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84FDF810-06C7-42A6-8823-6D224E21D60D}" xr6:coauthVersionLast="45" xr6:coauthVersionMax="45" xr10:uidLastSave="{00000000-0000-0000-0000-000000000000}"/>
  <bookViews>
    <workbookView xWindow="-120" yWindow="-120" windowWidth="19440" windowHeight="15000" tabRatio="900" xr2:uid="{00000000-000D-0000-FFFF-FFFF00000000}"/>
  </bookViews>
  <sheets>
    <sheet name="BAR" sheetId="7" r:id="rId1"/>
    <sheet name="РБ10%" sheetId="81" r:id="rId2"/>
    <sheet name="РБ15%" sheetId="149" r:id="rId3"/>
    <sheet name="ОиК" sheetId="89" state="hidden" r:id="rId4"/>
    <sheet name="НсЛ" sheetId="150" r:id="rId5"/>
    <sheet name="КвГ" sheetId="84" r:id="rId6"/>
    <sheet name="ТЧК" sheetId="155" state="hidden" r:id="rId7"/>
    <sheet name="RO" sheetId="94" r:id="rId8"/>
    <sheet name="нетто FIT15" sheetId="22" state="hidden" r:id="rId9"/>
    <sheet name="РБ10% FIT15" sheetId="79" state="hidden" r:id="rId10"/>
    <sheet name="РБ15% FIT15" sheetId="148" state="hidden" r:id="rId11"/>
    <sheet name="ОиК FIT15 " sheetId="40" state="hidden" r:id="rId12"/>
    <sheet name="НсЛ FIT15 " sheetId="151" state="hidden" r:id="rId13"/>
    <sheet name="КвГ FIT15" sheetId="82" state="hidden" r:id="rId14"/>
    <sheet name="ТЧК FIT15" sheetId="156" state="hidden" r:id="rId15"/>
    <sheet name="RO FIT15 " sheetId="95" state="hidden" r:id="rId16"/>
    <sheet name="нетто FIT18" sheetId="69" state="hidden" r:id="rId17"/>
    <sheet name="РБ10% FIT18" sheetId="80" state="hidden" r:id="rId18"/>
    <sheet name="РБ15% FIT18" sheetId="147" state="hidden" r:id="rId19"/>
    <sheet name="ОиК FIT18" sheetId="88" state="hidden" r:id="rId20"/>
    <sheet name="НсЛ FIT18" sheetId="152" state="hidden" r:id="rId21"/>
    <sheet name="КвГ FIT18" sheetId="137" state="hidden" r:id="rId22"/>
    <sheet name="ТЧК FIT18" sheetId="157" state="hidden" r:id="rId23"/>
    <sheet name="RO FIT18 " sheetId="96" state="hidden" r:id="rId24"/>
    <sheet name="нетто FIT18+25" sheetId="99" state="hidden" r:id="rId25"/>
    <sheet name="РБ10% FIT18+25" sheetId="103" state="hidden" r:id="rId26"/>
    <sheet name="РБ15% FIT18+25" sheetId="146" state="hidden" r:id="rId27"/>
    <sheet name="ОиК FIT18+25" sheetId="97" state="hidden" r:id="rId28"/>
    <sheet name="НсЛ FIT18+25" sheetId="153" state="hidden" r:id="rId29"/>
    <sheet name="КвГ FIT18+25" sheetId="138" state="hidden" r:id="rId30"/>
    <sheet name="ТЧК FIT18+25" sheetId="158" state="hidden" r:id="rId31"/>
    <sheet name="RO FIT18+25" sheetId="101" state="hidden" r:id="rId32"/>
    <sheet name="нетто FIT20" sheetId="100" state="hidden" r:id="rId33"/>
    <sheet name="РБ10% FIT20" sheetId="104" state="hidden" r:id="rId34"/>
    <sheet name="РБ15% FIT20" sheetId="145" state="hidden" r:id="rId35"/>
    <sheet name="ОиК FIT20" sheetId="98" state="hidden" r:id="rId36"/>
    <sheet name="НсЛ FIT20" sheetId="154" state="hidden" r:id="rId37"/>
    <sheet name="КвГ FIT20" sheetId="140" state="hidden" r:id="rId38"/>
    <sheet name="ТЧК FIT20" sheetId="159" state="hidden" r:id="rId39"/>
    <sheet name="RO FIT20 " sheetId="102" state="hidden" r:id="rId40"/>
    <sheet name="АVIA25" sheetId="126" state="hidden" r:id="rId41"/>
    <sheet name="AVIA25+25" sheetId="125" state="hidden" r:id="rId42"/>
  </sheets>
  <definedNames>
    <definedName name="_xlnm.Print_Area" localSheetId="7">RO!$A$1:$BL$21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1" i="125" l="1"/>
  <c r="V21" i="125"/>
  <c r="U21" i="125"/>
  <c r="T21" i="125"/>
  <c r="S21" i="125"/>
  <c r="R21" i="125"/>
  <c r="Q21" i="125"/>
  <c r="P21" i="125"/>
  <c r="O21" i="125"/>
  <c r="N21" i="125"/>
  <c r="M21" i="125"/>
  <c r="L21" i="125"/>
  <c r="K21" i="125"/>
  <c r="J21" i="125"/>
  <c r="I21" i="125"/>
  <c r="H21" i="125"/>
  <c r="G21" i="125"/>
  <c r="F21" i="125"/>
  <c r="E21" i="125"/>
  <c r="D21" i="125"/>
  <c r="C21" i="125"/>
  <c r="B21" i="125"/>
  <c r="W19" i="125"/>
  <c r="V19" i="125"/>
  <c r="U19" i="125"/>
  <c r="T19" i="125"/>
  <c r="S19" i="125"/>
  <c r="R19" i="125"/>
  <c r="Q19" i="125"/>
  <c r="P19" i="125"/>
  <c r="O19" i="125"/>
  <c r="N19" i="125"/>
  <c r="M19" i="125"/>
  <c r="L19" i="125"/>
  <c r="K19" i="125"/>
  <c r="J19" i="125"/>
  <c r="I19" i="125"/>
  <c r="H19" i="125"/>
  <c r="G19" i="125"/>
  <c r="F19" i="125"/>
  <c r="E19" i="125"/>
  <c r="D19" i="125"/>
  <c r="C19" i="125"/>
  <c r="B19" i="125"/>
  <c r="W18" i="125"/>
  <c r="V18" i="125"/>
  <c r="U18" i="125"/>
  <c r="T18" i="125"/>
  <c r="S18" i="125"/>
  <c r="R18" i="125"/>
  <c r="Q18" i="125"/>
  <c r="P18" i="125"/>
  <c r="O18" i="125"/>
  <c r="N18" i="125"/>
  <c r="M18" i="125"/>
  <c r="L18" i="125"/>
  <c r="K18" i="125"/>
  <c r="J18" i="125"/>
  <c r="I18" i="125"/>
  <c r="H18" i="125"/>
  <c r="G18" i="125"/>
  <c r="F18" i="125"/>
  <c r="E18" i="125"/>
  <c r="D18" i="125"/>
  <c r="C18" i="125"/>
  <c r="B18" i="125"/>
  <c r="W16" i="125"/>
  <c r="V16" i="125"/>
  <c r="U16" i="125"/>
  <c r="T16" i="125"/>
  <c r="S16" i="125"/>
  <c r="R16" i="125"/>
  <c r="Q16" i="125"/>
  <c r="P16" i="125"/>
  <c r="O16" i="125"/>
  <c r="N16" i="125"/>
  <c r="M16" i="125"/>
  <c r="L16" i="125"/>
  <c r="K16" i="125"/>
  <c r="J16" i="125"/>
  <c r="I16" i="125"/>
  <c r="H16" i="125"/>
  <c r="G16" i="125"/>
  <c r="F16" i="125"/>
  <c r="E16" i="125"/>
  <c r="D16" i="125"/>
  <c r="C16" i="125"/>
  <c r="B16" i="125"/>
  <c r="W15" i="125"/>
  <c r="V15" i="125"/>
  <c r="U15" i="125"/>
  <c r="T15" i="125"/>
  <c r="S15" i="125"/>
  <c r="R15" i="125"/>
  <c r="Q15" i="125"/>
  <c r="P15" i="125"/>
  <c r="O15" i="125"/>
  <c r="N15" i="125"/>
  <c r="M15" i="125"/>
  <c r="L15" i="125"/>
  <c r="K15" i="125"/>
  <c r="J15" i="125"/>
  <c r="I15" i="125"/>
  <c r="H15" i="125"/>
  <c r="G15" i="125"/>
  <c r="F15" i="125"/>
  <c r="E15" i="125"/>
  <c r="D15" i="125"/>
  <c r="C15" i="125"/>
  <c r="B15" i="125"/>
  <c r="W13" i="125"/>
  <c r="V13" i="125"/>
  <c r="U13" i="125"/>
  <c r="T13" i="125"/>
  <c r="S13" i="125"/>
  <c r="R13" i="125"/>
  <c r="Q13" i="125"/>
  <c r="P13" i="125"/>
  <c r="O13" i="125"/>
  <c r="N13" i="125"/>
  <c r="M13" i="125"/>
  <c r="L13" i="125"/>
  <c r="K13" i="125"/>
  <c r="J13" i="125"/>
  <c r="I13" i="125"/>
  <c r="H13" i="125"/>
  <c r="G13" i="125"/>
  <c r="F13" i="125"/>
  <c r="E13" i="125"/>
  <c r="D13" i="125"/>
  <c r="C13" i="125"/>
  <c r="B13" i="125"/>
  <c r="W12" i="125"/>
  <c r="V12" i="125"/>
  <c r="U12" i="125"/>
  <c r="T12" i="125"/>
  <c r="S12" i="125"/>
  <c r="R12" i="125"/>
  <c r="Q12" i="125"/>
  <c r="P12" i="125"/>
  <c r="O12" i="125"/>
  <c r="N12" i="125"/>
  <c r="M12" i="125"/>
  <c r="L12" i="125"/>
  <c r="K12" i="125"/>
  <c r="J12" i="125"/>
  <c r="I12" i="125"/>
  <c r="H12" i="125"/>
  <c r="G12" i="125"/>
  <c r="F12" i="125"/>
  <c r="E12" i="125"/>
  <c r="D12" i="125"/>
  <c r="C12" i="125"/>
  <c r="B12" i="125"/>
  <c r="W10" i="125"/>
  <c r="V10" i="125"/>
  <c r="U10" i="125"/>
  <c r="T10" i="125"/>
  <c r="S10" i="125"/>
  <c r="R10" i="125"/>
  <c r="Q10" i="125"/>
  <c r="P10" i="125"/>
  <c r="O10" i="125"/>
  <c r="N10" i="125"/>
  <c r="M10" i="125"/>
  <c r="L10" i="125"/>
  <c r="K10" i="125"/>
  <c r="J10" i="125"/>
  <c r="I10" i="125"/>
  <c r="H10" i="125"/>
  <c r="G10" i="125"/>
  <c r="F10" i="125"/>
  <c r="E10" i="125"/>
  <c r="D10" i="125"/>
  <c r="C10" i="125"/>
  <c r="B10" i="125"/>
  <c r="W9" i="125"/>
  <c r="V9" i="125"/>
  <c r="U9" i="125"/>
  <c r="T9" i="125"/>
  <c r="S9" i="125"/>
  <c r="R9" i="125"/>
  <c r="Q9" i="125"/>
  <c r="P9" i="125"/>
  <c r="O9" i="125"/>
  <c r="N9" i="125"/>
  <c r="M9" i="125"/>
  <c r="L9" i="125"/>
  <c r="K9" i="125"/>
  <c r="J9" i="125"/>
  <c r="I9" i="125"/>
  <c r="H9" i="125"/>
  <c r="G9" i="125"/>
  <c r="F9" i="125"/>
  <c r="E9" i="125"/>
  <c r="D9" i="125"/>
  <c r="C9" i="125"/>
  <c r="B9" i="125"/>
  <c r="W7" i="125"/>
  <c r="V7" i="125"/>
  <c r="U7" i="125"/>
  <c r="T7" i="125"/>
  <c r="S7" i="125"/>
  <c r="R7" i="125"/>
  <c r="Q7" i="125"/>
  <c r="P7" i="125"/>
  <c r="O7" i="125"/>
  <c r="N7" i="125"/>
  <c r="M7" i="125"/>
  <c r="L7" i="125"/>
  <c r="K7" i="125"/>
  <c r="J7" i="125"/>
  <c r="I7" i="125"/>
  <c r="H7" i="125"/>
  <c r="G7" i="125"/>
  <c r="F7" i="125"/>
  <c r="E7" i="125"/>
  <c r="D7" i="125"/>
  <c r="C7" i="125"/>
  <c r="B7" i="125"/>
  <c r="W6" i="125"/>
  <c r="V6" i="125"/>
  <c r="U6" i="125"/>
  <c r="T6" i="125"/>
  <c r="S6" i="125"/>
  <c r="R6" i="125"/>
  <c r="Q6" i="125"/>
  <c r="P6" i="125"/>
  <c r="O6" i="125"/>
  <c r="N6" i="125"/>
  <c r="M6" i="125"/>
  <c r="L6" i="125"/>
  <c r="K6" i="125"/>
  <c r="J6" i="125"/>
  <c r="I6" i="125"/>
  <c r="H6" i="125"/>
  <c r="G6" i="125"/>
  <c r="F6" i="125"/>
  <c r="E6" i="125"/>
  <c r="D6" i="125"/>
  <c r="C6" i="125"/>
  <c r="B6" i="125"/>
  <c r="W21" i="126"/>
  <c r="V21" i="126"/>
  <c r="U21" i="126"/>
  <c r="T21" i="126"/>
  <c r="S21" i="126"/>
  <c r="R21" i="126"/>
  <c r="Q21" i="126"/>
  <c r="P21" i="126"/>
  <c r="O21" i="126"/>
  <c r="N21" i="126"/>
  <c r="M21" i="126"/>
  <c r="L21" i="126"/>
  <c r="K21" i="126"/>
  <c r="J21" i="126"/>
  <c r="I21" i="126"/>
  <c r="H21" i="126"/>
  <c r="G21" i="126"/>
  <c r="F21" i="126"/>
  <c r="E21" i="126"/>
  <c r="D21" i="126"/>
  <c r="C21" i="126"/>
  <c r="B21" i="126"/>
  <c r="W19" i="126"/>
  <c r="V19" i="126"/>
  <c r="U19" i="126"/>
  <c r="T19" i="126"/>
  <c r="S19" i="126"/>
  <c r="R19" i="126"/>
  <c r="Q19" i="126"/>
  <c r="P19" i="126"/>
  <c r="O19" i="126"/>
  <c r="N19" i="126"/>
  <c r="M19" i="126"/>
  <c r="L19" i="126"/>
  <c r="K19" i="126"/>
  <c r="J19" i="126"/>
  <c r="I19" i="126"/>
  <c r="H19" i="126"/>
  <c r="G19" i="126"/>
  <c r="F19" i="126"/>
  <c r="E19" i="126"/>
  <c r="D19" i="126"/>
  <c r="C19" i="126"/>
  <c r="B19" i="126"/>
  <c r="W18" i="126"/>
  <c r="V18" i="126"/>
  <c r="U18" i="126"/>
  <c r="T18" i="126"/>
  <c r="S18" i="126"/>
  <c r="R18" i="126"/>
  <c r="Q18" i="126"/>
  <c r="P18" i="126"/>
  <c r="O18" i="126"/>
  <c r="N18" i="126"/>
  <c r="M18" i="126"/>
  <c r="L18" i="126"/>
  <c r="K18" i="126"/>
  <c r="J18" i="126"/>
  <c r="I18" i="126"/>
  <c r="H18" i="126"/>
  <c r="G18" i="126"/>
  <c r="F18" i="126"/>
  <c r="E18" i="126"/>
  <c r="D18" i="126"/>
  <c r="C18" i="126"/>
  <c r="B18" i="126"/>
  <c r="W16" i="126"/>
  <c r="V16" i="126"/>
  <c r="U16" i="126"/>
  <c r="T16" i="126"/>
  <c r="S16" i="126"/>
  <c r="R16" i="126"/>
  <c r="Q16" i="126"/>
  <c r="P16" i="126"/>
  <c r="O16" i="126"/>
  <c r="N16" i="126"/>
  <c r="M16" i="126"/>
  <c r="L16" i="126"/>
  <c r="K16" i="126"/>
  <c r="J16" i="126"/>
  <c r="I16" i="126"/>
  <c r="H16" i="126"/>
  <c r="G16" i="126"/>
  <c r="F16" i="126"/>
  <c r="E16" i="126"/>
  <c r="D16" i="126"/>
  <c r="C16" i="126"/>
  <c r="B16" i="126"/>
  <c r="W15" i="126"/>
  <c r="V15" i="126"/>
  <c r="U15" i="126"/>
  <c r="T15" i="126"/>
  <c r="S15" i="126"/>
  <c r="R15" i="126"/>
  <c r="Q15" i="126"/>
  <c r="P15" i="126"/>
  <c r="O15" i="126"/>
  <c r="N15" i="126"/>
  <c r="M15" i="126"/>
  <c r="L15" i="126"/>
  <c r="K15" i="126"/>
  <c r="J15" i="126"/>
  <c r="I15" i="126"/>
  <c r="H15" i="126"/>
  <c r="G15" i="126"/>
  <c r="F15" i="126"/>
  <c r="E15" i="126"/>
  <c r="D15" i="126"/>
  <c r="C15" i="126"/>
  <c r="B15" i="126"/>
  <c r="W13" i="126"/>
  <c r="V13" i="126"/>
  <c r="U13" i="126"/>
  <c r="T13" i="126"/>
  <c r="S13" i="126"/>
  <c r="R13" i="126"/>
  <c r="Q13" i="126"/>
  <c r="P13" i="126"/>
  <c r="O13" i="126"/>
  <c r="N13" i="126"/>
  <c r="M13" i="126"/>
  <c r="L13" i="126"/>
  <c r="K13" i="126"/>
  <c r="J13" i="126"/>
  <c r="I13" i="126"/>
  <c r="H13" i="126"/>
  <c r="G13" i="126"/>
  <c r="F13" i="126"/>
  <c r="E13" i="126"/>
  <c r="D13" i="126"/>
  <c r="C13" i="126"/>
  <c r="B13" i="126"/>
  <c r="W12" i="126"/>
  <c r="V12" i="126"/>
  <c r="U12" i="126"/>
  <c r="T12" i="126"/>
  <c r="S12" i="126"/>
  <c r="R12" i="126"/>
  <c r="Q12" i="126"/>
  <c r="P12" i="126"/>
  <c r="O12" i="126"/>
  <c r="N12" i="126"/>
  <c r="M12" i="126"/>
  <c r="L12" i="126"/>
  <c r="K12" i="126"/>
  <c r="J12" i="126"/>
  <c r="I12" i="126"/>
  <c r="H12" i="126"/>
  <c r="G12" i="126"/>
  <c r="F12" i="126"/>
  <c r="E12" i="126"/>
  <c r="D12" i="126"/>
  <c r="C12" i="126"/>
  <c r="B12" i="126"/>
  <c r="W10" i="126"/>
  <c r="V10" i="126"/>
  <c r="U10" i="126"/>
  <c r="T10" i="126"/>
  <c r="S10" i="126"/>
  <c r="R10" i="126"/>
  <c r="Q10" i="126"/>
  <c r="P10" i="126"/>
  <c r="O10" i="126"/>
  <c r="N10" i="126"/>
  <c r="M10" i="126"/>
  <c r="L10" i="126"/>
  <c r="K10" i="126"/>
  <c r="J10" i="126"/>
  <c r="I10" i="126"/>
  <c r="H10" i="126"/>
  <c r="G10" i="126"/>
  <c r="F10" i="126"/>
  <c r="E10" i="126"/>
  <c r="D10" i="126"/>
  <c r="C10" i="126"/>
  <c r="B10" i="126"/>
  <c r="W9" i="126"/>
  <c r="V9" i="126"/>
  <c r="U9" i="126"/>
  <c r="T9" i="126"/>
  <c r="S9" i="126"/>
  <c r="R9" i="126"/>
  <c r="Q9" i="126"/>
  <c r="P9" i="126"/>
  <c r="O9" i="126"/>
  <c r="N9" i="126"/>
  <c r="M9" i="126"/>
  <c r="L9" i="126"/>
  <c r="K9" i="126"/>
  <c r="J9" i="126"/>
  <c r="I9" i="126"/>
  <c r="H9" i="126"/>
  <c r="G9" i="126"/>
  <c r="F9" i="126"/>
  <c r="E9" i="126"/>
  <c r="D9" i="126"/>
  <c r="C9" i="126"/>
  <c r="B9" i="126"/>
  <c r="W7" i="126"/>
  <c r="V7" i="126"/>
  <c r="U7" i="126"/>
  <c r="T7" i="126"/>
  <c r="S7" i="126"/>
  <c r="R7" i="126"/>
  <c r="Q7" i="126"/>
  <c r="P7" i="126"/>
  <c r="O7" i="126"/>
  <c r="N7" i="126"/>
  <c r="M7" i="126"/>
  <c r="L7" i="126"/>
  <c r="K7" i="126"/>
  <c r="J7" i="126"/>
  <c r="I7" i="126"/>
  <c r="H7" i="126"/>
  <c r="G7" i="126"/>
  <c r="F7" i="126"/>
  <c r="E7" i="126"/>
  <c r="D7" i="126"/>
  <c r="C7" i="126"/>
  <c r="B7" i="126"/>
  <c r="W6" i="126"/>
  <c r="V6" i="126"/>
  <c r="U6" i="126"/>
  <c r="T6" i="126"/>
  <c r="S6" i="126"/>
  <c r="R6" i="126"/>
  <c r="Q6" i="126"/>
  <c r="P6" i="126"/>
  <c r="O6" i="126"/>
  <c r="N6" i="126"/>
  <c r="M6" i="126"/>
  <c r="L6" i="126"/>
  <c r="K6" i="126"/>
  <c r="J6" i="126"/>
  <c r="I6" i="126"/>
  <c r="H6" i="126"/>
  <c r="G6" i="126"/>
  <c r="F6" i="126"/>
  <c r="E6" i="126"/>
  <c r="D6" i="126"/>
  <c r="C6" i="126"/>
  <c r="B6" i="126"/>
  <c r="FH14" i="102"/>
  <c r="FG14" i="102"/>
  <c r="FF14" i="102"/>
  <c r="FE14" i="102"/>
  <c r="FD14" i="102"/>
  <c r="FC14" i="102"/>
  <c r="FB14" i="102"/>
  <c r="FA14" i="102"/>
  <c r="EZ14" i="102"/>
  <c r="EY14" i="102"/>
  <c r="EX14" i="102"/>
  <c r="EW14" i="102"/>
  <c r="EV14" i="102"/>
  <c r="EU14" i="102"/>
  <c r="ET14" i="102"/>
  <c r="ES14" i="102"/>
  <c r="ER14" i="102"/>
  <c r="EQ14" i="102"/>
  <c r="EP14" i="102"/>
  <c r="EO14" i="102"/>
  <c r="EN14" i="102"/>
  <c r="EM14" i="102"/>
  <c r="EL14" i="102"/>
  <c r="EK14" i="102"/>
  <c r="EJ14" i="102"/>
  <c r="EI14" i="102"/>
  <c r="EH14" i="102"/>
  <c r="EG14" i="102"/>
  <c r="EF14" i="102"/>
  <c r="EE14" i="102"/>
  <c r="ED14" i="102"/>
  <c r="EC14" i="102"/>
  <c r="EB14" i="102"/>
  <c r="EA14" i="102"/>
  <c r="DZ14" i="102"/>
  <c r="DY14" i="102"/>
  <c r="DX14" i="102"/>
  <c r="DW14" i="102"/>
  <c r="DV14" i="102"/>
  <c r="DU14" i="102"/>
  <c r="DT14" i="102"/>
  <c r="DS14" i="102"/>
  <c r="DR14" i="102"/>
  <c r="DQ14" i="102"/>
  <c r="DP14" i="102"/>
  <c r="DO14" i="102"/>
  <c r="DN14" i="102"/>
  <c r="DM14" i="102"/>
  <c r="DL14" i="102"/>
  <c r="DK14" i="102"/>
  <c r="DJ14" i="102"/>
  <c r="DI14" i="102"/>
  <c r="DH14" i="102"/>
  <c r="DG14" i="102"/>
  <c r="DF14" i="102"/>
  <c r="DE14" i="102"/>
  <c r="DD14" i="102"/>
  <c r="DC14" i="102"/>
  <c r="DB14" i="102"/>
  <c r="DA14" i="102"/>
  <c r="CZ14" i="102"/>
  <c r="CY14" i="102"/>
  <c r="CX14" i="102"/>
  <c r="CW14" i="102"/>
  <c r="CV14" i="102"/>
  <c r="CU14" i="102"/>
  <c r="CT14" i="102"/>
  <c r="CS14" i="102"/>
  <c r="CR14" i="102"/>
  <c r="CQ14" i="102"/>
  <c r="CP14" i="102"/>
  <c r="CO14" i="102"/>
  <c r="CN14" i="102"/>
  <c r="CM14" i="102"/>
  <c r="CL14" i="102"/>
  <c r="CK14" i="102"/>
  <c r="CJ14" i="102"/>
  <c r="CI14" i="102"/>
  <c r="CH14" i="102"/>
  <c r="CG14" i="102"/>
  <c r="CF14" i="102"/>
  <c r="CE14" i="102"/>
  <c r="CD14" i="102"/>
  <c r="CC14" i="102"/>
  <c r="CB14" i="102"/>
  <c r="CA14" i="102"/>
  <c r="BZ14" i="102"/>
  <c r="BY14" i="102"/>
  <c r="BX14" i="102"/>
  <c r="BW14" i="102"/>
  <c r="BV14" i="102"/>
  <c r="BU14" i="102"/>
  <c r="BT14" i="102"/>
  <c r="BS14" i="102"/>
  <c r="BR14" i="102"/>
  <c r="BQ14" i="102"/>
  <c r="BP14" i="102"/>
  <c r="BO14" i="102"/>
  <c r="BN14" i="102"/>
  <c r="BM14" i="102"/>
  <c r="BL14" i="102"/>
  <c r="BK14" i="102"/>
  <c r="BJ14" i="102"/>
  <c r="BI14" i="102"/>
  <c r="BH14" i="102"/>
  <c r="BG14" i="102"/>
  <c r="BF14" i="102"/>
  <c r="BE14" i="102"/>
  <c r="BD14" i="102"/>
  <c r="BC14" i="102"/>
  <c r="BB14" i="102"/>
  <c r="BA14" i="102"/>
  <c r="AZ14" i="102"/>
  <c r="AY14" i="102"/>
  <c r="AX14" i="102"/>
  <c r="AW14" i="102"/>
  <c r="AV14" i="102"/>
  <c r="AU14" i="102"/>
  <c r="AT14" i="102"/>
  <c r="AS14" i="102"/>
  <c r="AR14" i="102"/>
  <c r="AQ14" i="102"/>
  <c r="AP14" i="102"/>
  <c r="AO14" i="102"/>
  <c r="AN14" i="102"/>
  <c r="AM14" i="102"/>
  <c r="AL14" i="102"/>
  <c r="AK14" i="102"/>
  <c r="AJ14" i="102"/>
  <c r="AI14" i="102"/>
  <c r="AH14" i="102"/>
  <c r="AG14" i="102"/>
  <c r="AF14" i="102"/>
  <c r="AE14" i="102"/>
  <c r="AD14" i="102"/>
  <c r="AC14" i="102"/>
  <c r="AB14" i="102"/>
  <c r="AA14" i="102"/>
  <c r="Z14" i="102"/>
  <c r="Y14" i="102"/>
  <c r="X14" i="102"/>
  <c r="W14" i="102"/>
  <c r="V14" i="102"/>
  <c r="U14" i="102"/>
  <c r="T14" i="102"/>
  <c r="S14" i="102"/>
  <c r="R14" i="102"/>
  <c r="Q14" i="102"/>
  <c r="P14" i="102"/>
  <c r="O14" i="102"/>
  <c r="N14" i="102"/>
  <c r="M14" i="102"/>
  <c r="L14" i="102"/>
  <c r="K14" i="102"/>
  <c r="J14" i="102"/>
  <c r="I14" i="102"/>
  <c r="H14" i="102"/>
  <c r="G14" i="102"/>
  <c r="F14" i="102"/>
  <c r="E14" i="102"/>
  <c r="D14" i="102"/>
  <c r="C14" i="102"/>
  <c r="B14" i="102"/>
  <c r="FH12" i="102"/>
  <c r="FG12" i="102"/>
  <c r="FF12" i="102"/>
  <c r="FE12" i="102"/>
  <c r="FD12" i="102"/>
  <c r="FC12" i="102"/>
  <c r="FB12" i="102"/>
  <c r="FA12" i="102"/>
  <c r="EZ12" i="102"/>
  <c r="EY12" i="102"/>
  <c r="EX12" i="102"/>
  <c r="EW12" i="102"/>
  <c r="EV12" i="102"/>
  <c r="EU12" i="102"/>
  <c r="ET12" i="102"/>
  <c r="ES12" i="102"/>
  <c r="ER12" i="102"/>
  <c r="EQ12" i="102"/>
  <c r="EP12" i="102"/>
  <c r="EO12" i="102"/>
  <c r="EN12" i="102"/>
  <c r="EM12" i="102"/>
  <c r="EL12" i="102"/>
  <c r="EK12" i="102"/>
  <c r="EJ12" i="102"/>
  <c r="EI12" i="102"/>
  <c r="EH12" i="102"/>
  <c r="EG12" i="102"/>
  <c r="EF12" i="102"/>
  <c r="EE12" i="102"/>
  <c r="ED12" i="102"/>
  <c r="EC12" i="102"/>
  <c r="EB12" i="102"/>
  <c r="EA12" i="102"/>
  <c r="DZ12" i="102"/>
  <c r="DY12" i="102"/>
  <c r="DX12" i="102"/>
  <c r="DW12" i="102"/>
  <c r="DV12" i="102"/>
  <c r="DU12" i="102"/>
  <c r="DT12" i="102"/>
  <c r="DS12" i="102"/>
  <c r="DR12" i="102"/>
  <c r="DQ12" i="102"/>
  <c r="DP12" i="102"/>
  <c r="DO12" i="102"/>
  <c r="DN12" i="102"/>
  <c r="DM12" i="102"/>
  <c r="DL12" i="102"/>
  <c r="DK12" i="102"/>
  <c r="DJ12" i="102"/>
  <c r="DI12" i="102"/>
  <c r="DH12" i="102"/>
  <c r="DG12" i="102"/>
  <c r="DF12" i="102"/>
  <c r="DE12" i="102"/>
  <c r="DD12" i="102"/>
  <c r="DC12" i="102"/>
  <c r="DB12" i="102"/>
  <c r="DA12" i="102"/>
  <c r="CZ12" i="102"/>
  <c r="CY12" i="102"/>
  <c r="CX12" i="102"/>
  <c r="CW12" i="102"/>
  <c r="CV12" i="102"/>
  <c r="CU12" i="102"/>
  <c r="CT12" i="102"/>
  <c r="CS12" i="102"/>
  <c r="CR12" i="102"/>
  <c r="CQ12" i="102"/>
  <c r="CP12" i="102"/>
  <c r="CO12" i="102"/>
  <c r="CN12" i="102"/>
  <c r="CM12" i="102"/>
  <c r="CL12" i="102"/>
  <c r="CK12" i="102"/>
  <c r="CJ12" i="102"/>
  <c r="CI12" i="102"/>
  <c r="CH12" i="102"/>
  <c r="CG12" i="102"/>
  <c r="CF12" i="102"/>
  <c r="CE12" i="102"/>
  <c r="CD12" i="102"/>
  <c r="CC12" i="102"/>
  <c r="CB12" i="102"/>
  <c r="CA12" i="102"/>
  <c r="BZ12" i="102"/>
  <c r="BY12" i="102"/>
  <c r="BX12" i="102"/>
  <c r="BW12" i="102"/>
  <c r="BV12" i="102"/>
  <c r="BU12" i="102"/>
  <c r="BT12" i="102"/>
  <c r="BS12" i="102"/>
  <c r="BR12" i="102"/>
  <c r="BQ12" i="102"/>
  <c r="BP12" i="102"/>
  <c r="BO12" i="102"/>
  <c r="BN12" i="102"/>
  <c r="BM12" i="102"/>
  <c r="BL12" i="102"/>
  <c r="BK12" i="102"/>
  <c r="BJ12" i="102"/>
  <c r="BI12" i="102"/>
  <c r="BH12" i="102"/>
  <c r="BG12" i="102"/>
  <c r="BF12" i="102"/>
  <c r="BE12" i="102"/>
  <c r="BD12" i="102"/>
  <c r="BC12" i="102"/>
  <c r="BB12" i="102"/>
  <c r="BA12" i="102"/>
  <c r="AZ12" i="102"/>
  <c r="AY12" i="102"/>
  <c r="AX12" i="102"/>
  <c r="AW12" i="102"/>
  <c r="AV12" i="102"/>
  <c r="AU12" i="102"/>
  <c r="AT12" i="102"/>
  <c r="AS12" i="102"/>
  <c r="AR12" i="102"/>
  <c r="AQ12" i="102"/>
  <c r="AP12" i="102"/>
  <c r="AO12" i="102"/>
  <c r="AN12" i="102"/>
  <c r="AM12" i="102"/>
  <c r="AL12" i="102"/>
  <c r="AK12" i="102"/>
  <c r="AJ12" i="102"/>
  <c r="AI12" i="102"/>
  <c r="AH12" i="102"/>
  <c r="AG12" i="102"/>
  <c r="AF12" i="102"/>
  <c r="AE12" i="102"/>
  <c r="AD12" i="102"/>
  <c r="AC12" i="102"/>
  <c r="AB12" i="102"/>
  <c r="AA12" i="102"/>
  <c r="Z12" i="102"/>
  <c r="Y12" i="102"/>
  <c r="X12" i="102"/>
  <c r="W12" i="102"/>
  <c r="V12" i="102"/>
  <c r="U12" i="102"/>
  <c r="T12" i="102"/>
  <c r="S12" i="102"/>
  <c r="R12" i="102"/>
  <c r="Q12" i="102"/>
  <c r="P12" i="102"/>
  <c r="O12" i="102"/>
  <c r="N12" i="102"/>
  <c r="M12" i="102"/>
  <c r="L12" i="102"/>
  <c r="K12" i="102"/>
  <c r="J12" i="102"/>
  <c r="I12" i="102"/>
  <c r="H12" i="102"/>
  <c r="G12" i="102"/>
  <c r="F12" i="102"/>
  <c r="E12" i="102"/>
  <c r="D12" i="102"/>
  <c r="C12" i="102"/>
  <c r="B12" i="102"/>
  <c r="FH10" i="102"/>
  <c r="FG10" i="102"/>
  <c r="FF10" i="102"/>
  <c r="FE10" i="102"/>
  <c r="FD10" i="102"/>
  <c r="FC10" i="102"/>
  <c r="FB10" i="102"/>
  <c r="FA10" i="102"/>
  <c r="EZ10" i="102"/>
  <c r="EY10" i="102"/>
  <c r="EX10" i="102"/>
  <c r="EW10" i="102"/>
  <c r="EV10" i="102"/>
  <c r="EU10" i="102"/>
  <c r="ET10" i="102"/>
  <c r="ES10" i="102"/>
  <c r="ER10" i="102"/>
  <c r="EQ10" i="102"/>
  <c r="EP10" i="102"/>
  <c r="EO10" i="102"/>
  <c r="EN10" i="102"/>
  <c r="EM10" i="102"/>
  <c r="EL10" i="102"/>
  <c r="EK10" i="102"/>
  <c r="EJ10" i="102"/>
  <c r="EI10" i="102"/>
  <c r="EH10" i="102"/>
  <c r="EG10" i="102"/>
  <c r="EF10" i="102"/>
  <c r="EE10" i="102"/>
  <c r="ED10" i="102"/>
  <c r="EC10" i="102"/>
  <c r="EB10" i="102"/>
  <c r="EA10" i="102"/>
  <c r="DZ10" i="102"/>
  <c r="DY10" i="102"/>
  <c r="DX10" i="102"/>
  <c r="DW10" i="102"/>
  <c r="DV10" i="102"/>
  <c r="DU10" i="102"/>
  <c r="DT10" i="102"/>
  <c r="DS10" i="102"/>
  <c r="DR10" i="102"/>
  <c r="DQ10" i="102"/>
  <c r="DP10" i="102"/>
  <c r="DO10" i="102"/>
  <c r="DN10" i="102"/>
  <c r="DM10" i="102"/>
  <c r="DL10" i="102"/>
  <c r="DK10" i="102"/>
  <c r="DJ10" i="102"/>
  <c r="DI10" i="102"/>
  <c r="DH10" i="102"/>
  <c r="DG10" i="102"/>
  <c r="DF10" i="102"/>
  <c r="DE10" i="102"/>
  <c r="DD10" i="102"/>
  <c r="DC10" i="102"/>
  <c r="DB10" i="102"/>
  <c r="DA10" i="102"/>
  <c r="CZ10" i="102"/>
  <c r="CY10" i="102"/>
  <c r="CX10" i="102"/>
  <c r="CW10" i="102"/>
  <c r="CV10" i="102"/>
  <c r="CU10" i="102"/>
  <c r="CT10" i="102"/>
  <c r="CS10" i="102"/>
  <c r="CR10" i="102"/>
  <c r="CQ10" i="102"/>
  <c r="CP10" i="102"/>
  <c r="CO10" i="102"/>
  <c r="CN10" i="102"/>
  <c r="CM10" i="102"/>
  <c r="CL10" i="102"/>
  <c r="CK10" i="102"/>
  <c r="CJ10" i="102"/>
  <c r="CI10" i="102"/>
  <c r="CH10" i="102"/>
  <c r="CG10" i="102"/>
  <c r="CF10" i="102"/>
  <c r="CE10" i="102"/>
  <c r="CD10" i="102"/>
  <c r="CC10" i="102"/>
  <c r="CB10" i="102"/>
  <c r="CA10" i="102"/>
  <c r="BZ10" i="102"/>
  <c r="BY10" i="102"/>
  <c r="BX10" i="102"/>
  <c r="BW10" i="102"/>
  <c r="BV10" i="102"/>
  <c r="BU10" i="102"/>
  <c r="BT10" i="102"/>
  <c r="BS10" i="102"/>
  <c r="BR10" i="102"/>
  <c r="BQ10" i="102"/>
  <c r="BP10" i="102"/>
  <c r="BO10" i="102"/>
  <c r="BN10" i="102"/>
  <c r="BM10" i="102"/>
  <c r="BL10" i="102"/>
  <c r="BK10" i="102"/>
  <c r="BJ10" i="102"/>
  <c r="BI10" i="102"/>
  <c r="BH10" i="102"/>
  <c r="BG10" i="102"/>
  <c r="BF10" i="102"/>
  <c r="BE10" i="102"/>
  <c r="BD10" i="102"/>
  <c r="BC10" i="102"/>
  <c r="BB10" i="102"/>
  <c r="BA10" i="102"/>
  <c r="AZ10" i="102"/>
  <c r="AY10" i="102"/>
  <c r="AX10" i="102"/>
  <c r="AW10" i="102"/>
  <c r="AV10" i="102"/>
  <c r="AU10" i="102"/>
  <c r="AT10" i="102"/>
  <c r="AS10" i="102"/>
  <c r="AR10" i="102"/>
  <c r="AQ10" i="102"/>
  <c r="AP10" i="102"/>
  <c r="AO10" i="102"/>
  <c r="AN10" i="102"/>
  <c r="AM10" i="102"/>
  <c r="AL10" i="102"/>
  <c r="AK10" i="102"/>
  <c r="AJ10" i="102"/>
  <c r="AI10" i="102"/>
  <c r="AH10" i="102"/>
  <c r="AG10" i="102"/>
  <c r="AF10" i="102"/>
  <c r="AE10" i="102"/>
  <c r="AD10" i="102"/>
  <c r="AC10" i="102"/>
  <c r="AB10" i="102"/>
  <c r="AA10" i="102"/>
  <c r="Z10" i="102"/>
  <c r="Y10" i="102"/>
  <c r="X10" i="102"/>
  <c r="W10" i="102"/>
  <c r="V10" i="102"/>
  <c r="U10" i="102"/>
  <c r="T10" i="102"/>
  <c r="S10" i="102"/>
  <c r="R10" i="102"/>
  <c r="Q10" i="102"/>
  <c r="P10" i="102"/>
  <c r="O10" i="102"/>
  <c r="N10" i="102"/>
  <c r="M10" i="102"/>
  <c r="L10" i="102"/>
  <c r="K10" i="102"/>
  <c r="J10" i="102"/>
  <c r="I10" i="102"/>
  <c r="H10" i="102"/>
  <c r="G10" i="102"/>
  <c r="F10" i="102"/>
  <c r="E10" i="102"/>
  <c r="D10" i="102"/>
  <c r="C10" i="102"/>
  <c r="B10" i="102"/>
  <c r="FH8" i="102"/>
  <c r="FG8" i="102"/>
  <c r="FF8" i="102"/>
  <c r="FE8" i="102"/>
  <c r="FD8" i="102"/>
  <c r="FC8" i="102"/>
  <c r="FB8" i="102"/>
  <c r="FA8" i="102"/>
  <c r="EZ8" i="102"/>
  <c r="EY8" i="102"/>
  <c r="EX8" i="102"/>
  <c r="EW8" i="102"/>
  <c r="EV8" i="102"/>
  <c r="EU8" i="102"/>
  <c r="ET8" i="102"/>
  <c r="ES8" i="102"/>
  <c r="ER8" i="102"/>
  <c r="EQ8" i="102"/>
  <c r="EP8" i="102"/>
  <c r="EO8" i="102"/>
  <c r="EN8" i="102"/>
  <c r="EM8" i="102"/>
  <c r="EL8" i="102"/>
  <c r="EK8" i="102"/>
  <c r="EJ8" i="102"/>
  <c r="EI8" i="102"/>
  <c r="EH8" i="102"/>
  <c r="EG8" i="102"/>
  <c r="EF8" i="102"/>
  <c r="EE8" i="102"/>
  <c r="ED8" i="102"/>
  <c r="EC8" i="102"/>
  <c r="EB8" i="102"/>
  <c r="EA8" i="102"/>
  <c r="DZ8" i="102"/>
  <c r="DY8" i="102"/>
  <c r="DX8" i="102"/>
  <c r="DW8" i="102"/>
  <c r="DV8" i="102"/>
  <c r="DU8" i="102"/>
  <c r="DT8" i="102"/>
  <c r="DS8" i="102"/>
  <c r="DR8" i="102"/>
  <c r="DQ8" i="102"/>
  <c r="DP8" i="102"/>
  <c r="DO8" i="102"/>
  <c r="DN8" i="102"/>
  <c r="DM8" i="102"/>
  <c r="DL8" i="102"/>
  <c r="DK8" i="102"/>
  <c r="DJ8" i="102"/>
  <c r="DI8" i="102"/>
  <c r="DH8" i="102"/>
  <c r="DG8" i="102"/>
  <c r="DF8" i="102"/>
  <c r="DE8" i="102"/>
  <c r="DD8" i="102"/>
  <c r="DC8" i="102"/>
  <c r="DB8" i="102"/>
  <c r="DA8" i="102"/>
  <c r="CZ8" i="102"/>
  <c r="CY8" i="102"/>
  <c r="CX8" i="102"/>
  <c r="CW8" i="102"/>
  <c r="CV8" i="102"/>
  <c r="CU8" i="102"/>
  <c r="CT8" i="102"/>
  <c r="CS8" i="102"/>
  <c r="CR8" i="102"/>
  <c r="CQ8" i="102"/>
  <c r="CP8" i="102"/>
  <c r="CO8" i="102"/>
  <c r="CN8" i="102"/>
  <c r="CM8" i="102"/>
  <c r="CL8" i="102"/>
  <c r="CK8" i="102"/>
  <c r="CJ8" i="102"/>
  <c r="CI8" i="102"/>
  <c r="CH8" i="102"/>
  <c r="CG8" i="102"/>
  <c r="CF8" i="102"/>
  <c r="CE8" i="102"/>
  <c r="CD8" i="102"/>
  <c r="CC8" i="102"/>
  <c r="CB8" i="102"/>
  <c r="CA8" i="102"/>
  <c r="BZ8" i="102"/>
  <c r="BY8" i="102"/>
  <c r="BX8" i="102"/>
  <c r="BW8" i="102"/>
  <c r="BV8" i="102"/>
  <c r="BU8" i="102"/>
  <c r="BT8" i="102"/>
  <c r="BS8" i="102"/>
  <c r="BR8" i="102"/>
  <c r="BQ8" i="102"/>
  <c r="BP8" i="102"/>
  <c r="BO8" i="102"/>
  <c r="BN8" i="102"/>
  <c r="BM8" i="102"/>
  <c r="BL8" i="102"/>
  <c r="BK8" i="102"/>
  <c r="BJ8" i="102"/>
  <c r="BI8" i="102"/>
  <c r="BH8" i="102"/>
  <c r="BG8" i="102"/>
  <c r="BF8" i="102"/>
  <c r="BE8" i="102"/>
  <c r="BD8" i="102"/>
  <c r="BC8" i="102"/>
  <c r="BB8" i="102"/>
  <c r="BA8" i="102"/>
  <c r="AZ8" i="102"/>
  <c r="AY8" i="102"/>
  <c r="AX8" i="102"/>
  <c r="AW8" i="102"/>
  <c r="AV8" i="102"/>
  <c r="AU8" i="102"/>
  <c r="AT8" i="102"/>
  <c r="AS8" i="102"/>
  <c r="AR8" i="102"/>
  <c r="AQ8" i="102"/>
  <c r="AP8" i="102"/>
  <c r="AO8" i="102"/>
  <c r="AN8" i="102"/>
  <c r="AM8" i="102"/>
  <c r="AL8" i="102"/>
  <c r="AK8" i="102"/>
  <c r="AJ8" i="102"/>
  <c r="AI8" i="102"/>
  <c r="AH8" i="102"/>
  <c r="AG8" i="102"/>
  <c r="AF8" i="102"/>
  <c r="AE8" i="102"/>
  <c r="AD8" i="102"/>
  <c r="AC8" i="102"/>
  <c r="AB8" i="102"/>
  <c r="AA8" i="102"/>
  <c r="Z8" i="102"/>
  <c r="Y8" i="102"/>
  <c r="X8" i="102"/>
  <c r="W8" i="102"/>
  <c r="V8" i="102"/>
  <c r="U8" i="102"/>
  <c r="T8" i="102"/>
  <c r="S8" i="102"/>
  <c r="R8" i="102"/>
  <c r="Q8" i="102"/>
  <c r="P8" i="102"/>
  <c r="O8" i="102"/>
  <c r="N8" i="102"/>
  <c r="M8" i="102"/>
  <c r="L8" i="102"/>
  <c r="K8" i="102"/>
  <c r="J8" i="102"/>
  <c r="I8" i="102"/>
  <c r="H8" i="102"/>
  <c r="G8" i="102"/>
  <c r="F8" i="102"/>
  <c r="E8" i="102"/>
  <c r="D8" i="102"/>
  <c r="C8" i="102"/>
  <c r="B8" i="102"/>
  <c r="FH6" i="102"/>
  <c r="FG6" i="102"/>
  <c r="FF6" i="102"/>
  <c r="FE6" i="102"/>
  <c r="FD6" i="102"/>
  <c r="FC6" i="102"/>
  <c r="FB6" i="102"/>
  <c r="FA6" i="102"/>
  <c r="EZ6" i="102"/>
  <c r="EY6" i="102"/>
  <c r="EX6" i="102"/>
  <c r="EW6" i="102"/>
  <c r="EV6" i="102"/>
  <c r="EU6" i="102"/>
  <c r="ET6" i="102"/>
  <c r="ES6" i="102"/>
  <c r="ER6" i="102"/>
  <c r="EQ6" i="102"/>
  <c r="EP6" i="102"/>
  <c r="EO6" i="102"/>
  <c r="EN6" i="102"/>
  <c r="EM6" i="102"/>
  <c r="EL6" i="102"/>
  <c r="EK6" i="102"/>
  <c r="EJ6" i="102"/>
  <c r="EI6" i="102"/>
  <c r="EH6" i="102"/>
  <c r="EG6" i="102"/>
  <c r="EF6" i="102"/>
  <c r="EE6" i="102"/>
  <c r="ED6" i="102"/>
  <c r="EC6" i="102"/>
  <c r="EB6" i="102"/>
  <c r="EA6" i="102"/>
  <c r="DZ6" i="102"/>
  <c r="DY6" i="102"/>
  <c r="DX6" i="102"/>
  <c r="DW6" i="102"/>
  <c r="DV6" i="102"/>
  <c r="DU6" i="102"/>
  <c r="DT6" i="102"/>
  <c r="DS6" i="102"/>
  <c r="DR6" i="102"/>
  <c r="DQ6" i="102"/>
  <c r="DP6" i="102"/>
  <c r="DO6" i="102"/>
  <c r="DN6" i="102"/>
  <c r="DM6" i="102"/>
  <c r="DL6" i="102"/>
  <c r="DK6" i="102"/>
  <c r="DJ6" i="102"/>
  <c r="DI6" i="102"/>
  <c r="DH6" i="102"/>
  <c r="DG6" i="102"/>
  <c r="DF6" i="102"/>
  <c r="DE6" i="102"/>
  <c r="DD6" i="102"/>
  <c r="DC6" i="102"/>
  <c r="DB6" i="102"/>
  <c r="DA6" i="102"/>
  <c r="CZ6" i="102"/>
  <c r="CY6" i="102"/>
  <c r="CX6" i="102"/>
  <c r="CW6" i="102"/>
  <c r="CV6" i="102"/>
  <c r="CU6" i="102"/>
  <c r="CT6" i="102"/>
  <c r="CS6" i="102"/>
  <c r="CR6" i="102"/>
  <c r="CQ6" i="102"/>
  <c r="CP6" i="102"/>
  <c r="CO6" i="102"/>
  <c r="CN6" i="102"/>
  <c r="CM6" i="102"/>
  <c r="CL6" i="102"/>
  <c r="CK6" i="102"/>
  <c r="CJ6" i="102"/>
  <c r="CI6" i="102"/>
  <c r="CH6" i="102"/>
  <c r="CG6" i="102"/>
  <c r="CF6" i="102"/>
  <c r="CE6" i="102"/>
  <c r="CD6" i="102"/>
  <c r="CC6" i="102"/>
  <c r="CB6" i="102"/>
  <c r="CA6" i="102"/>
  <c r="BZ6" i="102"/>
  <c r="BY6" i="102"/>
  <c r="BX6" i="102"/>
  <c r="BW6" i="102"/>
  <c r="BV6" i="102"/>
  <c r="BU6" i="102"/>
  <c r="BT6" i="102"/>
  <c r="BS6" i="102"/>
  <c r="BR6" i="102"/>
  <c r="BQ6" i="102"/>
  <c r="BP6" i="102"/>
  <c r="BO6" i="102"/>
  <c r="BN6" i="102"/>
  <c r="BM6" i="102"/>
  <c r="BL6" i="102"/>
  <c r="BK6" i="102"/>
  <c r="BJ6" i="102"/>
  <c r="BI6" i="102"/>
  <c r="BH6" i="102"/>
  <c r="BG6" i="102"/>
  <c r="BF6" i="102"/>
  <c r="BE6" i="102"/>
  <c r="BD6" i="102"/>
  <c r="BC6" i="102"/>
  <c r="BB6" i="102"/>
  <c r="BA6" i="102"/>
  <c r="AZ6" i="102"/>
  <c r="AY6" i="102"/>
  <c r="AX6" i="102"/>
  <c r="AW6" i="102"/>
  <c r="AV6" i="102"/>
  <c r="AU6" i="102"/>
  <c r="AT6" i="102"/>
  <c r="AS6" i="102"/>
  <c r="AR6" i="102"/>
  <c r="AQ6" i="102"/>
  <c r="AP6" i="102"/>
  <c r="AO6" i="102"/>
  <c r="AN6" i="102"/>
  <c r="AM6" i="102"/>
  <c r="AL6" i="102"/>
  <c r="AK6" i="102"/>
  <c r="AJ6" i="102"/>
  <c r="AI6" i="102"/>
  <c r="AH6" i="102"/>
  <c r="AG6" i="102"/>
  <c r="AF6" i="102"/>
  <c r="AE6" i="102"/>
  <c r="AD6" i="102"/>
  <c r="AC6" i="102"/>
  <c r="AB6" i="102"/>
  <c r="AA6" i="102"/>
  <c r="Z6" i="102"/>
  <c r="Y6" i="102"/>
  <c r="X6" i="102"/>
  <c r="W6" i="102"/>
  <c r="V6" i="102"/>
  <c r="U6" i="102"/>
  <c r="T6" i="102"/>
  <c r="S6" i="102"/>
  <c r="R6" i="102"/>
  <c r="Q6" i="102"/>
  <c r="P6" i="102"/>
  <c r="O6" i="102"/>
  <c r="N6" i="102"/>
  <c r="M6" i="102"/>
  <c r="L6" i="102"/>
  <c r="K6" i="102"/>
  <c r="J6" i="102"/>
  <c r="I6" i="102"/>
  <c r="H6" i="102"/>
  <c r="G6" i="102"/>
  <c r="F6" i="102"/>
  <c r="E6" i="102"/>
  <c r="D6" i="102"/>
  <c r="C6" i="102"/>
  <c r="B6" i="102"/>
  <c r="FH4" i="102"/>
  <c r="FG4" i="102"/>
  <c r="FF4" i="102"/>
  <c r="FE4" i="102"/>
  <c r="FD4" i="102"/>
  <c r="FC4" i="102"/>
  <c r="FB4" i="102"/>
  <c r="FA4" i="102"/>
  <c r="EZ4" i="102"/>
  <c r="EY4" i="102"/>
  <c r="EX4" i="102"/>
  <c r="EW4" i="102"/>
  <c r="EV4" i="102"/>
  <c r="EU4" i="102"/>
  <c r="ET4" i="102"/>
  <c r="ES4" i="102"/>
  <c r="ER4" i="102"/>
  <c r="EQ4" i="102"/>
  <c r="EP4" i="102"/>
  <c r="EO4" i="102"/>
  <c r="EN4" i="102"/>
  <c r="EM4" i="102"/>
  <c r="EL4" i="102"/>
  <c r="EK4" i="102"/>
  <c r="EJ4" i="102"/>
  <c r="EI4" i="102"/>
  <c r="EH4" i="102"/>
  <c r="EG4" i="102"/>
  <c r="EF4" i="102"/>
  <c r="EE4" i="102"/>
  <c r="ED4" i="102"/>
  <c r="EC4" i="102"/>
  <c r="EB4" i="102"/>
  <c r="EA4" i="102"/>
  <c r="DZ4" i="102"/>
  <c r="DY4" i="102"/>
  <c r="DX4" i="102"/>
  <c r="DW4" i="102"/>
  <c r="DV4" i="102"/>
  <c r="DU4" i="102"/>
  <c r="DT4" i="102"/>
  <c r="DS4" i="102"/>
  <c r="DR4" i="102"/>
  <c r="DQ4" i="102"/>
  <c r="DP4" i="102"/>
  <c r="DO4" i="102"/>
  <c r="DN4" i="102"/>
  <c r="DM4" i="102"/>
  <c r="DL4" i="102"/>
  <c r="DK4" i="102"/>
  <c r="DJ4" i="102"/>
  <c r="DI4" i="102"/>
  <c r="DH4" i="102"/>
  <c r="DG4" i="102"/>
  <c r="DF4" i="102"/>
  <c r="DE4" i="102"/>
  <c r="DD4" i="102"/>
  <c r="DC4" i="102"/>
  <c r="DB4" i="102"/>
  <c r="DA4" i="102"/>
  <c r="CZ4" i="102"/>
  <c r="CY4" i="102"/>
  <c r="CX4" i="102"/>
  <c r="CW4" i="102"/>
  <c r="CV4" i="102"/>
  <c r="CU4" i="102"/>
  <c r="CT4" i="102"/>
  <c r="CS4" i="102"/>
  <c r="CR4" i="102"/>
  <c r="CQ4" i="102"/>
  <c r="CP4" i="102"/>
  <c r="CO4" i="102"/>
  <c r="CN4" i="102"/>
  <c r="CM4" i="102"/>
  <c r="CL4" i="102"/>
  <c r="CK4" i="102"/>
  <c r="CJ4" i="102"/>
  <c r="CI4" i="102"/>
  <c r="CH4" i="102"/>
  <c r="CG4" i="102"/>
  <c r="CF4" i="102"/>
  <c r="CE4" i="102"/>
  <c r="CD4" i="102"/>
  <c r="CC4" i="102"/>
  <c r="CB4" i="102"/>
  <c r="CA4" i="102"/>
  <c r="BZ4" i="102"/>
  <c r="BY4" i="102"/>
  <c r="BX4" i="102"/>
  <c r="BW4" i="102"/>
  <c r="BV4" i="102"/>
  <c r="BU4" i="102"/>
  <c r="BT4" i="102"/>
  <c r="BS4" i="102"/>
  <c r="BR4" i="102"/>
  <c r="BQ4" i="102"/>
  <c r="BP4" i="102"/>
  <c r="BO4" i="102"/>
  <c r="BN4" i="102"/>
  <c r="BM4" i="102"/>
  <c r="BL4" i="102"/>
  <c r="BK4" i="102"/>
  <c r="BJ4" i="102"/>
  <c r="BI4" i="102"/>
  <c r="BH4" i="102"/>
  <c r="BG4" i="102"/>
  <c r="BF4" i="102"/>
  <c r="BE4" i="102"/>
  <c r="BD4" i="102"/>
  <c r="BC4" i="102"/>
  <c r="BB4" i="102"/>
  <c r="BA4" i="102"/>
  <c r="AZ4" i="102"/>
  <c r="AY4" i="102"/>
  <c r="AX4" i="102"/>
  <c r="AW4" i="102"/>
  <c r="AV4" i="102"/>
  <c r="AU4" i="102"/>
  <c r="AT4" i="102"/>
  <c r="AS4" i="102"/>
  <c r="AR4" i="102"/>
  <c r="AQ4" i="102"/>
  <c r="AP4" i="102"/>
  <c r="AO4" i="102"/>
  <c r="AN4" i="102"/>
  <c r="AM4" i="102"/>
  <c r="AL4" i="102"/>
  <c r="AK4" i="102"/>
  <c r="AJ4" i="102"/>
  <c r="AI4" i="102"/>
  <c r="AH4" i="102"/>
  <c r="AG4" i="102"/>
  <c r="AF4" i="102"/>
  <c r="AE4" i="102"/>
  <c r="AD4" i="102"/>
  <c r="AC4" i="102"/>
  <c r="AB4" i="102"/>
  <c r="AA4" i="102"/>
  <c r="Z4" i="102"/>
  <c r="Y4" i="102"/>
  <c r="X4" i="102"/>
  <c r="W4" i="102"/>
  <c r="V4" i="102"/>
  <c r="U4" i="102"/>
  <c r="T4" i="102"/>
  <c r="S4" i="102"/>
  <c r="R4" i="102"/>
  <c r="Q4" i="102"/>
  <c r="P4" i="102"/>
  <c r="O4" i="102"/>
  <c r="N4" i="102"/>
  <c r="M4" i="102"/>
  <c r="L4" i="102"/>
  <c r="K4" i="102"/>
  <c r="J4" i="102"/>
  <c r="I4" i="102"/>
  <c r="H4" i="102"/>
  <c r="G4" i="102"/>
  <c r="F4" i="102"/>
  <c r="E4" i="102"/>
  <c r="D4" i="102"/>
  <c r="C4" i="102"/>
  <c r="B4" i="102"/>
  <c r="BY21" i="159"/>
  <c r="BX21" i="159"/>
  <c r="BW21" i="159"/>
  <c r="BV21" i="159"/>
  <c r="BU21" i="159"/>
  <c r="BT21" i="159"/>
  <c r="BS21" i="159"/>
  <c r="BR21" i="159"/>
  <c r="BQ21" i="159"/>
  <c r="BP21" i="159"/>
  <c r="BO21" i="159"/>
  <c r="BN21" i="159"/>
  <c r="BM21" i="159"/>
  <c r="BL21" i="159"/>
  <c r="BK21" i="159"/>
  <c r="BJ21" i="159"/>
  <c r="BI21" i="159"/>
  <c r="BH21" i="159"/>
  <c r="BG21" i="159"/>
  <c r="BF21" i="159"/>
  <c r="BE21" i="159"/>
  <c r="BD21" i="159"/>
  <c r="BC21" i="159"/>
  <c r="BB21" i="159"/>
  <c r="BA21" i="159"/>
  <c r="AZ21" i="159"/>
  <c r="AY21" i="159"/>
  <c r="AX21" i="159"/>
  <c r="AW21" i="159"/>
  <c r="AV21" i="159"/>
  <c r="AU21" i="159"/>
  <c r="AT21" i="159"/>
  <c r="AS21" i="159"/>
  <c r="AR21" i="159"/>
  <c r="AQ21" i="159"/>
  <c r="AP21" i="159"/>
  <c r="AO21" i="159"/>
  <c r="AN21" i="159"/>
  <c r="AM21" i="159"/>
  <c r="AL21" i="159"/>
  <c r="AK21" i="159"/>
  <c r="AJ21" i="159"/>
  <c r="AI21" i="159"/>
  <c r="AH21" i="159"/>
  <c r="AG21" i="159"/>
  <c r="AF21" i="159"/>
  <c r="AE21" i="159"/>
  <c r="AD21" i="159"/>
  <c r="AC21" i="159"/>
  <c r="AB21" i="159"/>
  <c r="AA21" i="159"/>
  <c r="Z21" i="159"/>
  <c r="Y21" i="159"/>
  <c r="X21" i="159"/>
  <c r="W21" i="159"/>
  <c r="V21" i="159"/>
  <c r="U21" i="159"/>
  <c r="T21" i="159"/>
  <c r="S21" i="159"/>
  <c r="R21" i="159"/>
  <c r="Q21" i="159"/>
  <c r="P21" i="159"/>
  <c r="O21" i="159"/>
  <c r="N21" i="159"/>
  <c r="M21" i="159"/>
  <c r="L21" i="159"/>
  <c r="K21" i="159"/>
  <c r="J21" i="159"/>
  <c r="I21" i="159"/>
  <c r="H21" i="159"/>
  <c r="G21" i="159"/>
  <c r="F21" i="159"/>
  <c r="E21" i="159"/>
  <c r="D21" i="159"/>
  <c r="C21" i="159"/>
  <c r="B21" i="159"/>
  <c r="BY19" i="159"/>
  <c r="BX19" i="159"/>
  <c r="BW19" i="159"/>
  <c r="BV19" i="159"/>
  <c r="BU19" i="159"/>
  <c r="BT19" i="159"/>
  <c r="BS19" i="159"/>
  <c r="BR19" i="159"/>
  <c r="BQ19" i="159"/>
  <c r="BP19" i="159"/>
  <c r="BO19" i="159"/>
  <c r="BN19" i="159"/>
  <c r="BM19" i="159"/>
  <c r="BL19" i="159"/>
  <c r="BK19" i="159"/>
  <c r="BJ19" i="159"/>
  <c r="BI19" i="159"/>
  <c r="BH19" i="159"/>
  <c r="BG19" i="159"/>
  <c r="BF19" i="159"/>
  <c r="BE19" i="159"/>
  <c r="BD19" i="159"/>
  <c r="BC19" i="159"/>
  <c r="BB19" i="159"/>
  <c r="BA19" i="159"/>
  <c r="AZ19" i="159"/>
  <c r="AY19" i="159"/>
  <c r="AX19" i="159"/>
  <c r="AW19" i="159"/>
  <c r="AV19" i="159"/>
  <c r="AU19" i="159"/>
  <c r="AT19" i="159"/>
  <c r="AS19" i="159"/>
  <c r="AR19" i="159"/>
  <c r="AQ19" i="159"/>
  <c r="AP19" i="159"/>
  <c r="AO19" i="159"/>
  <c r="AN19" i="159"/>
  <c r="AM19" i="159"/>
  <c r="AL19" i="159"/>
  <c r="AK19" i="159"/>
  <c r="AJ19" i="159"/>
  <c r="AI19" i="159"/>
  <c r="AH19" i="159"/>
  <c r="AG19" i="159"/>
  <c r="AF19" i="159"/>
  <c r="AE19" i="159"/>
  <c r="AD19" i="159"/>
  <c r="AC19" i="159"/>
  <c r="AB19" i="159"/>
  <c r="AA19" i="159"/>
  <c r="Z19" i="159"/>
  <c r="Y19" i="159"/>
  <c r="X19" i="159"/>
  <c r="W19" i="159"/>
  <c r="V19" i="159"/>
  <c r="U19" i="159"/>
  <c r="T19" i="159"/>
  <c r="S19" i="159"/>
  <c r="R19" i="159"/>
  <c r="Q19" i="159"/>
  <c r="P19" i="159"/>
  <c r="O19" i="159"/>
  <c r="N19" i="159"/>
  <c r="M19" i="159"/>
  <c r="L19" i="159"/>
  <c r="K19" i="159"/>
  <c r="J19" i="159"/>
  <c r="I19" i="159"/>
  <c r="H19" i="159"/>
  <c r="G19" i="159"/>
  <c r="F19" i="159"/>
  <c r="E19" i="159"/>
  <c r="D19" i="159"/>
  <c r="C19" i="159"/>
  <c r="B19" i="159"/>
  <c r="BY18" i="159"/>
  <c r="BX18" i="159"/>
  <c r="BW18" i="159"/>
  <c r="BV18" i="159"/>
  <c r="BU18" i="159"/>
  <c r="BT18" i="159"/>
  <c r="BS18" i="159"/>
  <c r="BR18" i="159"/>
  <c r="BQ18" i="159"/>
  <c r="BP18" i="159"/>
  <c r="BO18" i="159"/>
  <c r="BN18" i="159"/>
  <c r="BM18" i="159"/>
  <c r="BL18" i="159"/>
  <c r="BK18" i="159"/>
  <c r="BJ18" i="159"/>
  <c r="BI18" i="159"/>
  <c r="BH18" i="159"/>
  <c r="BG18" i="159"/>
  <c r="BF18" i="159"/>
  <c r="BE18" i="159"/>
  <c r="BD18" i="159"/>
  <c r="BC18" i="159"/>
  <c r="BB18" i="159"/>
  <c r="BA18" i="159"/>
  <c r="AZ18" i="159"/>
  <c r="AY18" i="159"/>
  <c r="AX18" i="159"/>
  <c r="AW18" i="159"/>
  <c r="AV18" i="159"/>
  <c r="AU18" i="159"/>
  <c r="AT18" i="159"/>
  <c r="AS18" i="159"/>
  <c r="AR18" i="159"/>
  <c r="AQ18" i="159"/>
  <c r="AP18" i="159"/>
  <c r="AO18" i="159"/>
  <c r="AN18" i="159"/>
  <c r="AM18" i="159"/>
  <c r="AL18" i="159"/>
  <c r="AK18" i="159"/>
  <c r="AJ18" i="159"/>
  <c r="AI18" i="159"/>
  <c r="AH18" i="159"/>
  <c r="AG18" i="159"/>
  <c r="AF18" i="159"/>
  <c r="AE18" i="159"/>
  <c r="AD18" i="159"/>
  <c r="AC18" i="159"/>
  <c r="AB18" i="159"/>
  <c r="AA18" i="159"/>
  <c r="Z18" i="159"/>
  <c r="Y18" i="159"/>
  <c r="X18" i="159"/>
  <c r="W18" i="159"/>
  <c r="V18" i="159"/>
  <c r="U18" i="159"/>
  <c r="T18" i="159"/>
  <c r="S18" i="159"/>
  <c r="R18" i="159"/>
  <c r="Q18" i="159"/>
  <c r="P18" i="159"/>
  <c r="O18" i="159"/>
  <c r="N18" i="159"/>
  <c r="M18" i="159"/>
  <c r="L18" i="159"/>
  <c r="K18" i="159"/>
  <c r="J18" i="159"/>
  <c r="I18" i="159"/>
  <c r="H18" i="159"/>
  <c r="G18" i="159"/>
  <c r="F18" i="159"/>
  <c r="E18" i="159"/>
  <c r="D18" i="159"/>
  <c r="C18" i="159"/>
  <c r="B18" i="159"/>
  <c r="BY16" i="159"/>
  <c r="BX16" i="159"/>
  <c r="BW16" i="159"/>
  <c r="BV16" i="159"/>
  <c r="BU16" i="159"/>
  <c r="BT16" i="159"/>
  <c r="BS16" i="159"/>
  <c r="BR16" i="159"/>
  <c r="BQ16" i="159"/>
  <c r="BP16" i="159"/>
  <c r="BO16" i="159"/>
  <c r="BN16" i="159"/>
  <c r="BM16" i="159"/>
  <c r="BL16" i="159"/>
  <c r="BK16" i="159"/>
  <c r="BJ16" i="159"/>
  <c r="BI16" i="159"/>
  <c r="BH16" i="159"/>
  <c r="BG16" i="159"/>
  <c r="BF16" i="159"/>
  <c r="BE16" i="159"/>
  <c r="BD16" i="159"/>
  <c r="BC16" i="159"/>
  <c r="BB16" i="159"/>
  <c r="BA16" i="159"/>
  <c r="AZ16" i="159"/>
  <c r="AY16" i="159"/>
  <c r="AX16" i="159"/>
  <c r="AW16" i="159"/>
  <c r="AV16" i="159"/>
  <c r="AU16" i="159"/>
  <c r="AT16" i="159"/>
  <c r="AS16" i="159"/>
  <c r="AR16" i="159"/>
  <c r="AQ16" i="159"/>
  <c r="AP16" i="159"/>
  <c r="AO16" i="159"/>
  <c r="AN16" i="159"/>
  <c r="AM16" i="159"/>
  <c r="AL16" i="159"/>
  <c r="AK16" i="159"/>
  <c r="AJ16" i="159"/>
  <c r="AI16" i="159"/>
  <c r="AH16" i="159"/>
  <c r="AG16" i="159"/>
  <c r="AF16" i="159"/>
  <c r="AE16" i="159"/>
  <c r="AD16" i="159"/>
  <c r="AC16" i="159"/>
  <c r="AB16" i="159"/>
  <c r="AA16" i="159"/>
  <c r="Z16" i="159"/>
  <c r="Y16" i="159"/>
  <c r="X16" i="159"/>
  <c r="W16" i="159"/>
  <c r="V16" i="159"/>
  <c r="U16" i="159"/>
  <c r="T16" i="159"/>
  <c r="S16" i="159"/>
  <c r="R16" i="159"/>
  <c r="Q16" i="159"/>
  <c r="P16" i="159"/>
  <c r="O16" i="159"/>
  <c r="N16" i="159"/>
  <c r="M16" i="159"/>
  <c r="L16" i="159"/>
  <c r="K16" i="159"/>
  <c r="J16" i="159"/>
  <c r="I16" i="159"/>
  <c r="H16" i="159"/>
  <c r="G16" i="159"/>
  <c r="F16" i="159"/>
  <c r="E16" i="159"/>
  <c r="D16" i="159"/>
  <c r="C16" i="159"/>
  <c r="B16" i="159"/>
  <c r="BY15" i="159"/>
  <c r="BX15" i="159"/>
  <c r="BW15" i="159"/>
  <c r="BV15" i="159"/>
  <c r="BU15" i="159"/>
  <c r="BT15" i="159"/>
  <c r="BS15" i="159"/>
  <c r="BR15" i="159"/>
  <c r="BQ15" i="159"/>
  <c r="BP15" i="159"/>
  <c r="BO15" i="159"/>
  <c r="BN15" i="159"/>
  <c r="BM15" i="159"/>
  <c r="BL15" i="159"/>
  <c r="BK15" i="159"/>
  <c r="BJ15" i="159"/>
  <c r="BI15" i="159"/>
  <c r="BH15" i="159"/>
  <c r="BG15" i="159"/>
  <c r="BF15" i="159"/>
  <c r="BE15" i="159"/>
  <c r="BD15" i="159"/>
  <c r="BC15" i="159"/>
  <c r="BB15" i="159"/>
  <c r="BA15" i="159"/>
  <c r="AZ15" i="159"/>
  <c r="AY15" i="159"/>
  <c r="AX15" i="159"/>
  <c r="AW15" i="159"/>
  <c r="AV15" i="159"/>
  <c r="AU15" i="159"/>
  <c r="AT15" i="159"/>
  <c r="AS15" i="159"/>
  <c r="AR15" i="159"/>
  <c r="AQ15" i="159"/>
  <c r="AP15" i="159"/>
  <c r="AO15" i="159"/>
  <c r="AN15" i="159"/>
  <c r="AM15" i="159"/>
  <c r="AL15" i="159"/>
  <c r="AK15" i="159"/>
  <c r="AJ15" i="159"/>
  <c r="AI15" i="159"/>
  <c r="AH15" i="159"/>
  <c r="AG15" i="159"/>
  <c r="AF15" i="159"/>
  <c r="AE15" i="159"/>
  <c r="AD15" i="159"/>
  <c r="AC15" i="159"/>
  <c r="AB15" i="159"/>
  <c r="AA15" i="159"/>
  <c r="Z15" i="159"/>
  <c r="Y15" i="159"/>
  <c r="X15" i="159"/>
  <c r="W15" i="159"/>
  <c r="V15" i="159"/>
  <c r="U15" i="159"/>
  <c r="T15" i="159"/>
  <c r="S15" i="159"/>
  <c r="R15" i="159"/>
  <c r="Q15" i="159"/>
  <c r="P15" i="159"/>
  <c r="O15" i="159"/>
  <c r="N15" i="159"/>
  <c r="M15" i="159"/>
  <c r="L15" i="159"/>
  <c r="K15" i="159"/>
  <c r="J15" i="159"/>
  <c r="I15" i="159"/>
  <c r="H15" i="159"/>
  <c r="G15" i="159"/>
  <c r="F15" i="159"/>
  <c r="E15" i="159"/>
  <c r="D15" i="159"/>
  <c r="C15" i="159"/>
  <c r="B15" i="159"/>
  <c r="BY13" i="159"/>
  <c r="BX13" i="159"/>
  <c r="BW13" i="159"/>
  <c r="BV13" i="159"/>
  <c r="BU13" i="159"/>
  <c r="BT13" i="159"/>
  <c r="BS13" i="159"/>
  <c r="BR13" i="159"/>
  <c r="BQ13" i="159"/>
  <c r="BP13" i="159"/>
  <c r="BO13" i="159"/>
  <c r="BN13" i="159"/>
  <c r="BM13" i="159"/>
  <c r="BL13" i="159"/>
  <c r="BK13" i="159"/>
  <c r="BJ13" i="159"/>
  <c r="BI13" i="159"/>
  <c r="BH13" i="159"/>
  <c r="BG13" i="159"/>
  <c r="BF13" i="159"/>
  <c r="BE13" i="159"/>
  <c r="BD13" i="159"/>
  <c r="BC13" i="159"/>
  <c r="BB13" i="159"/>
  <c r="BA13" i="159"/>
  <c r="AZ13" i="159"/>
  <c r="AY13" i="159"/>
  <c r="AX13" i="159"/>
  <c r="AW13" i="159"/>
  <c r="AV13" i="159"/>
  <c r="AU13" i="159"/>
  <c r="AT13" i="159"/>
  <c r="AS13" i="159"/>
  <c r="AR13" i="159"/>
  <c r="AQ13" i="159"/>
  <c r="AP13" i="159"/>
  <c r="AO13" i="159"/>
  <c r="AN13" i="159"/>
  <c r="AM13" i="159"/>
  <c r="AL13" i="159"/>
  <c r="AK13" i="159"/>
  <c r="AJ13" i="159"/>
  <c r="AI13" i="159"/>
  <c r="AH13" i="159"/>
  <c r="AG13" i="159"/>
  <c r="AF13" i="159"/>
  <c r="AE13" i="159"/>
  <c r="AD13" i="159"/>
  <c r="AC13" i="159"/>
  <c r="AB13" i="159"/>
  <c r="AA13" i="159"/>
  <c r="Z13" i="159"/>
  <c r="Y13" i="159"/>
  <c r="X13" i="159"/>
  <c r="W13" i="159"/>
  <c r="V13" i="159"/>
  <c r="U13" i="159"/>
  <c r="T13" i="159"/>
  <c r="S13" i="159"/>
  <c r="R13" i="159"/>
  <c r="Q13" i="159"/>
  <c r="P13" i="159"/>
  <c r="O13" i="159"/>
  <c r="N13" i="159"/>
  <c r="M13" i="159"/>
  <c r="L13" i="159"/>
  <c r="K13" i="159"/>
  <c r="J13" i="159"/>
  <c r="I13" i="159"/>
  <c r="H13" i="159"/>
  <c r="G13" i="159"/>
  <c r="F13" i="159"/>
  <c r="E13" i="159"/>
  <c r="D13" i="159"/>
  <c r="C13" i="159"/>
  <c r="B13" i="159"/>
  <c r="BY12" i="159"/>
  <c r="BX12" i="159"/>
  <c r="BW12" i="159"/>
  <c r="BV12" i="159"/>
  <c r="BU12" i="159"/>
  <c r="BT12" i="159"/>
  <c r="BS12" i="159"/>
  <c r="BR12" i="159"/>
  <c r="BQ12" i="159"/>
  <c r="BP12" i="159"/>
  <c r="BO12" i="159"/>
  <c r="BN12" i="159"/>
  <c r="BM12" i="159"/>
  <c r="BL12" i="159"/>
  <c r="BK12" i="159"/>
  <c r="BJ12" i="159"/>
  <c r="BI12" i="159"/>
  <c r="BH12" i="159"/>
  <c r="BG12" i="159"/>
  <c r="BF12" i="159"/>
  <c r="BE12" i="159"/>
  <c r="BD12" i="159"/>
  <c r="BC12" i="159"/>
  <c r="BB12" i="159"/>
  <c r="BA12" i="159"/>
  <c r="AZ12" i="159"/>
  <c r="AY12" i="159"/>
  <c r="AX12" i="159"/>
  <c r="AW12" i="159"/>
  <c r="AV12" i="159"/>
  <c r="AU12" i="159"/>
  <c r="AT12" i="159"/>
  <c r="AS12" i="159"/>
  <c r="AR12" i="159"/>
  <c r="AQ12" i="159"/>
  <c r="AP12" i="159"/>
  <c r="AO12" i="159"/>
  <c r="AN12" i="159"/>
  <c r="AM12" i="159"/>
  <c r="AL12" i="159"/>
  <c r="AK12" i="159"/>
  <c r="AJ12" i="159"/>
  <c r="AI12" i="159"/>
  <c r="AH12" i="159"/>
  <c r="AG12" i="159"/>
  <c r="AF12" i="159"/>
  <c r="AE12" i="159"/>
  <c r="AD12" i="159"/>
  <c r="AC12" i="159"/>
  <c r="AB12" i="159"/>
  <c r="AA12" i="159"/>
  <c r="Z12" i="159"/>
  <c r="Y12" i="159"/>
  <c r="X12" i="159"/>
  <c r="W12" i="159"/>
  <c r="V12" i="159"/>
  <c r="U12" i="159"/>
  <c r="T12" i="159"/>
  <c r="S12" i="159"/>
  <c r="R12" i="159"/>
  <c r="Q12" i="159"/>
  <c r="P12" i="159"/>
  <c r="O12" i="159"/>
  <c r="N12" i="159"/>
  <c r="M12" i="159"/>
  <c r="L12" i="159"/>
  <c r="K12" i="159"/>
  <c r="J12" i="159"/>
  <c r="I12" i="159"/>
  <c r="H12" i="159"/>
  <c r="G12" i="159"/>
  <c r="F12" i="159"/>
  <c r="E12" i="159"/>
  <c r="D12" i="159"/>
  <c r="C12" i="159"/>
  <c r="B12" i="159"/>
  <c r="BY10" i="159"/>
  <c r="BX10" i="159"/>
  <c r="BW10" i="159"/>
  <c r="BV10" i="159"/>
  <c r="BU10" i="159"/>
  <c r="BT10" i="159"/>
  <c r="BS10" i="159"/>
  <c r="BR10" i="159"/>
  <c r="BQ10" i="159"/>
  <c r="BP10" i="159"/>
  <c r="BO10" i="159"/>
  <c r="BN10" i="159"/>
  <c r="BM10" i="159"/>
  <c r="BL10" i="159"/>
  <c r="BK10" i="159"/>
  <c r="BJ10" i="159"/>
  <c r="BI10" i="159"/>
  <c r="BH10" i="159"/>
  <c r="BG10" i="159"/>
  <c r="BF10" i="159"/>
  <c r="BE10" i="159"/>
  <c r="BD10" i="159"/>
  <c r="BC10" i="159"/>
  <c r="BB10" i="159"/>
  <c r="BA10" i="159"/>
  <c r="AZ10" i="159"/>
  <c r="AY10" i="159"/>
  <c r="AX10" i="159"/>
  <c r="AW10" i="159"/>
  <c r="AV10" i="159"/>
  <c r="AU10" i="159"/>
  <c r="AT10" i="159"/>
  <c r="AS10" i="159"/>
  <c r="AR10" i="159"/>
  <c r="AQ10" i="159"/>
  <c r="AP10" i="159"/>
  <c r="AO10" i="159"/>
  <c r="AN10" i="159"/>
  <c r="AM10" i="159"/>
  <c r="AL10" i="159"/>
  <c r="AK10" i="159"/>
  <c r="AJ10" i="159"/>
  <c r="AI10" i="159"/>
  <c r="AH10" i="159"/>
  <c r="AG10" i="159"/>
  <c r="AF10" i="159"/>
  <c r="AE10" i="159"/>
  <c r="AD10" i="159"/>
  <c r="AC10" i="159"/>
  <c r="AB10" i="159"/>
  <c r="AA10" i="159"/>
  <c r="Z10" i="159"/>
  <c r="Y10" i="159"/>
  <c r="X10" i="159"/>
  <c r="W10" i="159"/>
  <c r="V10" i="159"/>
  <c r="U10" i="159"/>
  <c r="T10" i="159"/>
  <c r="S10" i="159"/>
  <c r="R10" i="159"/>
  <c r="Q10" i="159"/>
  <c r="P10" i="159"/>
  <c r="O10" i="159"/>
  <c r="N10" i="159"/>
  <c r="M10" i="159"/>
  <c r="L10" i="159"/>
  <c r="K10" i="159"/>
  <c r="J10" i="159"/>
  <c r="I10" i="159"/>
  <c r="H10" i="159"/>
  <c r="G10" i="159"/>
  <c r="F10" i="159"/>
  <c r="E10" i="159"/>
  <c r="D10" i="159"/>
  <c r="C10" i="159"/>
  <c r="B10" i="159"/>
  <c r="BY9" i="159"/>
  <c r="BX9" i="159"/>
  <c r="BW9" i="159"/>
  <c r="BV9" i="159"/>
  <c r="BU9" i="159"/>
  <c r="BT9" i="159"/>
  <c r="BS9" i="159"/>
  <c r="BR9" i="159"/>
  <c r="BQ9" i="159"/>
  <c r="BP9" i="159"/>
  <c r="BO9" i="159"/>
  <c r="BN9" i="159"/>
  <c r="BM9" i="159"/>
  <c r="BL9" i="159"/>
  <c r="BK9" i="159"/>
  <c r="BJ9" i="159"/>
  <c r="BI9" i="159"/>
  <c r="BH9" i="159"/>
  <c r="BG9" i="159"/>
  <c r="BF9" i="159"/>
  <c r="BE9" i="159"/>
  <c r="BD9" i="159"/>
  <c r="BC9" i="159"/>
  <c r="BB9" i="159"/>
  <c r="BA9" i="159"/>
  <c r="AZ9" i="159"/>
  <c r="AY9" i="159"/>
  <c r="AX9" i="159"/>
  <c r="AW9" i="159"/>
  <c r="AV9" i="159"/>
  <c r="AU9" i="159"/>
  <c r="AT9" i="159"/>
  <c r="AS9" i="159"/>
  <c r="AR9" i="159"/>
  <c r="AQ9" i="159"/>
  <c r="AP9" i="159"/>
  <c r="AO9" i="159"/>
  <c r="AN9" i="159"/>
  <c r="AM9" i="159"/>
  <c r="AL9" i="159"/>
  <c r="AK9" i="159"/>
  <c r="AJ9" i="159"/>
  <c r="AI9" i="159"/>
  <c r="AH9" i="159"/>
  <c r="AG9" i="159"/>
  <c r="AF9" i="159"/>
  <c r="AE9" i="159"/>
  <c r="AD9" i="159"/>
  <c r="AC9" i="159"/>
  <c r="AB9" i="159"/>
  <c r="AA9" i="159"/>
  <c r="Z9" i="159"/>
  <c r="Y9" i="159"/>
  <c r="X9" i="159"/>
  <c r="W9" i="159"/>
  <c r="V9" i="159"/>
  <c r="U9" i="159"/>
  <c r="T9" i="159"/>
  <c r="S9" i="159"/>
  <c r="R9" i="159"/>
  <c r="Q9" i="159"/>
  <c r="P9" i="159"/>
  <c r="O9" i="159"/>
  <c r="N9" i="159"/>
  <c r="M9" i="159"/>
  <c r="L9" i="159"/>
  <c r="K9" i="159"/>
  <c r="J9" i="159"/>
  <c r="I9" i="159"/>
  <c r="H9" i="159"/>
  <c r="G9" i="159"/>
  <c r="F9" i="159"/>
  <c r="E9" i="159"/>
  <c r="D9" i="159"/>
  <c r="C9" i="159"/>
  <c r="B9" i="159"/>
  <c r="BY7" i="159"/>
  <c r="BX7" i="159"/>
  <c r="BW7" i="159"/>
  <c r="BV7" i="159"/>
  <c r="BU7" i="159"/>
  <c r="BT7" i="159"/>
  <c r="BS7" i="159"/>
  <c r="BR7" i="159"/>
  <c r="BQ7" i="159"/>
  <c r="BP7" i="159"/>
  <c r="BO7" i="159"/>
  <c r="BN7" i="159"/>
  <c r="BM7" i="159"/>
  <c r="BL7" i="159"/>
  <c r="BK7" i="159"/>
  <c r="BJ7" i="159"/>
  <c r="BI7" i="159"/>
  <c r="BH7" i="159"/>
  <c r="BG7" i="159"/>
  <c r="BF7" i="159"/>
  <c r="BE7" i="159"/>
  <c r="BD7" i="159"/>
  <c r="BC7" i="159"/>
  <c r="BB7" i="159"/>
  <c r="BA7" i="159"/>
  <c r="AZ7" i="159"/>
  <c r="AY7" i="159"/>
  <c r="AX7" i="159"/>
  <c r="AW7" i="159"/>
  <c r="AV7" i="159"/>
  <c r="AU7" i="159"/>
  <c r="AT7" i="159"/>
  <c r="AS7" i="159"/>
  <c r="AR7" i="159"/>
  <c r="AQ7" i="159"/>
  <c r="AP7" i="159"/>
  <c r="AO7" i="159"/>
  <c r="AN7" i="159"/>
  <c r="AM7" i="159"/>
  <c r="AL7" i="159"/>
  <c r="AK7" i="159"/>
  <c r="AJ7" i="159"/>
  <c r="AI7" i="159"/>
  <c r="AH7" i="159"/>
  <c r="AG7" i="159"/>
  <c r="AF7" i="159"/>
  <c r="AE7" i="159"/>
  <c r="AD7" i="159"/>
  <c r="AC7" i="159"/>
  <c r="AB7" i="159"/>
  <c r="AA7" i="159"/>
  <c r="Z7" i="159"/>
  <c r="Y7" i="159"/>
  <c r="X7" i="159"/>
  <c r="W7" i="159"/>
  <c r="V7" i="159"/>
  <c r="U7" i="159"/>
  <c r="T7" i="159"/>
  <c r="S7" i="159"/>
  <c r="R7" i="159"/>
  <c r="Q7" i="159"/>
  <c r="P7" i="159"/>
  <c r="O7" i="159"/>
  <c r="N7" i="159"/>
  <c r="M7" i="159"/>
  <c r="L7" i="159"/>
  <c r="K7" i="159"/>
  <c r="J7" i="159"/>
  <c r="I7" i="159"/>
  <c r="H7" i="159"/>
  <c r="G7" i="159"/>
  <c r="F7" i="159"/>
  <c r="E7" i="159"/>
  <c r="D7" i="159"/>
  <c r="C7" i="159"/>
  <c r="B7" i="159"/>
  <c r="BY6" i="159"/>
  <c r="BX6" i="159"/>
  <c r="BW6" i="159"/>
  <c r="BV6" i="159"/>
  <c r="BU6" i="159"/>
  <c r="BT6" i="159"/>
  <c r="BS6" i="159"/>
  <c r="BR6" i="159"/>
  <c r="BQ6" i="159"/>
  <c r="BP6" i="159"/>
  <c r="BO6" i="159"/>
  <c r="BN6" i="159"/>
  <c r="BM6" i="159"/>
  <c r="BL6" i="159"/>
  <c r="BK6" i="159"/>
  <c r="BJ6" i="159"/>
  <c r="BI6" i="159"/>
  <c r="BH6" i="159"/>
  <c r="BG6" i="159"/>
  <c r="BF6" i="159"/>
  <c r="BE6" i="159"/>
  <c r="BD6" i="159"/>
  <c r="BC6" i="159"/>
  <c r="BB6" i="159"/>
  <c r="BA6" i="159"/>
  <c r="AZ6" i="159"/>
  <c r="AY6" i="159"/>
  <c r="AX6" i="159"/>
  <c r="AW6" i="159"/>
  <c r="AV6" i="159"/>
  <c r="AU6" i="159"/>
  <c r="AT6" i="159"/>
  <c r="AS6" i="159"/>
  <c r="AR6" i="159"/>
  <c r="AQ6" i="159"/>
  <c r="AP6" i="159"/>
  <c r="AO6" i="159"/>
  <c r="AN6" i="159"/>
  <c r="AM6" i="159"/>
  <c r="AL6" i="159"/>
  <c r="AK6" i="159"/>
  <c r="AJ6" i="159"/>
  <c r="AI6" i="159"/>
  <c r="AH6" i="159"/>
  <c r="AG6" i="159"/>
  <c r="AF6" i="159"/>
  <c r="AE6" i="159"/>
  <c r="AD6" i="159"/>
  <c r="AC6" i="159"/>
  <c r="AB6" i="159"/>
  <c r="AA6" i="159"/>
  <c r="Z6" i="159"/>
  <c r="Y6" i="159"/>
  <c r="X6" i="159"/>
  <c r="W6" i="159"/>
  <c r="V6" i="159"/>
  <c r="U6" i="159"/>
  <c r="T6" i="159"/>
  <c r="S6" i="159"/>
  <c r="R6" i="159"/>
  <c r="Q6" i="159"/>
  <c r="P6" i="159"/>
  <c r="O6" i="159"/>
  <c r="N6" i="159"/>
  <c r="M6" i="159"/>
  <c r="L6" i="159"/>
  <c r="K6" i="159"/>
  <c r="J6" i="159"/>
  <c r="I6" i="159"/>
  <c r="H6" i="159"/>
  <c r="G6" i="159"/>
  <c r="F6" i="159"/>
  <c r="E6" i="159"/>
  <c r="D6" i="159"/>
  <c r="C6" i="159"/>
  <c r="B6" i="159"/>
  <c r="BY4" i="159"/>
  <c r="BX4" i="159"/>
  <c r="BW4" i="159"/>
  <c r="BV4" i="159"/>
  <c r="BU4" i="159"/>
  <c r="BT4" i="159"/>
  <c r="BS4" i="159"/>
  <c r="BR4" i="159"/>
  <c r="BQ4" i="159"/>
  <c r="BP4" i="159"/>
  <c r="BO4" i="159"/>
  <c r="BN4" i="159"/>
  <c r="BM4" i="159"/>
  <c r="BL4" i="159"/>
  <c r="BK4" i="159"/>
  <c r="BJ4" i="159"/>
  <c r="BI4" i="159"/>
  <c r="BH4" i="159"/>
  <c r="BG4" i="159"/>
  <c r="BF4" i="159"/>
  <c r="BE4" i="159"/>
  <c r="BD4" i="159"/>
  <c r="BC4" i="159"/>
  <c r="BB4" i="159"/>
  <c r="BA4" i="159"/>
  <c r="AZ4" i="159"/>
  <c r="AY4" i="159"/>
  <c r="AX4" i="159"/>
  <c r="AW4" i="159"/>
  <c r="AV4" i="159"/>
  <c r="AU4" i="159"/>
  <c r="AT4" i="159"/>
  <c r="AS4" i="159"/>
  <c r="AR4" i="159"/>
  <c r="AQ4" i="159"/>
  <c r="AP4" i="159"/>
  <c r="AO4" i="159"/>
  <c r="AN4" i="159"/>
  <c r="AM4" i="159"/>
  <c r="AL4" i="159"/>
  <c r="AK4" i="159"/>
  <c r="AJ4" i="159"/>
  <c r="AI4" i="159"/>
  <c r="AH4" i="159"/>
  <c r="AG4" i="159"/>
  <c r="AF4" i="159"/>
  <c r="AE4" i="159"/>
  <c r="AD4" i="159"/>
  <c r="AC4" i="159"/>
  <c r="AB4" i="159"/>
  <c r="AA4" i="159"/>
  <c r="Z4" i="159"/>
  <c r="Y4" i="159"/>
  <c r="X4" i="159"/>
  <c r="W4" i="159"/>
  <c r="V4" i="159"/>
  <c r="U4" i="159"/>
  <c r="T4" i="159"/>
  <c r="S4" i="159"/>
  <c r="R4" i="159"/>
  <c r="Q4" i="159"/>
  <c r="P4" i="159"/>
  <c r="O4" i="159"/>
  <c r="N4" i="159"/>
  <c r="M4" i="159"/>
  <c r="L4" i="159"/>
  <c r="K4" i="159"/>
  <c r="J4" i="159"/>
  <c r="I4" i="159"/>
  <c r="H4" i="159"/>
  <c r="G4" i="159"/>
  <c r="F4" i="159"/>
  <c r="BJ21" i="140"/>
  <c r="BI21" i="140"/>
  <c r="BH21" i="140"/>
  <c r="BG21" i="140"/>
  <c r="BF21" i="140"/>
  <c r="BE21" i="140"/>
  <c r="BD21" i="140"/>
  <c r="BC21" i="140"/>
  <c r="BB21" i="140"/>
  <c r="BA21" i="140"/>
  <c r="AZ21" i="140"/>
  <c r="AY21" i="140"/>
  <c r="AX21" i="140"/>
  <c r="AW21" i="140"/>
  <c r="AV21" i="140"/>
  <c r="AU21" i="140"/>
  <c r="AT21" i="140"/>
  <c r="AS21" i="140"/>
  <c r="AR21" i="140"/>
  <c r="AQ21" i="140"/>
  <c r="AP21" i="140"/>
  <c r="AO21" i="140"/>
  <c r="AN21" i="140"/>
  <c r="AM21" i="140"/>
  <c r="AL21" i="140"/>
  <c r="AK21" i="140"/>
  <c r="AJ21" i="140"/>
  <c r="AI21" i="140"/>
  <c r="AH21" i="140"/>
  <c r="AG21" i="140"/>
  <c r="AF21" i="140"/>
  <c r="AE21" i="140"/>
  <c r="AD21" i="140"/>
  <c r="AC21" i="140"/>
  <c r="AB21" i="140"/>
  <c r="AA21" i="140"/>
  <c r="Z21" i="140"/>
  <c r="Y21" i="140"/>
  <c r="X21" i="140"/>
  <c r="W21" i="140"/>
  <c r="V21" i="140"/>
  <c r="U21" i="140"/>
  <c r="T21" i="140"/>
  <c r="S21" i="140"/>
  <c r="R21" i="140"/>
  <c r="Q21" i="140"/>
  <c r="P21" i="140"/>
  <c r="O21" i="140"/>
  <c r="N21" i="140"/>
  <c r="M21" i="140"/>
  <c r="L21" i="140"/>
  <c r="K21" i="140"/>
  <c r="J21" i="140"/>
  <c r="I21" i="140"/>
  <c r="H21" i="140"/>
  <c r="G21" i="140"/>
  <c r="F21" i="140"/>
  <c r="E21" i="140"/>
  <c r="D21" i="140"/>
  <c r="C21" i="140"/>
  <c r="B21" i="140"/>
  <c r="BJ19" i="140"/>
  <c r="BI19" i="140"/>
  <c r="BH19" i="140"/>
  <c r="BG19" i="140"/>
  <c r="BF19" i="140"/>
  <c r="BE19" i="140"/>
  <c r="BD19" i="140"/>
  <c r="BC19" i="140"/>
  <c r="BB19" i="140"/>
  <c r="BA19" i="140"/>
  <c r="AZ19" i="140"/>
  <c r="AY19" i="140"/>
  <c r="AX19" i="140"/>
  <c r="AW19" i="140"/>
  <c r="AV19" i="140"/>
  <c r="AU19" i="140"/>
  <c r="AT19" i="140"/>
  <c r="AS19" i="140"/>
  <c r="AR19" i="140"/>
  <c r="AQ19" i="140"/>
  <c r="AP19" i="140"/>
  <c r="AO19" i="140"/>
  <c r="AN19" i="140"/>
  <c r="AM19" i="140"/>
  <c r="AL19" i="140"/>
  <c r="AK19" i="140"/>
  <c r="AJ19" i="140"/>
  <c r="AI19" i="140"/>
  <c r="AH19" i="140"/>
  <c r="AG19" i="140"/>
  <c r="AF19" i="140"/>
  <c r="AE19" i="140"/>
  <c r="AD19" i="140"/>
  <c r="AC19" i="140"/>
  <c r="AB19" i="140"/>
  <c r="AA19" i="140"/>
  <c r="Z19" i="140"/>
  <c r="Y19" i="140"/>
  <c r="X19" i="140"/>
  <c r="W19" i="140"/>
  <c r="V19" i="140"/>
  <c r="U19" i="140"/>
  <c r="T19" i="140"/>
  <c r="S19" i="140"/>
  <c r="R19" i="140"/>
  <c r="Q19" i="140"/>
  <c r="P19" i="140"/>
  <c r="O19" i="140"/>
  <c r="N19" i="140"/>
  <c r="M19" i="140"/>
  <c r="L19" i="140"/>
  <c r="K19" i="140"/>
  <c r="J19" i="140"/>
  <c r="I19" i="140"/>
  <c r="H19" i="140"/>
  <c r="G19" i="140"/>
  <c r="F19" i="140"/>
  <c r="E19" i="140"/>
  <c r="D19" i="140"/>
  <c r="C19" i="140"/>
  <c r="B19" i="140"/>
  <c r="BJ18" i="140"/>
  <c r="BI18" i="140"/>
  <c r="BH18" i="140"/>
  <c r="BG18" i="140"/>
  <c r="BF18" i="140"/>
  <c r="BE18" i="140"/>
  <c r="BD18" i="140"/>
  <c r="BC18" i="140"/>
  <c r="BB18" i="140"/>
  <c r="BA18" i="140"/>
  <c r="AZ18" i="140"/>
  <c r="AY18" i="140"/>
  <c r="AX18" i="140"/>
  <c r="AW18" i="140"/>
  <c r="AV18" i="140"/>
  <c r="AU18" i="140"/>
  <c r="AT18" i="140"/>
  <c r="AS18" i="140"/>
  <c r="AR18" i="140"/>
  <c r="AQ18" i="140"/>
  <c r="AP18" i="140"/>
  <c r="AO18" i="140"/>
  <c r="AN18" i="140"/>
  <c r="AM18" i="140"/>
  <c r="AL18" i="140"/>
  <c r="AK18" i="140"/>
  <c r="AJ18" i="140"/>
  <c r="AI18" i="140"/>
  <c r="AH18" i="140"/>
  <c r="AG18" i="140"/>
  <c r="AF18" i="140"/>
  <c r="AE18" i="140"/>
  <c r="AD18" i="140"/>
  <c r="AC18" i="140"/>
  <c r="AB18" i="140"/>
  <c r="AA18" i="140"/>
  <c r="Z18" i="140"/>
  <c r="Y18" i="140"/>
  <c r="X18" i="140"/>
  <c r="W18" i="140"/>
  <c r="V18" i="140"/>
  <c r="U18" i="140"/>
  <c r="T18" i="140"/>
  <c r="S18" i="140"/>
  <c r="R18" i="140"/>
  <c r="Q18" i="140"/>
  <c r="P18" i="140"/>
  <c r="O18" i="140"/>
  <c r="N18" i="140"/>
  <c r="M18" i="140"/>
  <c r="L18" i="140"/>
  <c r="K18" i="140"/>
  <c r="J18" i="140"/>
  <c r="I18" i="140"/>
  <c r="H18" i="140"/>
  <c r="G18" i="140"/>
  <c r="F18" i="140"/>
  <c r="E18" i="140"/>
  <c r="D18" i="140"/>
  <c r="C18" i="140"/>
  <c r="B18" i="140"/>
  <c r="BJ16" i="140"/>
  <c r="BI16" i="140"/>
  <c r="BH16" i="140"/>
  <c r="BG16" i="140"/>
  <c r="BF16" i="140"/>
  <c r="BE16" i="140"/>
  <c r="BD16" i="140"/>
  <c r="BC16" i="140"/>
  <c r="BB16" i="140"/>
  <c r="BA16" i="140"/>
  <c r="AZ16" i="140"/>
  <c r="AY16" i="140"/>
  <c r="AX16" i="140"/>
  <c r="AW16" i="140"/>
  <c r="AV16" i="140"/>
  <c r="AU16" i="140"/>
  <c r="AT16" i="140"/>
  <c r="AS16" i="140"/>
  <c r="AR16" i="140"/>
  <c r="AQ16" i="140"/>
  <c r="AP16" i="140"/>
  <c r="AO16" i="140"/>
  <c r="AN16" i="140"/>
  <c r="AM16" i="140"/>
  <c r="AL16" i="140"/>
  <c r="AK16" i="140"/>
  <c r="AJ16" i="140"/>
  <c r="AI16" i="140"/>
  <c r="AH16" i="140"/>
  <c r="AG16" i="140"/>
  <c r="AF16" i="140"/>
  <c r="AE16" i="140"/>
  <c r="AD16" i="140"/>
  <c r="AC16" i="140"/>
  <c r="AB16" i="140"/>
  <c r="AA16" i="140"/>
  <c r="Z16" i="140"/>
  <c r="Y16" i="140"/>
  <c r="X16" i="140"/>
  <c r="W16" i="140"/>
  <c r="V16" i="140"/>
  <c r="U16" i="140"/>
  <c r="T16" i="140"/>
  <c r="S16" i="140"/>
  <c r="R16" i="140"/>
  <c r="Q16" i="140"/>
  <c r="P16" i="140"/>
  <c r="O16" i="140"/>
  <c r="N16" i="140"/>
  <c r="M16" i="140"/>
  <c r="L16" i="140"/>
  <c r="K16" i="140"/>
  <c r="J16" i="140"/>
  <c r="I16" i="140"/>
  <c r="H16" i="140"/>
  <c r="G16" i="140"/>
  <c r="F16" i="140"/>
  <c r="E16" i="140"/>
  <c r="D16" i="140"/>
  <c r="C16" i="140"/>
  <c r="B16" i="140"/>
  <c r="BJ15" i="140"/>
  <c r="BI15" i="140"/>
  <c r="BH15" i="140"/>
  <c r="BG15" i="140"/>
  <c r="BF15" i="140"/>
  <c r="BE15" i="140"/>
  <c r="BD15" i="140"/>
  <c r="BC15" i="140"/>
  <c r="BB15" i="140"/>
  <c r="BA15" i="140"/>
  <c r="AZ15" i="140"/>
  <c r="AY15" i="140"/>
  <c r="AX15" i="140"/>
  <c r="AW15" i="140"/>
  <c r="AV15" i="140"/>
  <c r="AU15" i="140"/>
  <c r="AT15" i="140"/>
  <c r="AS15" i="140"/>
  <c r="AR15" i="140"/>
  <c r="AQ15" i="140"/>
  <c r="AP15" i="140"/>
  <c r="AO15" i="140"/>
  <c r="AN15" i="140"/>
  <c r="AM15" i="140"/>
  <c r="AL15" i="140"/>
  <c r="AK15" i="140"/>
  <c r="AJ15" i="140"/>
  <c r="AI15" i="140"/>
  <c r="AH15" i="140"/>
  <c r="AG15" i="140"/>
  <c r="AF15" i="140"/>
  <c r="AE15" i="140"/>
  <c r="AD15" i="140"/>
  <c r="AC15" i="140"/>
  <c r="AB15" i="140"/>
  <c r="AA15" i="140"/>
  <c r="Z15" i="140"/>
  <c r="Y15" i="140"/>
  <c r="X15" i="140"/>
  <c r="W15" i="140"/>
  <c r="V15" i="140"/>
  <c r="U15" i="140"/>
  <c r="T15" i="140"/>
  <c r="S15" i="140"/>
  <c r="R15" i="140"/>
  <c r="Q15" i="140"/>
  <c r="P15" i="140"/>
  <c r="O15" i="140"/>
  <c r="N15" i="140"/>
  <c r="M15" i="140"/>
  <c r="L15" i="140"/>
  <c r="K15" i="140"/>
  <c r="J15" i="140"/>
  <c r="I15" i="140"/>
  <c r="H15" i="140"/>
  <c r="G15" i="140"/>
  <c r="F15" i="140"/>
  <c r="E15" i="140"/>
  <c r="D15" i="140"/>
  <c r="C15" i="140"/>
  <c r="B15" i="140"/>
  <c r="BJ13" i="140"/>
  <c r="BI13" i="140"/>
  <c r="BH13" i="140"/>
  <c r="BG13" i="140"/>
  <c r="BF13" i="140"/>
  <c r="BE13" i="140"/>
  <c r="BD13" i="140"/>
  <c r="BC13" i="140"/>
  <c r="BB13" i="140"/>
  <c r="BA13" i="140"/>
  <c r="AZ13" i="140"/>
  <c r="AY13" i="140"/>
  <c r="AX13" i="140"/>
  <c r="AW13" i="140"/>
  <c r="AV13" i="140"/>
  <c r="AU13" i="140"/>
  <c r="AT13" i="140"/>
  <c r="AS13" i="140"/>
  <c r="AR13" i="140"/>
  <c r="AQ13" i="140"/>
  <c r="AP13" i="140"/>
  <c r="AO13" i="140"/>
  <c r="AN13" i="140"/>
  <c r="AM13" i="140"/>
  <c r="AL13" i="140"/>
  <c r="AK13" i="140"/>
  <c r="AJ13" i="140"/>
  <c r="AI13" i="140"/>
  <c r="AH13" i="140"/>
  <c r="AG13" i="140"/>
  <c r="AF13" i="140"/>
  <c r="AE13" i="140"/>
  <c r="AD13" i="140"/>
  <c r="AC13" i="140"/>
  <c r="AB13" i="140"/>
  <c r="AA13" i="140"/>
  <c r="Z13" i="140"/>
  <c r="Y13" i="140"/>
  <c r="X13" i="140"/>
  <c r="W13" i="140"/>
  <c r="V13" i="140"/>
  <c r="U13" i="140"/>
  <c r="T13" i="140"/>
  <c r="S13" i="140"/>
  <c r="R13" i="140"/>
  <c r="Q13" i="140"/>
  <c r="P13" i="140"/>
  <c r="O13" i="140"/>
  <c r="N13" i="140"/>
  <c r="M13" i="140"/>
  <c r="L13" i="140"/>
  <c r="K13" i="140"/>
  <c r="J13" i="140"/>
  <c r="I13" i="140"/>
  <c r="H13" i="140"/>
  <c r="G13" i="140"/>
  <c r="F13" i="140"/>
  <c r="E13" i="140"/>
  <c r="D13" i="140"/>
  <c r="C13" i="140"/>
  <c r="B13" i="140"/>
  <c r="BJ12" i="140"/>
  <c r="BI12" i="140"/>
  <c r="BH12" i="140"/>
  <c r="BG12" i="140"/>
  <c r="BF12" i="140"/>
  <c r="BE12" i="140"/>
  <c r="BD12" i="140"/>
  <c r="BC12" i="140"/>
  <c r="BB12" i="140"/>
  <c r="BA12" i="140"/>
  <c r="AZ12" i="140"/>
  <c r="AY12" i="140"/>
  <c r="AX12" i="140"/>
  <c r="AW12" i="140"/>
  <c r="AV12" i="140"/>
  <c r="AU12" i="140"/>
  <c r="AT12" i="140"/>
  <c r="AS12" i="140"/>
  <c r="AR12" i="140"/>
  <c r="AQ12" i="140"/>
  <c r="AP12" i="140"/>
  <c r="AO12" i="140"/>
  <c r="AN12" i="140"/>
  <c r="AM12" i="140"/>
  <c r="AL12" i="140"/>
  <c r="AK12" i="140"/>
  <c r="AJ12" i="140"/>
  <c r="AI12" i="140"/>
  <c r="AH12" i="140"/>
  <c r="AG12" i="140"/>
  <c r="AF12" i="140"/>
  <c r="AE12" i="140"/>
  <c r="AD12" i="140"/>
  <c r="AC12" i="140"/>
  <c r="AB12" i="140"/>
  <c r="AA12" i="140"/>
  <c r="Z12" i="140"/>
  <c r="Y12" i="140"/>
  <c r="X12" i="140"/>
  <c r="W12" i="140"/>
  <c r="V12" i="140"/>
  <c r="U12" i="140"/>
  <c r="T12" i="140"/>
  <c r="S12" i="140"/>
  <c r="R12" i="140"/>
  <c r="Q12" i="140"/>
  <c r="P12" i="140"/>
  <c r="O12" i="140"/>
  <c r="N12" i="140"/>
  <c r="M12" i="140"/>
  <c r="L12" i="140"/>
  <c r="K12" i="140"/>
  <c r="J12" i="140"/>
  <c r="I12" i="140"/>
  <c r="H12" i="140"/>
  <c r="G12" i="140"/>
  <c r="F12" i="140"/>
  <c r="E12" i="140"/>
  <c r="D12" i="140"/>
  <c r="C12" i="140"/>
  <c r="B12" i="140"/>
  <c r="BJ10" i="140"/>
  <c r="BI10" i="140"/>
  <c r="BH10" i="140"/>
  <c r="BG10" i="140"/>
  <c r="BF10" i="140"/>
  <c r="BE10" i="140"/>
  <c r="BD10" i="140"/>
  <c r="BC10" i="140"/>
  <c r="BB10" i="140"/>
  <c r="BA10" i="140"/>
  <c r="AZ10" i="140"/>
  <c r="AY10" i="140"/>
  <c r="AX10" i="140"/>
  <c r="AW10" i="140"/>
  <c r="AV10" i="140"/>
  <c r="AU10" i="140"/>
  <c r="AT10" i="140"/>
  <c r="AS10" i="140"/>
  <c r="AR10" i="140"/>
  <c r="AQ10" i="140"/>
  <c r="AP10" i="140"/>
  <c r="AO10" i="140"/>
  <c r="AN10" i="140"/>
  <c r="AM10" i="140"/>
  <c r="AL10" i="140"/>
  <c r="AK10" i="140"/>
  <c r="AJ10" i="140"/>
  <c r="AI10" i="140"/>
  <c r="AH10" i="140"/>
  <c r="AG10" i="140"/>
  <c r="AF10" i="140"/>
  <c r="AE10" i="140"/>
  <c r="AD10" i="140"/>
  <c r="AC10" i="140"/>
  <c r="AB10" i="140"/>
  <c r="AA10" i="140"/>
  <c r="Z10" i="140"/>
  <c r="Y10" i="140"/>
  <c r="X10" i="140"/>
  <c r="W10" i="140"/>
  <c r="V10" i="140"/>
  <c r="U10" i="140"/>
  <c r="T10" i="140"/>
  <c r="S10" i="140"/>
  <c r="R10" i="140"/>
  <c r="Q10" i="140"/>
  <c r="P10" i="140"/>
  <c r="O10" i="140"/>
  <c r="N10" i="140"/>
  <c r="M10" i="140"/>
  <c r="L10" i="140"/>
  <c r="K10" i="140"/>
  <c r="J10" i="140"/>
  <c r="I10" i="140"/>
  <c r="H10" i="140"/>
  <c r="G10" i="140"/>
  <c r="F10" i="140"/>
  <c r="E10" i="140"/>
  <c r="D10" i="140"/>
  <c r="C10" i="140"/>
  <c r="B10" i="140"/>
  <c r="BJ9" i="140"/>
  <c r="BI9" i="140"/>
  <c r="BH9" i="140"/>
  <c r="BG9" i="140"/>
  <c r="BF9" i="140"/>
  <c r="BE9" i="140"/>
  <c r="BD9" i="140"/>
  <c r="BC9" i="140"/>
  <c r="BB9" i="140"/>
  <c r="BA9" i="140"/>
  <c r="AZ9" i="140"/>
  <c r="AY9" i="140"/>
  <c r="AX9" i="140"/>
  <c r="AW9" i="140"/>
  <c r="AV9" i="140"/>
  <c r="AU9" i="140"/>
  <c r="AT9" i="140"/>
  <c r="AS9" i="140"/>
  <c r="AR9" i="140"/>
  <c r="AQ9" i="140"/>
  <c r="AP9" i="140"/>
  <c r="AO9" i="140"/>
  <c r="AN9" i="140"/>
  <c r="AM9" i="140"/>
  <c r="AL9" i="140"/>
  <c r="AK9" i="140"/>
  <c r="AJ9" i="140"/>
  <c r="AI9" i="140"/>
  <c r="AH9" i="140"/>
  <c r="AG9" i="140"/>
  <c r="AF9" i="140"/>
  <c r="AE9" i="140"/>
  <c r="AD9" i="140"/>
  <c r="AC9" i="140"/>
  <c r="AB9" i="140"/>
  <c r="AA9" i="140"/>
  <c r="Z9" i="140"/>
  <c r="Y9" i="140"/>
  <c r="X9" i="140"/>
  <c r="W9" i="140"/>
  <c r="V9" i="140"/>
  <c r="U9" i="140"/>
  <c r="T9" i="140"/>
  <c r="S9" i="140"/>
  <c r="R9" i="140"/>
  <c r="Q9" i="140"/>
  <c r="P9" i="140"/>
  <c r="O9" i="140"/>
  <c r="N9" i="140"/>
  <c r="M9" i="140"/>
  <c r="L9" i="140"/>
  <c r="K9" i="140"/>
  <c r="J9" i="140"/>
  <c r="I9" i="140"/>
  <c r="H9" i="140"/>
  <c r="G9" i="140"/>
  <c r="F9" i="140"/>
  <c r="E9" i="140"/>
  <c r="D9" i="140"/>
  <c r="C9" i="140"/>
  <c r="B9" i="140"/>
  <c r="BJ7" i="140"/>
  <c r="BI7" i="140"/>
  <c r="BH7" i="140"/>
  <c r="BG7" i="140"/>
  <c r="BF7" i="140"/>
  <c r="BE7" i="140"/>
  <c r="BD7" i="140"/>
  <c r="BC7" i="140"/>
  <c r="BB7" i="140"/>
  <c r="BA7" i="140"/>
  <c r="AZ7" i="140"/>
  <c r="AY7" i="140"/>
  <c r="AX7" i="140"/>
  <c r="AW7" i="140"/>
  <c r="AV7" i="140"/>
  <c r="AU7" i="140"/>
  <c r="AT7" i="140"/>
  <c r="AS7" i="140"/>
  <c r="AR7" i="140"/>
  <c r="AQ7" i="140"/>
  <c r="AP7" i="140"/>
  <c r="AO7" i="140"/>
  <c r="AN7" i="140"/>
  <c r="AM7" i="140"/>
  <c r="AL7" i="140"/>
  <c r="AK7" i="140"/>
  <c r="AJ7" i="140"/>
  <c r="AI7" i="140"/>
  <c r="AH7" i="140"/>
  <c r="AG7" i="140"/>
  <c r="AF7" i="140"/>
  <c r="AE7" i="140"/>
  <c r="AD7" i="140"/>
  <c r="AC7" i="140"/>
  <c r="AB7" i="140"/>
  <c r="AA7" i="140"/>
  <c r="Z7" i="140"/>
  <c r="Y7" i="140"/>
  <c r="X7" i="140"/>
  <c r="W7" i="140"/>
  <c r="V7" i="140"/>
  <c r="U7" i="140"/>
  <c r="T7" i="140"/>
  <c r="S7" i="140"/>
  <c r="R7" i="140"/>
  <c r="Q7" i="140"/>
  <c r="P7" i="140"/>
  <c r="O7" i="140"/>
  <c r="N7" i="140"/>
  <c r="M7" i="140"/>
  <c r="L7" i="140"/>
  <c r="K7" i="140"/>
  <c r="J7" i="140"/>
  <c r="I7" i="140"/>
  <c r="H7" i="140"/>
  <c r="G7" i="140"/>
  <c r="F7" i="140"/>
  <c r="E7" i="140"/>
  <c r="D7" i="140"/>
  <c r="C7" i="140"/>
  <c r="B7" i="140"/>
  <c r="BJ6" i="140"/>
  <c r="BI6" i="140"/>
  <c r="BH6" i="140"/>
  <c r="BG6" i="140"/>
  <c r="BF6" i="140"/>
  <c r="BE6" i="140"/>
  <c r="BD6" i="140"/>
  <c r="BC6" i="140"/>
  <c r="BB6" i="140"/>
  <c r="BA6" i="140"/>
  <c r="AZ6" i="140"/>
  <c r="AY6" i="140"/>
  <c r="AX6" i="140"/>
  <c r="AW6" i="140"/>
  <c r="AV6" i="140"/>
  <c r="AU6" i="140"/>
  <c r="AT6" i="140"/>
  <c r="AS6" i="140"/>
  <c r="AR6" i="140"/>
  <c r="AQ6" i="140"/>
  <c r="AP6" i="140"/>
  <c r="AO6" i="140"/>
  <c r="AN6" i="140"/>
  <c r="AM6" i="140"/>
  <c r="AL6" i="140"/>
  <c r="AK6" i="140"/>
  <c r="AJ6" i="140"/>
  <c r="AI6" i="140"/>
  <c r="AH6" i="140"/>
  <c r="AG6" i="140"/>
  <c r="AF6" i="140"/>
  <c r="AE6" i="140"/>
  <c r="AD6" i="140"/>
  <c r="AC6" i="140"/>
  <c r="AB6" i="140"/>
  <c r="AA6" i="140"/>
  <c r="Z6" i="140"/>
  <c r="Y6" i="140"/>
  <c r="X6" i="140"/>
  <c r="W6" i="140"/>
  <c r="V6" i="140"/>
  <c r="U6" i="140"/>
  <c r="T6" i="140"/>
  <c r="S6" i="140"/>
  <c r="R6" i="140"/>
  <c r="Q6" i="140"/>
  <c r="P6" i="140"/>
  <c r="O6" i="140"/>
  <c r="N6" i="140"/>
  <c r="M6" i="140"/>
  <c r="L6" i="140"/>
  <c r="K6" i="140"/>
  <c r="J6" i="140"/>
  <c r="I6" i="140"/>
  <c r="H6" i="140"/>
  <c r="G6" i="140"/>
  <c r="F6" i="140"/>
  <c r="E6" i="140"/>
  <c r="D6" i="140"/>
  <c r="C6" i="140"/>
  <c r="B6" i="140"/>
  <c r="W21" i="154"/>
  <c r="V21" i="154"/>
  <c r="U21" i="154"/>
  <c r="T21" i="154"/>
  <c r="S21" i="154"/>
  <c r="R21" i="154"/>
  <c r="Q21" i="154"/>
  <c r="P21" i="154"/>
  <c r="O21" i="154"/>
  <c r="N21" i="154"/>
  <c r="M21" i="154"/>
  <c r="L21" i="154"/>
  <c r="K21" i="154"/>
  <c r="J21" i="154"/>
  <c r="I21" i="154"/>
  <c r="H21" i="154"/>
  <c r="G21" i="154"/>
  <c r="F21" i="154"/>
  <c r="E21" i="154"/>
  <c r="D21" i="154"/>
  <c r="C21" i="154"/>
  <c r="B21" i="154"/>
  <c r="W19" i="154"/>
  <c r="V19" i="154"/>
  <c r="U19" i="154"/>
  <c r="T19" i="154"/>
  <c r="S19" i="154"/>
  <c r="R19" i="154"/>
  <c r="Q19" i="154"/>
  <c r="P19" i="154"/>
  <c r="O19" i="154"/>
  <c r="N19" i="154"/>
  <c r="M19" i="154"/>
  <c r="L19" i="154"/>
  <c r="K19" i="154"/>
  <c r="J19" i="154"/>
  <c r="I19" i="154"/>
  <c r="H19" i="154"/>
  <c r="G19" i="154"/>
  <c r="F19" i="154"/>
  <c r="E19" i="154"/>
  <c r="D19" i="154"/>
  <c r="C19" i="154"/>
  <c r="B19" i="154"/>
  <c r="W18" i="154"/>
  <c r="V18" i="154"/>
  <c r="U18" i="154"/>
  <c r="T18" i="154"/>
  <c r="S18" i="154"/>
  <c r="R18" i="154"/>
  <c r="Q18" i="154"/>
  <c r="P18" i="154"/>
  <c r="O18" i="154"/>
  <c r="N18" i="154"/>
  <c r="M18" i="154"/>
  <c r="L18" i="154"/>
  <c r="K18" i="154"/>
  <c r="J18" i="154"/>
  <c r="I18" i="154"/>
  <c r="H18" i="154"/>
  <c r="G18" i="154"/>
  <c r="F18" i="154"/>
  <c r="E18" i="154"/>
  <c r="D18" i="154"/>
  <c r="C18" i="154"/>
  <c r="B18" i="154"/>
  <c r="W16" i="154"/>
  <c r="V16" i="154"/>
  <c r="U16" i="154"/>
  <c r="T16" i="154"/>
  <c r="S16" i="154"/>
  <c r="R16" i="154"/>
  <c r="Q16" i="154"/>
  <c r="P16" i="154"/>
  <c r="O16" i="154"/>
  <c r="N16" i="154"/>
  <c r="M16" i="154"/>
  <c r="L16" i="154"/>
  <c r="K16" i="154"/>
  <c r="J16" i="154"/>
  <c r="I16" i="154"/>
  <c r="H16" i="154"/>
  <c r="G16" i="154"/>
  <c r="F16" i="154"/>
  <c r="E16" i="154"/>
  <c r="D16" i="154"/>
  <c r="C16" i="154"/>
  <c r="B16" i="154"/>
  <c r="W15" i="154"/>
  <c r="V15" i="154"/>
  <c r="U15" i="154"/>
  <c r="T15" i="154"/>
  <c r="S15" i="154"/>
  <c r="R15" i="154"/>
  <c r="Q15" i="154"/>
  <c r="P15" i="154"/>
  <c r="O15" i="154"/>
  <c r="N15" i="154"/>
  <c r="M15" i="154"/>
  <c r="L15" i="154"/>
  <c r="K15" i="154"/>
  <c r="J15" i="154"/>
  <c r="I15" i="154"/>
  <c r="H15" i="154"/>
  <c r="G15" i="154"/>
  <c r="F15" i="154"/>
  <c r="E15" i="154"/>
  <c r="D15" i="154"/>
  <c r="C15" i="154"/>
  <c r="B15" i="154"/>
  <c r="W13" i="154"/>
  <c r="V13" i="154"/>
  <c r="U13" i="154"/>
  <c r="T13" i="154"/>
  <c r="S13" i="154"/>
  <c r="R13" i="154"/>
  <c r="Q13" i="154"/>
  <c r="P13" i="154"/>
  <c r="O13" i="154"/>
  <c r="N13" i="154"/>
  <c r="M13" i="154"/>
  <c r="L13" i="154"/>
  <c r="K13" i="154"/>
  <c r="J13" i="154"/>
  <c r="I13" i="154"/>
  <c r="H13" i="154"/>
  <c r="G13" i="154"/>
  <c r="F13" i="154"/>
  <c r="E13" i="154"/>
  <c r="D13" i="154"/>
  <c r="C13" i="154"/>
  <c r="B13" i="154"/>
  <c r="W12" i="154"/>
  <c r="V12" i="154"/>
  <c r="U12" i="154"/>
  <c r="T12" i="154"/>
  <c r="S12" i="154"/>
  <c r="R12" i="154"/>
  <c r="Q12" i="154"/>
  <c r="P12" i="154"/>
  <c r="O12" i="154"/>
  <c r="N12" i="154"/>
  <c r="M12" i="154"/>
  <c r="L12" i="154"/>
  <c r="K12" i="154"/>
  <c r="J12" i="154"/>
  <c r="I12" i="154"/>
  <c r="H12" i="154"/>
  <c r="G12" i="154"/>
  <c r="F12" i="154"/>
  <c r="E12" i="154"/>
  <c r="D12" i="154"/>
  <c r="C12" i="154"/>
  <c r="B12" i="154"/>
  <c r="W10" i="154"/>
  <c r="V10" i="154"/>
  <c r="U10" i="154"/>
  <c r="T10" i="154"/>
  <c r="S10" i="154"/>
  <c r="R10" i="154"/>
  <c r="Q10" i="154"/>
  <c r="P10" i="154"/>
  <c r="O10" i="154"/>
  <c r="N10" i="154"/>
  <c r="M10" i="154"/>
  <c r="L10" i="154"/>
  <c r="K10" i="154"/>
  <c r="J10" i="154"/>
  <c r="I10" i="154"/>
  <c r="H10" i="154"/>
  <c r="G10" i="154"/>
  <c r="F10" i="154"/>
  <c r="E10" i="154"/>
  <c r="D10" i="154"/>
  <c r="C10" i="154"/>
  <c r="B10" i="154"/>
  <c r="W9" i="154"/>
  <c r="V9" i="154"/>
  <c r="U9" i="154"/>
  <c r="T9" i="154"/>
  <c r="S9" i="154"/>
  <c r="R9" i="154"/>
  <c r="Q9" i="154"/>
  <c r="P9" i="154"/>
  <c r="O9" i="154"/>
  <c r="N9" i="154"/>
  <c r="M9" i="154"/>
  <c r="L9" i="154"/>
  <c r="K9" i="154"/>
  <c r="J9" i="154"/>
  <c r="I9" i="154"/>
  <c r="H9" i="154"/>
  <c r="G9" i="154"/>
  <c r="F9" i="154"/>
  <c r="E9" i="154"/>
  <c r="D9" i="154"/>
  <c r="C9" i="154"/>
  <c r="B9" i="154"/>
  <c r="W7" i="154"/>
  <c r="V7" i="154"/>
  <c r="U7" i="154"/>
  <c r="T7" i="154"/>
  <c r="S7" i="154"/>
  <c r="R7" i="154"/>
  <c r="Q7" i="154"/>
  <c r="P7" i="154"/>
  <c r="O7" i="154"/>
  <c r="N7" i="154"/>
  <c r="M7" i="154"/>
  <c r="L7" i="154"/>
  <c r="K7" i="154"/>
  <c r="J7" i="154"/>
  <c r="I7" i="154"/>
  <c r="H7" i="154"/>
  <c r="G7" i="154"/>
  <c r="F7" i="154"/>
  <c r="E7" i="154"/>
  <c r="D7" i="154"/>
  <c r="C7" i="154"/>
  <c r="B7" i="154"/>
  <c r="W6" i="154"/>
  <c r="V6" i="154"/>
  <c r="U6" i="154"/>
  <c r="T6" i="154"/>
  <c r="S6" i="154"/>
  <c r="R6" i="154"/>
  <c r="Q6" i="154"/>
  <c r="P6" i="154"/>
  <c r="O6" i="154"/>
  <c r="N6" i="154"/>
  <c r="M6" i="154"/>
  <c r="L6" i="154"/>
  <c r="K6" i="154"/>
  <c r="J6" i="154"/>
  <c r="I6" i="154"/>
  <c r="H6" i="154"/>
  <c r="G6" i="154"/>
  <c r="F6" i="154"/>
  <c r="E6" i="154"/>
  <c r="D6" i="154"/>
  <c r="C6" i="154"/>
  <c r="B6" i="154"/>
  <c r="GW21" i="145"/>
  <c r="GV21" i="145"/>
  <c r="GU21" i="145"/>
  <c r="GT21" i="145"/>
  <c r="GS21" i="145"/>
  <c r="GR21" i="145"/>
  <c r="GQ21" i="145"/>
  <c r="GP21" i="145"/>
  <c r="GO21" i="145"/>
  <c r="GN21" i="145"/>
  <c r="GM21" i="145"/>
  <c r="GL21" i="145"/>
  <c r="GK21" i="145"/>
  <c r="GJ21" i="145"/>
  <c r="GI21" i="145"/>
  <c r="GH21" i="145"/>
  <c r="GG21" i="145"/>
  <c r="GF21" i="145"/>
  <c r="GE21" i="145"/>
  <c r="GD21" i="145"/>
  <c r="GC21" i="145"/>
  <c r="GB21" i="145"/>
  <c r="GA21" i="145"/>
  <c r="FZ21" i="145"/>
  <c r="FY21" i="145"/>
  <c r="FX21" i="145"/>
  <c r="FW21" i="145"/>
  <c r="FV21" i="145"/>
  <c r="FU21" i="145"/>
  <c r="FT21" i="145"/>
  <c r="FS21" i="145"/>
  <c r="FR21" i="145"/>
  <c r="FQ21" i="145"/>
  <c r="FP21" i="145"/>
  <c r="FO21" i="145"/>
  <c r="FN21" i="145"/>
  <c r="FM21" i="145"/>
  <c r="FL21" i="145"/>
  <c r="FK21" i="145"/>
  <c r="FJ21" i="145"/>
  <c r="FI21" i="145"/>
  <c r="FH21" i="145"/>
  <c r="FG21" i="145"/>
  <c r="FF21" i="145"/>
  <c r="FE21" i="145"/>
  <c r="FD21" i="145"/>
  <c r="FC21" i="145"/>
  <c r="FB21" i="145"/>
  <c r="FA21" i="145"/>
  <c r="EZ21" i="145"/>
  <c r="EY21" i="145"/>
  <c r="EX21" i="145"/>
  <c r="EW21" i="145"/>
  <c r="EV21" i="145"/>
  <c r="EU21" i="145"/>
  <c r="ET21" i="145"/>
  <c r="ES21" i="145"/>
  <c r="ER21" i="145"/>
  <c r="EQ21" i="145"/>
  <c r="EP21" i="145"/>
  <c r="EO21" i="145"/>
  <c r="EN21" i="145"/>
  <c r="EM21" i="145"/>
  <c r="EL21" i="145"/>
  <c r="EK21" i="145"/>
  <c r="EJ21" i="145"/>
  <c r="EI21" i="145"/>
  <c r="EH21" i="145"/>
  <c r="EG21" i="145"/>
  <c r="EF21" i="145"/>
  <c r="EE21" i="145"/>
  <c r="ED21" i="145"/>
  <c r="EC21" i="145"/>
  <c r="EB21" i="145"/>
  <c r="EA21" i="145"/>
  <c r="DZ21" i="145"/>
  <c r="DY21" i="145"/>
  <c r="DX21" i="145"/>
  <c r="DW21" i="145"/>
  <c r="DV21" i="145"/>
  <c r="DU21" i="145"/>
  <c r="DT21" i="145"/>
  <c r="DS21" i="145"/>
  <c r="DR21" i="145"/>
  <c r="DQ21" i="145"/>
  <c r="DP21" i="145"/>
  <c r="DO21" i="145"/>
  <c r="DN21" i="145"/>
  <c r="DM21" i="145"/>
  <c r="DL21" i="145"/>
  <c r="DK21" i="145"/>
  <c r="DJ21" i="145"/>
  <c r="DI21" i="145"/>
  <c r="DH21" i="145"/>
  <c r="DG21" i="145"/>
  <c r="DF21" i="145"/>
  <c r="DE21" i="145"/>
  <c r="DD21" i="145"/>
  <c r="DC21" i="145"/>
  <c r="DB21" i="145"/>
  <c r="DA21" i="145"/>
  <c r="CZ21" i="145"/>
  <c r="CY21" i="145"/>
  <c r="CX21" i="145"/>
  <c r="CW21" i="145"/>
  <c r="CV21" i="145"/>
  <c r="CU21" i="145"/>
  <c r="CT21" i="145"/>
  <c r="CS21" i="145"/>
  <c r="CR21" i="145"/>
  <c r="CQ21" i="145"/>
  <c r="CP21" i="145"/>
  <c r="CO21" i="145"/>
  <c r="CN21" i="145"/>
  <c r="CM21" i="145"/>
  <c r="CL21" i="145"/>
  <c r="CK21" i="145"/>
  <c r="CJ21" i="145"/>
  <c r="CI21" i="145"/>
  <c r="CH21" i="145"/>
  <c r="CG21" i="145"/>
  <c r="CF21" i="145"/>
  <c r="CE21" i="145"/>
  <c r="CD21" i="145"/>
  <c r="CC21" i="145"/>
  <c r="CB21" i="145"/>
  <c r="CA21" i="145"/>
  <c r="BZ21" i="145"/>
  <c r="BY21" i="145"/>
  <c r="BX21" i="145"/>
  <c r="BW21" i="145"/>
  <c r="BV21" i="145"/>
  <c r="BU21" i="145"/>
  <c r="BT21" i="145"/>
  <c r="BS21" i="145"/>
  <c r="BR21" i="145"/>
  <c r="BQ21" i="145"/>
  <c r="BP21" i="145"/>
  <c r="BO21" i="145"/>
  <c r="BN21" i="145"/>
  <c r="BM21" i="145"/>
  <c r="BL21" i="145"/>
  <c r="BK21" i="145"/>
  <c r="BJ21" i="145"/>
  <c r="BI21" i="145"/>
  <c r="BH21" i="145"/>
  <c r="BG21" i="145"/>
  <c r="BF21" i="145"/>
  <c r="BE21" i="145"/>
  <c r="BD21" i="145"/>
  <c r="BC21" i="145"/>
  <c r="BB21" i="145"/>
  <c r="BA21" i="145"/>
  <c r="AZ21" i="145"/>
  <c r="AY21" i="145"/>
  <c r="AX21" i="145"/>
  <c r="AW21" i="145"/>
  <c r="AV21" i="145"/>
  <c r="AU21" i="145"/>
  <c r="AT21" i="145"/>
  <c r="AS21" i="145"/>
  <c r="AR21" i="145"/>
  <c r="AQ21" i="145"/>
  <c r="AP21" i="145"/>
  <c r="AO21" i="145"/>
  <c r="AN21" i="145"/>
  <c r="AM21" i="145"/>
  <c r="AL21" i="145"/>
  <c r="AK21" i="145"/>
  <c r="AJ21" i="145"/>
  <c r="AI21" i="145"/>
  <c r="AH21" i="145"/>
  <c r="AG21" i="145"/>
  <c r="AF21" i="145"/>
  <c r="AE21" i="145"/>
  <c r="AD21" i="145"/>
  <c r="AC21" i="145"/>
  <c r="AB21" i="145"/>
  <c r="AA21" i="145"/>
  <c r="Z21" i="145"/>
  <c r="Y21" i="145"/>
  <c r="X21" i="145"/>
  <c r="W21" i="145"/>
  <c r="V21" i="145"/>
  <c r="U21" i="145"/>
  <c r="T21" i="145"/>
  <c r="S21" i="145"/>
  <c r="R21" i="145"/>
  <c r="Q21" i="145"/>
  <c r="P21" i="145"/>
  <c r="O21" i="145"/>
  <c r="N21" i="145"/>
  <c r="M21" i="145"/>
  <c r="L21" i="145"/>
  <c r="K21" i="145"/>
  <c r="J21" i="145"/>
  <c r="I21" i="145"/>
  <c r="H21" i="145"/>
  <c r="G21" i="145"/>
  <c r="F21" i="145"/>
  <c r="E21" i="145"/>
  <c r="D21" i="145"/>
  <c r="C21" i="145"/>
  <c r="B21" i="145"/>
  <c r="GW19" i="145"/>
  <c r="GV19" i="145"/>
  <c r="GU19" i="145"/>
  <c r="GT19" i="145"/>
  <c r="GS19" i="145"/>
  <c r="GR19" i="145"/>
  <c r="GQ19" i="145"/>
  <c r="GP19" i="145"/>
  <c r="GO19" i="145"/>
  <c r="GN19" i="145"/>
  <c r="GM19" i="145"/>
  <c r="GL19" i="145"/>
  <c r="GK19" i="145"/>
  <c r="GJ19" i="145"/>
  <c r="GI19" i="145"/>
  <c r="GH19" i="145"/>
  <c r="GG19" i="145"/>
  <c r="GF19" i="145"/>
  <c r="GE19" i="145"/>
  <c r="GD19" i="145"/>
  <c r="GC19" i="145"/>
  <c r="GB19" i="145"/>
  <c r="GA19" i="145"/>
  <c r="FZ19" i="145"/>
  <c r="FY19" i="145"/>
  <c r="FX19" i="145"/>
  <c r="FW19" i="145"/>
  <c r="FV19" i="145"/>
  <c r="FU19" i="145"/>
  <c r="FT19" i="145"/>
  <c r="FS19" i="145"/>
  <c r="FR19" i="145"/>
  <c r="FQ19" i="145"/>
  <c r="FP19" i="145"/>
  <c r="FO19" i="145"/>
  <c r="FN19" i="145"/>
  <c r="FM19" i="145"/>
  <c r="FL19" i="145"/>
  <c r="FK19" i="145"/>
  <c r="FJ19" i="145"/>
  <c r="FI19" i="145"/>
  <c r="FH19" i="145"/>
  <c r="FG19" i="145"/>
  <c r="FF19" i="145"/>
  <c r="FE19" i="145"/>
  <c r="FD19" i="145"/>
  <c r="FC19" i="145"/>
  <c r="FB19" i="145"/>
  <c r="FA19" i="145"/>
  <c r="EZ19" i="145"/>
  <c r="EY19" i="145"/>
  <c r="EX19" i="145"/>
  <c r="EW19" i="145"/>
  <c r="EV19" i="145"/>
  <c r="EU19" i="145"/>
  <c r="ET19" i="145"/>
  <c r="ES19" i="145"/>
  <c r="ER19" i="145"/>
  <c r="EQ19" i="145"/>
  <c r="EP19" i="145"/>
  <c r="EO19" i="145"/>
  <c r="EN19" i="145"/>
  <c r="EM19" i="145"/>
  <c r="EL19" i="145"/>
  <c r="EK19" i="145"/>
  <c r="EJ19" i="145"/>
  <c r="EI19" i="145"/>
  <c r="EH19" i="145"/>
  <c r="EG19" i="145"/>
  <c r="EF19" i="145"/>
  <c r="EE19" i="145"/>
  <c r="ED19" i="145"/>
  <c r="EC19" i="145"/>
  <c r="EB19" i="145"/>
  <c r="EA19" i="145"/>
  <c r="DZ19" i="145"/>
  <c r="DY19" i="145"/>
  <c r="DX19" i="145"/>
  <c r="DW19" i="145"/>
  <c r="DV19" i="145"/>
  <c r="DU19" i="145"/>
  <c r="DT19" i="145"/>
  <c r="DS19" i="145"/>
  <c r="DR19" i="145"/>
  <c r="DQ19" i="145"/>
  <c r="DP19" i="145"/>
  <c r="DO19" i="145"/>
  <c r="DN19" i="145"/>
  <c r="DM19" i="145"/>
  <c r="DL19" i="145"/>
  <c r="DK19" i="145"/>
  <c r="DJ19" i="145"/>
  <c r="DI19" i="145"/>
  <c r="DH19" i="145"/>
  <c r="DG19" i="145"/>
  <c r="DF19" i="145"/>
  <c r="DE19" i="145"/>
  <c r="DD19" i="145"/>
  <c r="DC19" i="145"/>
  <c r="DB19" i="145"/>
  <c r="DA19" i="145"/>
  <c r="CZ19" i="145"/>
  <c r="CY19" i="145"/>
  <c r="CX19" i="145"/>
  <c r="CW19" i="145"/>
  <c r="CV19" i="145"/>
  <c r="CU19" i="145"/>
  <c r="CT19" i="145"/>
  <c r="CS19" i="145"/>
  <c r="CR19" i="145"/>
  <c r="CQ19" i="145"/>
  <c r="CP19" i="145"/>
  <c r="CO19" i="145"/>
  <c r="CN19" i="145"/>
  <c r="CM19" i="145"/>
  <c r="CL19" i="145"/>
  <c r="CK19" i="145"/>
  <c r="CJ19" i="145"/>
  <c r="CI19" i="145"/>
  <c r="CH19" i="145"/>
  <c r="CG19" i="145"/>
  <c r="CF19" i="145"/>
  <c r="CE19" i="145"/>
  <c r="CD19" i="145"/>
  <c r="CC19" i="145"/>
  <c r="CB19" i="145"/>
  <c r="CA19" i="145"/>
  <c r="BZ19" i="145"/>
  <c r="BY19" i="145"/>
  <c r="BX19" i="145"/>
  <c r="BW19" i="145"/>
  <c r="BV19" i="145"/>
  <c r="BU19" i="145"/>
  <c r="BT19" i="145"/>
  <c r="BS19" i="145"/>
  <c r="BR19" i="145"/>
  <c r="BQ19" i="145"/>
  <c r="BP19" i="145"/>
  <c r="BO19" i="145"/>
  <c r="BN19" i="145"/>
  <c r="BM19" i="145"/>
  <c r="BL19" i="145"/>
  <c r="BK19" i="145"/>
  <c r="BJ19" i="145"/>
  <c r="BI19" i="145"/>
  <c r="BH19" i="145"/>
  <c r="BG19" i="145"/>
  <c r="BF19" i="145"/>
  <c r="BE19" i="145"/>
  <c r="BD19" i="145"/>
  <c r="BC19" i="145"/>
  <c r="BB19" i="145"/>
  <c r="BA19" i="145"/>
  <c r="AZ19" i="145"/>
  <c r="AY19" i="145"/>
  <c r="AX19" i="145"/>
  <c r="AW19" i="145"/>
  <c r="AV19" i="145"/>
  <c r="AU19" i="145"/>
  <c r="AT19" i="145"/>
  <c r="AS19" i="145"/>
  <c r="AR19" i="145"/>
  <c r="AQ19" i="145"/>
  <c r="AP19" i="145"/>
  <c r="AO19" i="145"/>
  <c r="AN19" i="145"/>
  <c r="AM19" i="145"/>
  <c r="AL19" i="145"/>
  <c r="AK19" i="145"/>
  <c r="AJ19" i="145"/>
  <c r="AI19" i="145"/>
  <c r="AH19" i="145"/>
  <c r="AG19" i="145"/>
  <c r="AF19" i="145"/>
  <c r="AE19" i="145"/>
  <c r="AD19" i="145"/>
  <c r="AC19" i="145"/>
  <c r="AB19" i="145"/>
  <c r="AA19" i="145"/>
  <c r="Z19" i="145"/>
  <c r="Y19" i="145"/>
  <c r="X19" i="145"/>
  <c r="W19" i="145"/>
  <c r="V19" i="145"/>
  <c r="U19" i="145"/>
  <c r="T19" i="145"/>
  <c r="S19" i="145"/>
  <c r="R19" i="145"/>
  <c r="Q19" i="145"/>
  <c r="P19" i="145"/>
  <c r="O19" i="145"/>
  <c r="N19" i="145"/>
  <c r="M19" i="145"/>
  <c r="L19" i="145"/>
  <c r="K19" i="145"/>
  <c r="J19" i="145"/>
  <c r="I19" i="145"/>
  <c r="H19" i="145"/>
  <c r="G19" i="145"/>
  <c r="F19" i="145"/>
  <c r="E19" i="145"/>
  <c r="D19" i="145"/>
  <c r="C19" i="145"/>
  <c r="B19" i="145"/>
  <c r="GW18" i="145"/>
  <c r="GV18" i="145"/>
  <c r="GU18" i="145"/>
  <c r="GT18" i="145"/>
  <c r="GS18" i="145"/>
  <c r="GR18" i="145"/>
  <c r="GQ18" i="145"/>
  <c r="GP18" i="145"/>
  <c r="GO18" i="145"/>
  <c r="GN18" i="145"/>
  <c r="GM18" i="145"/>
  <c r="GL18" i="145"/>
  <c r="GK18" i="145"/>
  <c r="GJ18" i="145"/>
  <c r="GI18" i="145"/>
  <c r="GH18" i="145"/>
  <c r="GG18" i="145"/>
  <c r="GF18" i="145"/>
  <c r="GE18" i="145"/>
  <c r="GD18" i="145"/>
  <c r="GC18" i="145"/>
  <c r="GB18" i="145"/>
  <c r="GA18" i="145"/>
  <c r="FZ18" i="145"/>
  <c r="FY18" i="145"/>
  <c r="FX18" i="145"/>
  <c r="FW18" i="145"/>
  <c r="FV18" i="145"/>
  <c r="FU18" i="145"/>
  <c r="FT18" i="145"/>
  <c r="FS18" i="145"/>
  <c r="FR18" i="145"/>
  <c r="FQ18" i="145"/>
  <c r="FP18" i="145"/>
  <c r="FO18" i="145"/>
  <c r="FN18" i="145"/>
  <c r="FM18" i="145"/>
  <c r="FL18" i="145"/>
  <c r="FK18" i="145"/>
  <c r="FJ18" i="145"/>
  <c r="FI18" i="145"/>
  <c r="FH18" i="145"/>
  <c r="FG18" i="145"/>
  <c r="FF18" i="145"/>
  <c r="FE18" i="145"/>
  <c r="FD18" i="145"/>
  <c r="FC18" i="145"/>
  <c r="FB18" i="145"/>
  <c r="FA18" i="145"/>
  <c r="EZ18" i="145"/>
  <c r="EY18" i="145"/>
  <c r="EX18" i="145"/>
  <c r="EW18" i="145"/>
  <c r="EV18" i="145"/>
  <c r="EU18" i="145"/>
  <c r="ET18" i="145"/>
  <c r="ES18" i="145"/>
  <c r="ER18" i="145"/>
  <c r="EQ18" i="145"/>
  <c r="EP18" i="145"/>
  <c r="EO18" i="145"/>
  <c r="EN18" i="145"/>
  <c r="EM18" i="145"/>
  <c r="EL18" i="145"/>
  <c r="EK18" i="145"/>
  <c r="EJ18" i="145"/>
  <c r="EI18" i="145"/>
  <c r="EH18" i="145"/>
  <c r="EG18" i="145"/>
  <c r="EF18" i="145"/>
  <c r="EE18" i="145"/>
  <c r="ED18" i="145"/>
  <c r="EC18" i="145"/>
  <c r="EB18" i="145"/>
  <c r="EA18" i="145"/>
  <c r="DZ18" i="145"/>
  <c r="DY18" i="145"/>
  <c r="DX18" i="145"/>
  <c r="DW18" i="145"/>
  <c r="DV18" i="145"/>
  <c r="DU18" i="145"/>
  <c r="DT18" i="145"/>
  <c r="DS18" i="145"/>
  <c r="DR18" i="145"/>
  <c r="DQ18" i="145"/>
  <c r="DP18" i="145"/>
  <c r="DO18" i="145"/>
  <c r="DN18" i="145"/>
  <c r="DM18" i="145"/>
  <c r="DL18" i="145"/>
  <c r="DK18" i="145"/>
  <c r="DJ18" i="145"/>
  <c r="DI18" i="145"/>
  <c r="DH18" i="145"/>
  <c r="DG18" i="145"/>
  <c r="DF18" i="145"/>
  <c r="DE18" i="145"/>
  <c r="DD18" i="145"/>
  <c r="DC18" i="145"/>
  <c r="DB18" i="145"/>
  <c r="DA18" i="145"/>
  <c r="CZ18" i="145"/>
  <c r="CY18" i="145"/>
  <c r="CX18" i="145"/>
  <c r="CW18" i="145"/>
  <c r="CV18" i="145"/>
  <c r="CU18" i="145"/>
  <c r="CT18" i="145"/>
  <c r="CS18" i="145"/>
  <c r="CR18" i="145"/>
  <c r="CQ18" i="145"/>
  <c r="CP18" i="145"/>
  <c r="CO18" i="145"/>
  <c r="CN18" i="145"/>
  <c r="CM18" i="145"/>
  <c r="CL18" i="145"/>
  <c r="CK18" i="145"/>
  <c r="CJ18" i="145"/>
  <c r="CI18" i="145"/>
  <c r="CH18" i="145"/>
  <c r="CG18" i="145"/>
  <c r="CF18" i="145"/>
  <c r="CE18" i="145"/>
  <c r="CD18" i="145"/>
  <c r="CC18" i="145"/>
  <c r="CB18" i="145"/>
  <c r="CA18" i="145"/>
  <c r="BZ18" i="145"/>
  <c r="BY18" i="145"/>
  <c r="BX18" i="145"/>
  <c r="BW18" i="145"/>
  <c r="BV18" i="145"/>
  <c r="BU18" i="145"/>
  <c r="BT18" i="145"/>
  <c r="BS18" i="145"/>
  <c r="BR18" i="145"/>
  <c r="BQ18" i="145"/>
  <c r="BP18" i="145"/>
  <c r="BO18" i="145"/>
  <c r="BN18" i="145"/>
  <c r="BM18" i="145"/>
  <c r="BL18" i="145"/>
  <c r="BK18" i="145"/>
  <c r="BJ18" i="145"/>
  <c r="BI18" i="145"/>
  <c r="BH18" i="145"/>
  <c r="BG18" i="145"/>
  <c r="BF18" i="145"/>
  <c r="BE18" i="145"/>
  <c r="BD18" i="145"/>
  <c r="BC18" i="145"/>
  <c r="BB18" i="145"/>
  <c r="BA18" i="145"/>
  <c r="AZ18" i="145"/>
  <c r="AY18" i="145"/>
  <c r="AX18" i="145"/>
  <c r="AW18" i="145"/>
  <c r="AV18" i="145"/>
  <c r="AU18" i="145"/>
  <c r="AT18" i="145"/>
  <c r="AS18" i="145"/>
  <c r="AR18" i="145"/>
  <c r="AQ18" i="145"/>
  <c r="AP18" i="145"/>
  <c r="AO18" i="145"/>
  <c r="AN18" i="145"/>
  <c r="AM18" i="145"/>
  <c r="AL18" i="145"/>
  <c r="AK18" i="145"/>
  <c r="AJ18" i="145"/>
  <c r="AI18" i="145"/>
  <c r="AH18" i="145"/>
  <c r="AG18" i="145"/>
  <c r="AF18" i="145"/>
  <c r="AE18" i="145"/>
  <c r="AD18" i="145"/>
  <c r="AC18" i="145"/>
  <c r="AB18" i="145"/>
  <c r="AA18" i="145"/>
  <c r="Z18" i="145"/>
  <c r="Y18" i="145"/>
  <c r="X18" i="145"/>
  <c r="W18" i="145"/>
  <c r="V18" i="145"/>
  <c r="U18" i="145"/>
  <c r="T18" i="145"/>
  <c r="S18" i="145"/>
  <c r="R18" i="145"/>
  <c r="Q18" i="145"/>
  <c r="P18" i="145"/>
  <c r="O18" i="145"/>
  <c r="N18" i="145"/>
  <c r="M18" i="145"/>
  <c r="L18" i="145"/>
  <c r="K18" i="145"/>
  <c r="J18" i="145"/>
  <c r="I18" i="145"/>
  <c r="H18" i="145"/>
  <c r="G18" i="145"/>
  <c r="F18" i="145"/>
  <c r="E18" i="145"/>
  <c r="D18" i="145"/>
  <c r="C18" i="145"/>
  <c r="B18" i="145"/>
  <c r="GW16" i="145"/>
  <c r="GV16" i="145"/>
  <c r="GU16" i="145"/>
  <c r="GT16" i="145"/>
  <c r="GS16" i="145"/>
  <c r="GR16" i="145"/>
  <c r="GQ16" i="145"/>
  <c r="GP16" i="145"/>
  <c r="GO16" i="145"/>
  <c r="GN16" i="145"/>
  <c r="GM16" i="145"/>
  <c r="GL16" i="145"/>
  <c r="GK16" i="145"/>
  <c r="GJ16" i="145"/>
  <c r="GI16" i="145"/>
  <c r="GH16" i="145"/>
  <c r="GG16" i="145"/>
  <c r="GF16" i="145"/>
  <c r="GE16" i="145"/>
  <c r="GD16" i="145"/>
  <c r="GC16" i="145"/>
  <c r="GB16" i="145"/>
  <c r="GA16" i="145"/>
  <c r="FZ16" i="145"/>
  <c r="FY16" i="145"/>
  <c r="FX16" i="145"/>
  <c r="FW16" i="145"/>
  <c r="FV16" i="145"/>
  <c r="FU16" i="145"/>
  <c r="FT16" i="145"/>
  <c r="FS16" i="145"/>
  <c r="FR16" i="145"/>
  <c r="FQ16" i="145"/>
  <c r="FP16" i="145"/>
  <c r="FO16" i="145"/>
  <c r="FN16" i="145"/>
  <c r="FM16" i="145"/>
  <c r="FL16" i="145"/>
  <c r="FK16" i="145"/>
  <c r="FJ16" i="145"/>
  <c r="FI16" i="145"/>
  <c r="FH16" i="145"/>
  <c r="FG16" i="145"/>
  <c r="FF16" i="145"/>
  <c r="FE16" i="145"/>
  <c r="FD16" i="145"/>
  <c r="FC16" i="145"/>
  <c r="FB16" i="145"/>
  <c r="FA16" i="145"/>
  <c r="EZ16" i="145"/>
  <c r="EY16" i="145"/>
  <c r="EX16" i="145"/>
  <c r="EW16" i="145"/>
  <c r="EV16" i="145"/>
  <c r="EU16" i="145"/>
  <c r="ET16" i="145"/>
  <c r="ES16" i="145"/>
  <c r="ER16" i="145"/>
  <c r="EQ16" i="145"/>
  <c r="EP16" i="145"/>
  <c r="EO16" i="145"/>
  <c r="EN16" i="145"/>
  <c r="EM16" i="145"/>
  <c r="EL16" i="145"/>
  <c r="EK16" i="145"/>
  <c r="EJ16" i="145"/>
  <c r="EI16" i="145"/>
  <c r="EH16" i="145"/>
  <c r="EG16" i="145"/>
  <c r="EF16" i="145"/>
  <c r="EE16" i="145"/>
  <c r="ED16" i="145"/>
  <c r="EC16" i="145"/>
  <c r="EB16" i="145"/>
  <c r="EA16" i="145"/>
  <c r="DZ16" i="145"/>
  <c r="DY16" i="145"/>
  <c r="DX16" i="145"/>
  <c r="DW16" i="145"/>
  <c r="DV16" i="145"/>
  <c r="DU16" i="145"/>
  <c r="DT16" i="145"/>
  <c r="DS16" i="145"/>
  <c r="DR16" i="145"/>
  <c r="DQ16" i="145"/>
  <c r="DP16" i="145"/>
  <c r="DO16" i="145"/>
  <c r="DN16" i="145"/>
  <c r="DM16" i="145"/>
  <c r="DL16" i="145"/>
  <c r="DK16" i="145"/>
  <c r="DJ16" i="145"/>
  <c r="DI16" i="145"/>
  <c r="DH16" i="145"/>
  <c r="DG16" i="145"/>
  <c r="DF16" i="145"/>
  <c r="DE16" i="145"/>
  <c r="DD16" i="145"/>
  <c r="DC16" i="145"/>
  <c r="DB16" i="145"/>
  <c r="DA16" i="145"/>
  <c r="CZ16" i="145"/>
  <c r="CY16" i="145"/>
  <c r="CX16" i="145"/>
  <c r="CW16" i="145"/>
  <c r="CV16" i="145"/>
  <c r="CU16" i="145"/>
  <c r="CT16" i="145"/>
  <c r="CS16" i="145"/>
  <c r="CR16" i="145"/>
  <c r="CQ16" i="145"/>
  <c r="CP16" i="145"/>
  <c r="CO16" i="145"/>
  <c r="CN16" i="145"/>
  <c r="CM16" i="145"/>
  <c r="CL16" i="145"/>
  <c r="CK16" i="145"/>
  <c r="CJ16" i="145"/>
  <c r="CI16" i="145"/>
  <c r="CH16" i="145"/>
  <c r="CG16" i="145"/>
  <c r="CF16" i="145"/>
  <c r="CE16" i="145"/>
  <c r="CD16" i="145"/>
  <c r="CC16" i="145"/>
  <c r="CB16" i="145"/>
  <c r="CA16" i="145"/>
  <c r="BZ16" i="145"/>
  <c r="BY16" i="145"/>
  <c r="BX16" i="145"/>
  <c r="BW16" i="145"/>
  <c r="BV16" i="145"/>
  <c r="BU16" i="145"/>
  <c r="BT16" i="145"/>
  <c r="BS16" i="145"/>
  <c r="BR16" i="145"/>
  <c r="BQ16" i="145"/>
  <c r="BP16" i="145"/>
  <c r="BO16" i="145"/>
  <c r="BN16" i="145"/>
  <c r="BM16" i="145"/>
  <c r="BL16" i="145"/>
  <c r="BK16" i="145"/>
  <c r="BJ16" i="145"/>
  <c r="BI16" i="145"/>
  <c r="BH16" i="145"/>
  <c r="BG16" i="145"/>
  <c r="BF16" i="145"/>
  <c r="BE16" i="145"/>
  <c r="BD16" i="145"/>
  <c r="BC16" i="145"/>
  <c r="BB16" i="145"/>
  <c r="BA16" i="145"/>
  <c r="AZ16" i="145"/>
  <c r="AY16" i="145"/>
  <c r="AX16" i="145"/>
  <c r="AW16" i="145"/>
  <c r="AV16" i="145"/>
  <c r="AU16" i="145"/>
  <c r="AT16" i="145"/>
  <c r="AS16" i="145"/>
  <c r="AR16" i="145"/>
  <c r="AQ16" i="145"/>
  <c r="AP16" i="145"/>
  <c r="AO16" i="145"/>
  <c r="AN16" i="145"/>
  <c r="AM16" i="145"/>
  <c r="AL16" i="145"/>
  <c r="AK16" i="145"/>
  <c r="AJ16" i="145"/>
  <c r="AI16" i="145"/>
  <c r="AH16" i="145"/>
  <c r="AG16" i="145"/>
  <c r="AF16" i="145"/>
  <c r="AE16" i="145"/>
  <c r="AD16" i="145"/>
  <c r="AC16" i="145"/>
  <c r="AB16" i="145"/>
  <c r="AA16" i="145"/>
  <c r="Z16" i="145"/>
  <c r="Y16" i="145"/>
  <c r="X16" i="145"/>
  <c r="W16" i="145"/>
  <c r="V16" i="145"/>
  <c r="U16" i="145"/>
  <c r="T16" i="145"/>
  <c r="S16" i="145"/>
  <c r="R16" i="145"/>
  <c r="Q16" i="145"/>
  <c r="P16" i="145"/>
  <c r="O16" i="145"/>
  <c r="N16" i="145"/>
  <c r="M16" i="145"/>
  <c r="L16" i="145"/>
  <c r="K16" i="145"/>
  <c r="J16" i="145"/>
  <c r="I16" i="145"/>
  <c r="H16" i="145"/>
  <c r="G16" i="145"/>
  <c r="F16" i="145"/>
  <c r="E16" i="145"/>
  <c r="D16" i="145"/>
  <c r="C16" i="145"/>
  <c r="B16" i="145"/>
  <c r="GW15" i="145"/>
  <c r="GV15" i="145"/>
  <c r="GU15" i="145"/>
  <c r="GT15" i="145"/>
  <c r="GS15" i="145"/>
  <c r="GR15" i="145"/>
  <c r="GQ15" i="145"/>
  <c r="GP15" i="145"/>
  <c r="GO15" i="145"/>
  <c r="GN15" i="145"/>
  <c r="GM15" i="145"/>
  <c r="GL15" i="145"/>
  <c r="GK15" i="145"/>
  <c r="GJ15" i="145"/>
  <c r="GI15" i="145"/>
  <c r="GH15" i="145"/>
  <c r="GG15" i="145"/>
  <c r="GF15" i="145"/>
  <c r="GE15" i="145"/>
  <c r="GD15" i="145"/>
  <c r="GC15" i="145"/>
  <c r="GB15" i="145"/>
  <c r="GA15" i="145"/>
  <c r="FZ15" i="145"/>
  <c r="FY15" i="145"/>
  <c r="FX15" i="145"/>
  <c r="FW15" i="145"/>
  <c r="FV15" i="145"/>
  <c r="FU15" i="145"/>
  <c r="FT15" i="145"/>
  <c r="FS15" i="145"/>
  <c r="FR15" i="145"/>
  <c r="FQ15" i="145"/>
  <c r="FP15" i="145"/>
  <c r="FO15" i="145"/>
  <c r="FN15" i="145"/>
  <c r="FM15" i="145"/>
  <c r="FL15" i="145"/>
  <c r="FK15" i="145"/>
  <c r="FJ15" i="145"/>
  <c r="FI15" i="145"/>
  <c r="FH15" i="145"/>
  <c r="FG15" i="145"/>
  <c r="FF15" i="145"/>
  <c r="FE15" i="145"/>
  <c r="FD15" i="145"/>
  <c r="FC15" i="145"/>
  <c r="FB15" i="145"/>
  <c r="FA15" i="145"/>
  <c r="EZ15" i="145"/>
  <c r="EY15" i="145"/>
  <c r="EX15" i="145"/>
  <c r="EW15" i="145"/>
  <c r="EV15" i="145"/>
  <c r="EU15" i="145"/>
  <c r="ET15" i="145"/>
  <c r="ES15" i="145"/>
  <c r="ER15" i="145"/>
  <c r="EQ15" i="145"/>
  <c r="EP15" i="145"/>
  <c r="EO15" i="145"/>
  <c r="EN15" i="145"/>
  <c r="EM15" i="145"/>
  <c r="EL15" i="145"/>
  <c r="EK15" i="145"/>
  <c r="EJ15" i="145"/>
  <c r="EI15" i="145"/>
  <c r="EH15" i="145"/>
  <c r="EG15" i="145"/>
  <c r="EF15" i="145"/>
  <c r="EE15" i="145"/>
  <c r="ED15" i="145"/>
  <c r="EC15" i="145"/>
  <c r="EB15" i="145"/>
  <c r="EA15" i="145"/>
  <c r="DZ15" i="145"/>
  <c r="DY15" i="145"/>
  <c r="DX15" i="145"/>
  <c r="DW15" i="145"/>
  <c r="DV15" i="145"/>
  <c r="DU15" i="145"/>
  <c r="DT15" i="145"/>
  <c r="DS15" i="145"/>
  <c r="DR15" i="145"/>
  <c r="DQ15" i="145"/>
  <c r="DP15" i="145"/>
  <c r="DO15" i="145"/>
  <c r="DN15" i="145"/>
  <c r="DM15" i="145"/>
  <c r="DL15" i="145"/>
  <c r="DK15" i="145"/>
  <c r="DJ15" i="145"/>
  <c r="DI15" i="145"/>
  <c r="DH15" i="145"/>
  <c r="DG15" i="145"/>
  <c r="DF15" i="145"/>
  <c r="DE15" i="145"/>
  <c r="DD15" i="145"/>
  <c r="DC15" i="145"/>
  <c r="DB15" i="145"/>
  <c r="DA15" i="145"/>
  <c r="CZ15" i="145"/>
  <c r="CY15" i="145"/>
  <c r="CX15" i="145"/>
  <c r="CW15" i="145"/>
  <c r="CV15" i="145"/>
  <c r="CU15" i="145"/>
  <c r="CT15" i="145"/>
  <c r="CS15" i="145"/>
  <c r="CR15" i="145"/>
  <c r="CQ15" i="145"/>
  <c r="CP15" i="145"/>
  <c r="CO15" i="145"/>
  <c r="CN15" i="145"/>
  <c r="CM15" i="145"/>
  <c r="CL15" i="145"/>
  <c r="CK15" i="145"/>
  <c r="CJ15" i="145"/>
  <c r="CI15" i="145"/>
  <c r="CH15" i="145"/>
  <c r="CG15" i="145"/>
  <c r="CF15" i="145"/>
  <c r="CE15" i="145"/>
  <c r="CD15" i="145"/>
  <c r="CC15" i="145"/>
  <c r="CB15" i="145"/>
  <c r="CA15" i="145"/>
  <c r="BZ15" i="145"/>
  <c r="BY15" i="145"/>
  <c r="BX15" i="145"/>
  <c r="BW15" i="145"/>
  <c r="BV15" i="145"/>
  <c r="BU15" i="145"/>
  <c r="BT15" i="145"/>
  <c r="BS15" i="145"/>
  <c r="BR15" i="145"/>
  <c r="BQ15" i="145"/>
  <c r="BP15" i="145"/>
  <c r="BO15" i="145"/>
  <c r="BN15" i="145"/>
  <c r="BM15" i="145"/>
  <c r="BL15" i="145"/>
  <c r="BK15" i="145"/>
  <c r="BJ15" i="145"/>
  <c r="BI15" i="145"/>
  <c r="BH15" i="145"/>
  <c r="BG15" i="145"/>
  <c r="BF15" i="145"/>
  <c r="BE15" i="145"/>
  <c r="BD15" i="145"/>
  <c r="BC15" i="145"/>
  <c r="BB15" i="145"/>
  <c r="BA15" i="145"/>
  <c r="AZ15" i="145"/>
  <c r="AY15" i="145"/>
  <c r="AX15" i="145"/>
  <c r="AW15" i="145"/>
  <c r="AV15" i="145"/>
  <c r="AU15" i="145"/>
  <c r="AT15" i="145"/>
  <c r="AS15" i="145"/>
  <c r="AR15" i="145"/>
  <c r="AQ15" i="145"/>
  <c r="AP15" i="145"/>
  <c r="AO15" i="145"/>
  <c r="AN15" i="145"/>
  <c r="AM15" i="145"/>
  <c r="AL15" i="145"/>
  <c r="AK15" i="145"/>
  <c r="AJ15" i="145"/>
  <c r="AI15" i="145"/>
  <c r="AH15" i="145"/>
  <c r="AG15" i="145"/>
  <c r="AF15" i="145"/>
  <c r="AE15" i="145"/>
  <c r="AD15" i="145"/>
  <c r="AC15" i="145"/>
  <c r="AB15" i="145"/>
  <c r="AA15" i="145"/>
  <c r="Z15" i="145"/>
  <c r="Y15" i="145"/>
  <c r="X15" i="145"/>
  <c r="W15" i="145"/>
  <c r="V15" i="145"/>
  <c r="U15" i="145"/>
  <c r="T15" i="145"/>
  <c r="S15" i="145"/>
  <c r="R15" i="145"/>
  <c r="Q15" i="145"/>
  <c r="P15" i="145"/>
  <c r="O15" i="145"/>
  <c r="N15" i="145"/>
  <c r="M15" i="145"/>
  <c r="L15" i="145"/>
  <c r="K15" i="145"/>
  <c r="J15" i="145"/>
  <c r="I15" i="145"/>
  <c r="H15" i="145"/>
  <c r="G15" i="145"/>
  <c r="F15" i="145"/>
  <c r="E15" i="145"/>
  <c r="D15" i="145"/>
  <c r="C15" i="145"/>
  <c r="B15" i="145"/>
  <c r="GW13" i="145"/>
  <c r="GV13" i="145"/>
  <c r="GU13" i="145"/>
  <c r="GT13" i="145"/>
  <c r="GS13" i="145"/>
  <c r="GR13" i="145"/>
  <c r="GQ13" i="145"/>
  <c r="GP13" i="145"/>
  <c r="GO13" i="145"/>
  <c r="GN13" i="145"/>
  <c r="GM13" i="145"/>
  <c r="GL13" i="145"/>
  <c r="GK13" i="145"/>
  <c r="GJ13" i="145"/>
  <c r="GI13" i="145"/>
  <c r="GH13" i="145"/>
  <c r="GG13" i="145"/>
  <c r="GF13" i="145"/>
  <c r="GE13" i="145"/>
  <c r="GD13" i="145"/>
  <c r="GC13" i="145"/>
  <c r="GB13" i="145"/>
  <c r="GA13" i="145"/>
  <c r="FZ13" i="145"/>
  <c r="FY13" i="145"/>
  <c r="FX13" i="145"/>
  <c r="FW13" i="145"/>
  <c r="FV13" i="145"/>
  <c r="FU13" i="145"/>
  <c r="FT13" i="145"/>
  <c r="FS13" i="145"/>
  <c r="FR13" i="145"/>
  <c r="FQ13" i="145"/>
  <c r="FP13" i="145"/>
  <c r="FO13" i="145"/>
  <c r="FN13" i="145"/>
  <c r="FM13" i="145"/>
  <c r="FL13" i="145"/>
  <c r="FK13" i="145"/>
  <c r="FJ13" i="145"/>
  <c r="FI13" i="145"/>
  <c r="FH13" i="145"/>
  <c r="FG13" i="145"/>
  <c r="FF13" i="145"/>
  <c r="FE13" i="145"/>
  <c r="FD13" i="145"/>
  <c r="FC13" i="145"/>
  <c r="FB13" i="145"/>
  <c r="FA13" i="145"/>
  <c r="EZ13" i="145"/>
  <c r="EY13" i="145"/>
  <c r="EX13" i="145"/>
  <c r="EW13" i="145"/>
  <c r="EV13" i="145"/>
  <c r="EU13" i="145"/>
  <c r="ET13" i="145"/>
  <c r="ES13" i="145"/>
  <c r="ER13" i="145"/>
  <c r="EQ13" i="145"/>
  <c r="EP13" i="145"/>
  <c r="EO13" i="145"/>
  <c r="EN13" i="145"/>
  <c r="EM13" i="145"/>
  <c r="EL13" i="145"/>
  <c r="EK13" i="145"/>
  <c r="EJ13" i="145"/>
  <c r="EI13" i="145"/>
  <c r="EH13" i="145"/>
  <c r="EG13" i="145"/>
  <c r="EF13" i="145"/>
  <c r="EE13" i="145"/>
  <c r="ED13" i="145"/>
  <c r="EC13" i="145"/>
  <c r="EB13" i="145"/>
  <c r="EA13" i="145"/>
  <c r="DZ13" i="145"/>
  <c r="DY13" i="145"/>
  <c r="DX13" i="145"/>
  <c r="DW13" i="145"/>
  <c r="DV13" i="145"/>
  <c r="DU13" i="145"/>
  <c r="DT13" i="145"/>
  <c r="DS13" i="145"/>
  <c r="DR13" i="145"/>
  <c r="DQ13" i="145"/>
  <c r="DP13" i="145"/>
  <c r="DO13" i="145"/>
  <c r="DN13" i="145"/>
  <c r="DM13" i="145"/>
  <c r="DL13" i="145"/>
  <c r="DK13" i="145"/>
  <c r="DJ13" i="145"/>
  <c r="DI13" i="145"/>
  <c r="DH13" i="145"/>
  <c r="DG13" i="145"/>
  <c r="DF13" i="145"/>
  <c r="DE13" i="145"/>
  <c r="DD13" i="145"/>
  <c r="DC13" i="145"/>
  <c r="DB13" i="145"/>
  <c r="DA13" i="145"/>
  <c r="CZ13" i="145"/>
  <c r="CY13" i="145"/>
  <c r="CX13" i="145"/>
  <c r="CW13" i="145"/>
  <c r="CV13" i="145"/>
  <c r="CU13" i="145"/>
  <c r="CT13" i="145"/>
  <c r="CS13" i="145"/>
  <c r="CR13" i="145"/>
  <c r="CQ13" i="145"/>
  <c r="CP13" i="145"/>
  <c r="CO13" i="145"/>
  <c r="CN13" i="145"/>
  <c r="CM13" i="145"/>
  <c r="CL13" i="145"/>
  <c r="CK13" i="145"/>
  <c r="CJ13" i="145"/>
  <c r="CI13" i="145"/>
  <c r="CH13" i="145"/>
  <c r="CG13" i="145"/>
  <c r="CF13" i="145"/>
  <c r="CE13" i="145"/>
  <c r="CD13" i="145"/>
  <c r="CC13" i="145"/>
  <c r="CB13" i="145"/>
  <c r="CA13" i="145"/>
  <c r="BZ13" i="145"/>
  <c r="BY13" i="145"/>
  <c r="BX13" i="145"/>
  <c r="BW13" i="145"/>
  <c r="BV13" i="145"/>
  <c r="BU13" i="145"/>
  <c r="BT13" i="145"/>
  <c r="BS13" i="145"/>
  <c r="BR13" i="145"/>
  <c r="BQ13" i="145"/>
  <c r="BP13" i="145"/>
  <c r="BO13" i="145"/>
  <c r="BN13" i="145"/>
  <c r="BM13" i="145"/>
  <c r="BL13" i="145"/>
  <c r="BK13" i="145"/>
  <c r="BJ13" i="145"/>
  <c r="BI13" i="145"/>
  <c r="BH13" i="145"/>
  <c r="BG13" i="145"/>
  <c r="BF13" i="145"/>
  <c r="BE13" i="145"/>
  <c r="BD13" i="145"/>
  <c r="BC13" i="145"/>
  <c r="BB13" i="145"/>
  <c r="BA13" i="145"/>
  <c r="AZ13" i="145"/>
  <c r="AY13" i="145"/>
  <c r="AX13" i="145"/>
  <c r="AW13" i="145"/>
  <c r="AV13" i="145"/>
  <c r="AU13" i="145"/>
  <c r="AT13" i="145"/>
  <c r="AS13" i="145"/>
  <c r="AR13" i="145"/>
  <c r="AQ13" i="145"/>
  <c r="AP13" i="145"/>
  <c r="AO13" i="145"/>
  <c r="AN13" i="145"/>
  <c r="AM13" i="145"/>
  <c r="AL13" i="145"/>
  <c r="AK13" i="145"/>
  <c r="AJ13" i="145"/>
  <c r="AI13" i="145"/>
  <c r="AH13" i="145"/>
  <c r="AG13" i="145"/>
  <c r="AF13" i="145"/>
  <c r="AE13" i="145"/>
  <c r="AD13" i="145"/>
  <c r="AC13" i="145"/>
  <c r="AB13" i="145"/>
  <c r="AA13" i="145"/>
  <c r="Z13" i="145"/>
  <c r="Y13" i="145"/>
  <c r="X13" i="145"/>
  <c r="W13" i="145"/>
  <c r="V13" i="145"/>
  <c r="U13" i="145"/>
  <c r="T13" i="145"/>
  <c r="S13" i="145"/>
  <c r="R13" i="145"/>
  <c r="Q13" i="145"/>
  <c r="P13" i="145"/>
  <c r="O13" i="145"/>
  <c r="N13" i="145"/>
  <c r="M13" i="145"/>
  <c r="L13" i="145"/>
  <c r="K13" i="145"/>
  <c r="J13" i="145"/>
  <c r="I13" i="145"/>
  <c r="H13" i="145"/>
  <c r="G13" i="145"/>
  <c r="F13" i="145"/>
  <c r="E13" i="145"/>
  <c r="D13" i="145"/>
  <c r="C13" i="145"/>
  <c r="B13" i="145"/>
  <c r="GW12" i="145"/>
  <c r="GV12" i="145"/>
  <c r="GU12" i="145"/>
  <c r="GT12" i="145"/>
  <c r="GS12" i="145"/>
  <c r="GR12" i="145"/>
  <c r="GQ12" i="145"/>
  <c r="GP12" i="145"/>
  <c r="GO12" i="145"/>
  <c r="GN12" i="145"/>
  <c r="GM12" i="145"/>
  <c r="GL12" i="145"/>
  <c r="GK12" i="145"/>
  <c r="GJ12" i="145"/>
  <c r="GI12" i="145"/>
  <c r="GH12" i="145"/>
  <c r="GG12" i="145"/>
  <c r="GF12" i="145"/>
  <c r="GE12" i="145"/>
  <c r="GD12" i="145"/>
  <c r="GC12" i="145"/>
  <c r="GB12" i="145"/>
  <c r="GA12" i="145"/>
  <c r="FZ12" i="145"/>
  <c r="FY12" i="145"/>
  <c r="FX12" i="145"/>
  <c r="FW12" i="145"/>
  <c r="FV12" i="145"/>
  <c r="FU12" i="145"/>
  <c r="FT12" i="145"/>
  <c r="FS12" i="145"/>
  <c r="FR12" i="145"/>
  <c r="FQ12" i="145"/>
  <c r="FP12" i="145"/>
  <c r="FO12" i="145"/>
  <c r="FN12" i="145"/>
  <c r="FM12" i="145"/>
  <c r="FL12" i="145"/>
  <c r="FK12" i="145"/>
  <c r="FJ12" i="145"/>
  <c r="FI12" i="145"/>
  <c r="FH12" i="145"/>
  <c r="FG12" i="145"/>
  <c r="FF12" i="145"/>
  <c r="FE12" i="145"/>
  <c r="FD12" i="145"/>
  <c r="FC12" i="145"/>
  <c r="FB12" i="145"/>
  <c r="FA12" i="145"/>
  <c r="EZ12" i="145"/>
  <c r="EY12" i="145"/>
  <c r="EX12" i="145"/>
  <c r="EW12" i="145"/>
  <c r="EV12" i="145"/>
  <c r="EU12" i="145"/>
  <c r="ET12" i="145"/>
  <c r="ES12" i="145"/>
  <c r="ER12" i="145"/>
  <c r="EQ12" i="145"/>
  <c r="EP12" i="145"/>
  <c r="EO12" i="145"/>
  <c r="EN12" i="145"/>
  <c r="EM12" i="145"/>
  <c r="EL12" i="145"/>
  <c r="EK12" i="145"/>
  <c r="EJ12" i="145"/>
  <c r="EI12" i="145"/>
  <c r="EH12" i="145"/>
  <c r="EG12" i="145"/>
  <c r="EF12" i="145"/>
  <c r="EE12" i="145"/>
  <c r="ED12" i="145"/>
  <c r="EC12" i="145"/>
  <c r="EB12" i="145"/>
  <c r="EA12" i="145"/>
  <c r="DZ12" i="145"/>
  <c r="DY12" i="145"/>
  <c r="DX12" i="145"/>
  <c r="DW12" i="145"/>
  <c r="DV12" i="145"/>
  <c r="DU12" i="145"/>
  <c r="DT12" i="145"/>
  <c r="DS12" i="145"/>
  <c r="DR12" i="145"/>
  <c r="DQ12" i="145"/>
  <c r="DP12" i="145"/>
  <c r="DO12" i="145"/>
  <c r="DN12" i="145"/>
  <c r="DM12" i="145"/>
  <c r="DL12" i="145"/>
  <c r="DK12" i="145"/>
  <c r="DJ12" i="145"/>
  <c r="DI12" i="145"/>
  <c r="DH12" i="145"/>
  <c r="DG12" i="145"/>
  <c r="DF12" i="145"/>
  <c r="DE12" i="145"/>
  <c r="DD12" i="145"/>
  <c r="DC12" i="145"/>
  <c r="DB12" i="145"/>
  <c r="DA12" i="145"/>
  <c r="CZ12" i="145"/>
  <c r="CY12" i="145"/>
  <c r="CX12" i="145"/>
  <c r="CW12" i="145"/>
  <c r="CV12" i="145"/>
  <c r="CU12" i="145"/>
  <c r="CT12" i="145"/>
  <c r="CS12" i="145"/>
  <c r="CR12" i="145"/>
  <c r="CQ12" i="145"/>
  <c r="CP12" i="145"/>
  <c r="CO12" i="145"/>
  <c r="CN12" i="145"/>
  <c r="CM12" i="145"/>
  <c r="CL12" i="145"/>
  <c r="CK12" i="145"/>
  <c r="CJ12" i="145"/>
  <c r="CI12" i="145"/>
  <c r="CH12" i="145"/>
  <c r="CG12" i="145"/>
  <c r="CF12" i="145"/>
  <c r="CE12" i="145"/>
  <c r="CD12" i="145"/>
  <c r="CC12" i="145"/>
  <c r="CB12" i="145"/>
  <c r="CA12" i="145"/>
  <c r="BZ12" i="145"/>
  <c r="BY12" i="145"/>
  <c r="BX12" i="145"/>
  <c r="BW12" i="145"/>
  <c r="BV12" i="145"/>
  <c r="BU12" i="145"/>
  <c r="BT12" i="145"/>
  <c r="BS12" i="145"/>
  <c r="BR12" i="145"/>
  <c r="BQ12" i="145"/>
  <c r="BP12" i="145"/>
  <c r="BO12" i="145"/>
  <c r="BN12" i="145"/>
  <c r="BM12" i="145"/>
  <c r="BL12" i="145"/>
  <c r="BK12" i="145"/>
  <c r="BJ12" i="145"/>
  <c r="BI12" i="145"/>
  <c r="BH12" i="145"/>
  <c r="BG12" i="145"/>
  <c r="BF12" i="145"/>
  <c r="BE12" i="145"/>
  <c r="BD12" i="145"/>
  <c r="BC12" i="145"/>
  <c r="BB12" i="145"/>
  <c r="BA12" i="145"/>
  <c r="AZ12" i="145"/>
  <c r="AY12" i="145"/>
  <c r="AX12" i="145"/>
  <c r="AW12" i="145"/>
  <c r="AV12" i="145"/>
  <c r="AU12" i="145"/>
  <c r="AT12" i="145"/>
  <c r="AS12" i="145"/>
  <c r="AR12" i="145"/>
  <c r="AQ12" i="145"/>
  <c r="AP12" i="145"/>
  <c r="AO12" i="145"/>
  <c r="AN12" i="145"/>
  <c r="AM12" i="145"/>
  <c r="AL12" i="145"/>
  <c r="AK12" i="145"/>
  <c r="AJ12" i="145"/>
  <c r="AI12" i="145"/>
  <c r="AH12" i="145"/>
  <c r="AG12" i="145"/>
  <c r="AF12" i="145"/>
  <c r="AE12" i="145"/>
  <c r="AD12" i="145"/>
  <c r="AC12" i="145"/>
  <c r="AB12" i="145"/>
  <c r="AA12" i="145"/>
  <c r="Z12" i="145"/>
  <c r="Y12" i="145"/>
  <c r="X12" i="145"/>
  <c r="W12" i="145"/>
  <c r="V12" i="145"/>
  <c r="U12" i="145"/>
  <c r="T12" i="145"/>
  <c r="S12" i="145"/>
  <c r="R12" i="145"/>
  <c r="Q12" i="145"/>
  <c r="P12" i="145"/>
  <c r="O12" i="145"/>
  <c r="N12" i="145"/>
  <c r="M12" i="145"/>
  <c r="L12" i="145"/>
  <c r="K12" i="145"/>
  <c r="J12" i="145"/>
  <c r="I12" i="145"/>
  <c r="H12" i="145"/>
  <c r="G12" i="145"/>
  <c r="F12" i="145"/>
  <c r="E12" i="145"/>
  <c r="D12" i="145"/>
  <c r="C12" i="145"/>
  <c r="B12" i="145"/>
  <c r="GW10" i="145"/>
  <c r="GV10" i="145"/>
  <c r="GU10" i="145"/>
  <c r="GT10" i="145"/>
  <c r="GS10" i="145"/>
  <c r="GR10" i="145"/>
  <c r="GQ10" i="145"/>
  <c r="GP10" i="145"/>
  <c r="GO10" i="145"/>
  <c r="GN10" i="145"/>
  <c r="GM10" i="145"/>
  <c r="GL10" i="145"/>
  <c r="GK10" i="145"/>
  <c r="GJ10" i="145"/>
  <c r="GI10" i="145"/>
  <c r="GH10" i="145"/>
  <c r="GG10" i="145"/>
  <c r="GF10" i="145"/>
  <c r="GE10" i="145"/>
  <c r="GD10" i="145"/>
  <c r="GC10" i="145"/>
  <c r="GB10" i="145"/>
  <c r="GA10" i="145"/>
  <c r="FZ10" i="145"/>
  <c r="FY10" i="145"/>
  <c r="FX10" i="145"/>
  <c r="FW10" i="145"/>
  <c r="FV10" i="145"/>
  <c r="FU10" i="145"/>
  <c r="FT10" i="145"/>
  <c r="FS10" i="145"/>
  <c r="FR10" i="145"/>
  <c r="FQ10" i="145"/>
  <c r="FP10" i="145"/>
  <c r="FO10" i="145"/>
  <c r="FN10" i="145"/>
  <c r="FM10" i="145"/>
  <c r="FL10" i="145"/>
  <c r="FK10" i="145"/>
  <c r="FJ10" i="145"/>
  <c r="FI10" i="145"/>
  <c r="FH10" i="145"/>
  <c r="FG10" i="145"/>
  <c r="FF10" i="145"/>
  <c r="FE10" i="145"/>
  <c r="FD10" i="145"/>
  <c r="FC10" i="145"/>
  <c r="FB10" i="145"/>
  <c r="FA10" i="145"/>
  <c r="EZ10" i="145"/>
  <c r="EY10" i="145"/>
  <c r="EX10" i="145"/>
  <c r="EW10" i="145"/>
  <c r="EV10" i="145"/>
  <c r="EU10" i="145"/>
  <c r="ET10" i="145"/>
  <c r="ES10" i="145"/>
  <c r="ER10" i="145"/>
  <c r="EQ10" i="145"/>
  <c r="EP10" i="145"/>
  <c r="EO10" i="145"/>
  <c r="EN10" i="145"/>
  <c r="EM10" i="145"/>
  <c r="EL10" i="145"/>
  <c r="EK10" i="145"/>
  <c r="EJ10" i="145"/>
  <c r="EI10" i="145"/>
  <c r="EH10" i="145"/>
  <c r="EG10" i="145"/>
  <c r="EF10" i="145"/>
  <c r="EE10" i="145"/>
  <c r="ED10" i="145"/>
  <c r="EC10" i="145"/>
  <c r="EB10" i="145"/>
  <c r="EA10" i="145"/>
  <c r="DZ10" i="145"/>
  <c r="DY10" i="145"/>
  <c r="DX10" i="145"/>
  <c r="DW10" i="145"/>
  <c r="DV10" i="145"/>
  <c r="DU10" i="145"/>
  <c r="DT10" i="145"/>
  <c r="DS10" i="145"/>
  <c r="DR10" i="145"/>
  <c r="DQ10" i="145"/>
  <c r="DP10" i="145"/>
  <c r="DO10" i="145"/>
  <c r="DN10" i="145"/>
  <c r="DM10" i="145"/>
  <c r="DL10" i="145"/>
  <c r="DK10" i="145"/>
  <c r="DJ10" i="145"/>
  <c r="DI10" i="145"/>
  <c r="DH10" i="145"/>
  <c r="DG10" i="145"/>
  <c r="DF10" i="145"/>
  <c r="DE10" i="145"/>
  <c r="DD10" i="145"/>
  <c r="DC10" i="145"/>
  <c r="DB10" i="145"/>
  <c r="DA10" i="145"/>
  <c r="CZ10" i="145"/>
  <c r="CY10" i="145"/>
  <c r="CX10" i="145"/>
  <c r="CW10" i="145"/>
  <c r="CV10" i="145"/>
  <c r="CU10" i="145"/>
  <c r="CT10" i="145"/>
  <c r="CS10" i="145"/>
  <c r="CR10" i="145"/>
  <c r="CQ10" i="145"/>
  <c r="CP10" i="145"/>
  <c r="CO10" i="145"/>
  <c r="CN10" i="145"/>
  <c r="CM10" i="145"/>
  <c r="CL10" i="145"/>
  <c r="CK10" i="145"/>
  <c r="CJ10" i="145"/>
  <c r="CI10" i="145"/>
  <c r="CH10" i="145"/>
  <c r="CG10" i="145"/>
  <c r="CF10" i="145"/>
  <c r="CE10" i="145"/>
  <c r="CD10" i="145"/>
  <c r="CC10" i="145"/>
  <c r="CB10" i="145"/>
  <c r="CA10" i="145"/>
  <c r="BZ10" i="145"/>
  <c r="BY10" i="145"/>
  <c r="BX10" i="145"/>
  <c r="BW10" i="145"/>
  <c r="BV10" i="145"/>
  <c r="BU10" i="145"/>
  <c r="BT10" i="145"/>
  <c r="BS10" i="145"/>
  <c r="BR10" i="145"/>
  <c r="BQ10" i="145"/>
  <c r="BP10" i="145"/>
  <c r="BO10" i="145"/>
  <c r="BN10" i="145"/>
  <c r="BM10" i="145"/>
  <c r="BL10" i="145"/>
  <c r="BK10" i="145"/>
  <c r="BJ10" i="145"/>
  <c r="BI10" i="145"/>
  <c r="BH10" i="145"/>
  <c r="BG10" i="145"/>
  <c r="BF10" i="145"/>
  <c r="BE10" i="145"/>
  <c r="BD10" i="145"/>
  <c r="BC10" i="145"/>
  <c r="BB10" i="145"/>
  <c r="BA10" i="145"/>
  <c r="AZ10" i="145"/>
  <c r="AY10" i="145"/>
  <c r="AX10" i="145"/>
  <c r="AW10" i="145"/>
  <c r="AV10" i="145"/>
  <c r="AU10" i="145"/>
  <c r="AT10" i="145"/>
  <c r="AS10" i="145"/>
  <c r="AR10" i="145"/>
  <c r="AQ10" i="145"/>
  <c r="AP10" i="145"/>
  <c r="AO10" i="145"/>
  <c r="AN10" i="145"/>
  <c r="AM10" i="145"/>
  <c r="AL10" i="145"/>
  <c r="AK10" i="145"/>
  <c r="AJ10" i="145"/>
  <c r="AI10" i="145"/>
  <c r="AH10" i="145"/>
  <c r="AG10" i="145"/>
  <c r="AF10" i="145"/>
  <c r="AE10" i="145"/>
  <c r="AD10" i="145"/>
  <c r="AC10" i="145"/>
  <c r="AB10" i="145"/>
  <c r="AA10" i="145"/>
  <c r="Z10" i="145"/>
  <c r="Y10" i="145"/>
  <c r="X10" i="145"/>
  <c r="W10" i="145"/>
  <c r="V10" i="145"/>
  <c r="U10" i="145"/>
  <c r="T10" i="145"/>
  <c r="S10" i="145"/>
  <c r="R10" i="145"/>
  <c r="Q10" i="145"/>
  <c r="P10" i="145"/>
  <c r="O10" i="145"/>
  <c r="N10" i="145"/>
  <c r="M10" i="145"/>
  <c r="L10" i="145"/>
  <c r="K10" i="145"/>
  <c r="J10" i="145"/>
  <c r="I10" i="145"/>
  <c r="H10" i="145"/>
  <c r="G10" i="145"/>
  <c r="F10" i="145"/>
  <c r="E10" i="145"/>
  <c r="D10" i="145"/>
  <c r="C10" i="145"/>
  <c r="B10" i="145"/>
  <c r="GW9" i="145"/>
  <c r="GV9" i="145"/>
  <c r="GU9" i="145"/>
  <c r="GT9" i="145"/>
  <c r="GS9" i="145"/>
  <c r="GR9" i="145"/>
  <c r="GQ9" i="145"/>
  <c r="GP9" i="145"/>
  <c r="GO9" i="145"/>
  <c r="GN9" i="145"/>
  <c r="GM9" i="145"/>
  <c r="GL9" i="145"/>
  <c r="GK9" i="145"/>
  <c r="GJ9" i="145"/>
  <c r="GI9" i="145"/>
  <c r="GH9" i="145"/>
  <c r="GG9" i="145"/>
  <c r="GF9" i="145"/>
  <c r="GE9" i="145"/>
  <c r="GD9" i="145"/>
  <c r="GC9" i="145"/>
  <c r="GB9" i="145"/>
  <c r="GA9" i="145"/>
  <c r="FZ9" i="145"/>
  <c r="FY9" i="145"/>
  <c r="FX9" i="145"/>
  <c r="FW9" i="145"/>
  <c r="FV9" i="145"/>
  <c r="FU9" i="145"/>
  <c r="FT9" i="145"/>
  <c r="FS9" i="145"/>
  <c r="FR9" i="145"/>
  <c r="FQ9" i="145"/>
  <c r="FP9" i="145"/>
  <c r="FO9" i="145"/>
  <c r="FN9" i="145"/>
  <c r="FM9" i="145"/>
  <c r="FL9" i="145"/>
  <c r="FK9" i="145"/>
  <c r="FJ9" i="145"/>
  <c r="FI9" i="145"/>
  <c r="FH9" i="145"/>
  <c r="FG9" i="145"/>
  <c r="FF9" i="145"/>
  <c r="FE9" i="145"/>
  <c r="FD9" i="145"/>
  <c r="FC9" i="145"/>
  <c r="FB9" i="145"/>
  <c r="FA9" i="145"/>
  <c r="EZ9" i="145"/>
  <c r="EY9" i="145"/>
  <c r="EX9" i="145"/>
  <c r="EW9" i="145"/>
  <c r="EV9" i="145"/>
  <c r="EU9" i="145"/>
  <c r="ET9" i="145"/>
  <c r="ES9" i="145"/>
  <c r="ER9" i="145"/>
  <c r="EQ9" i="145"/>
  <c r="EP9" i="145"/>
  <c r="EO9" i="145"/>
  <c r="EN9" i="145"/>
  <c r="EM9" i="145"/>
  <c r="EL9" i="145"/>
  <c r="EK9" i="145"/>
  <c r="EJ9" i="145"/>
  <c r="EI9" i="145"/>
  <c r="EH9" i="145"/>
  <c r="EG9" i="145"/>
  <c r="EF9" i="145"/>
  <c r="EE9" i="145"/>
  <c r="ED9" i="145"/>
  <c r="EC9" i="145"/>
  <c r="EB9" i="145"/>
  <c r="EA9" i="145"/>
  <c r="DZ9" i="145"/>
  <c r="DY9" i="145"/>
  <c r="DX9" i="145"/>
  <c r="DW9" i="145"/>
  <c r="DV9" i="145"/>
  <c r="DU9" i="145"/>
  <c r="DT9" i="145"/>
  <c r="DS9" i="145"/>
  <c r="DR9" i="145"/>
  <c r="DQ9" i="145"/>
  <c r="DP9" i="145"/>
  <c r="DO9" i="145"/>
  <c r="DN9" i="145"/>
  <c r="DM9" i="145"/>
  <c r="DL9" i="145"/>
  <c r="DK9" i="145"/>
  <c r="DJ9" i="145"/>
  <c r="DI9" i="145"/>
  <c r="DH9" i="145"/>
  <c r="DG9" i="145"/>
  <c r="DF9" i="145"/>
  <c r="DE9" i="145"/>
  <c r="DD9" i="145"/>
  <c r="DC9" i="145"/>
  <c r="DB9" i="145"/>
  <c r="DA9" i="145"/>
  <c r="CZ9" i="145"/>
  <c r="CY9" i="145"/>
  <c r="CX9" i="145"/>
  <c r="CW9" i="145"/>
  <c r="CV9" i="145"/>
  <c r="CU9" i="145"/>
  <c r="CT9" i="145"/>
  <c r="CS9" i="145"/>
  <c r="CR9" i="145"/>
  <c r="CQ9" i="145"/>
  <c r="CP9" i="145"/>
  <c r="CO9" i="145"/>
  <c r="CN9" i="145"/>
  <c r="CM9" i="145"/>
  <c r="CL9" i="145"/>
  <c r="CK9" i="145"/>
  <c r="CJ9" i="145"/>
  <c r="CI9" i="145"/>
  <c r="CH9" i="145"/>
  <c r="CG9" i="145"/>
  <c r="CF9" i="145"/>
  <c r="CE9" i="145"/>
  <c r="CD9" i="145"/>
  <c r="CC9" i="145"/>
  <c r="CB9" i="145"/>
  <c r="CA9" i="145"/>
  <c r="BZ9" i="145"/>
  <c r="BY9" i="145"/>
  <c r="BX9" i="145"/>
  <c r="BW9" i="145"/>
  <c r="BV9" i="145"/>
  <c r="BU9" i="145"/>
  <c r="BT9" i="145"/>
  <c r="BS9" i="145"/>
  <c r="BR9" i="145"/>
  <c r="BQ9" i="145"/>
  <c r="BP9" i="145"/>
  <c r="BO9" i="145"/>
  <c r="BN9" i="145"/>
  <c r="BM9" i="145"/>
  <c r="BL9" i="145"/>
  <c r="BK9" i="145"/>
  <c r="BJ9" i="145"/>
  <c r="BI9" i="145"/>
  <c r="BH9" i="145"/>
  <c r="BG9" i="145"/>
  <c r="BF9" i="145"/>
  <c r="BE9" i="145"/>
  <c r="BD9" i="145"/>
  <c r="BC9" i="145"/>
  <c r="BB9" i="145"/>
  <c r="BA9" i="145"/>
  <c r="AZ9" i="145"/>
  <c r="AY9" i="145"/>
  <c r="AX9" i="145"/>
  <c r="AW9" i="145"/>
  <c r="AV9" i="145"/>
  <c r="AU9" i="145"/>
  <c r="AT9" i="145"/>
  <c r="AS9" i="145"/>
  <c r="AR9" i="145"/>
  <c r="AQ9" i="145"/>
  <c r="AP9" i="145"/>
  <c r="AO9" i="145"/>
  <c r="AN9" i="145"/>
  <c r="AM9" i="145"/>
  <c r="AL9" i="145"/>
  <c r="AK9" i="145"/>
  <c r="AJ9" i="145"/>
  <c r="AI9" i="145"/>
  <c r="AH9" i="145"/>
  <c r="AG9" i="145"/>
  <c r="AF9" i="145"/>
  <c r="AE9" i="145"/>
  <c r="AD9" i="145"/>
  <c r="AC9" i="145"/>
  <c r="AB9" i="145"/>
  <c r="AA9" i="145"/>
  <c r="Z9" i="145"/>
  <c r="Y9" i="145"/>
  <c r="X9" i="145"/>
  <c r="W9" i="145"/>
  <c r="V9" i="145"/>
  <c r="U9" i="145"/>
  <c r="T9" i="145"/>
  <c r="S9" i="145"/>
  <c r="R9" i="145"/>
  <c r="Q9" i="145"/>
  <c r="P9" i="145"/>
  <c r="O9" i="145"/>
  <c r="N9" i="145"/>
  <c r="M9" i="145"/>
  <c r="L9" i="145"/>
  <c r="K9" i="145"/>
  <c r="J9" i="145"/>
  <c r="I9" i="145"/>
  <c r="H9" i="145"/>
  <c r="G9" i="145"/>
  <c r="F9" i="145"/>
  <c r="E9" i="145"/>
  <c r="D9" i="145"/>
  <c r="C9" i="145"/>
  <c r="B9" i="145"/>
  <c r="GW7" i="145"/>
  <c r="GV7" i="145"/>
  <c r="GU7" i="145"/>
  <c r="GT7" i="145"/>
  <c r="GS7" i="145"/>
  <c r="GR7" i="145"/>
  <c r="GQ7" i="145"/>
  <c r="GP7" i="145"/>
  <c r="GO7" i="145"/>
  <c r="GN7" i="145"/>
  <c r="GM7" i="145"/>
  <c r="GL7" i="145"/>
  <c r="GK7" i="145"/>
  <c r="GJ7" i="145"/>
  <c r="GI7" i="145"/>
  <c r="GH7" i="145"/>
  <c r="GG7" i="145"/>
  <c r="GF7" i="145"/>
  <c r="GE7" i="145"/>
  <c r="GD7" i="145"/>
  <c r="GC7" i="145"/>
  <c r="GB7" i="145"/>
  <c r="GA7" i="145"/>
  <c r="FZ7" i="145"/>
  <c r="FY7" i="145"/>
  <c r="FX7" i="145"/>
  <c r="FW7" i="145"/>
  <c r="FV7" i="145"/>
  <c r="FU7" i="145"/>
  <c r="FT7" i="145"/>
  <c r="FS7" i="145"/>
  <c r="FR7" i="145"/>
  <c r="FQ7" i="145"/>
  <c r="FP7" i="145"/>
  <c r="FO7" i="145"/>
  <c r="FN7" i="145"/>
  <c r="FM7" i="145"/>
  <c r="FL7" i="145"/>
  <c r="FK7" i="145"/>
  <c r="FJ7" i="145"/>
  <c r="FI7" i="145"/>
  <c r="FH7" i="145"/>
  <c r="FG7" i="145"/>
  <c r="FF7" i="145"/>
  <c r="FE7" i="145"/>
  <c r="FD7" i="145"/>
  <c r="FC7" i="145"/>
  <c r="FB7" i="145"/>
  <c r="FA7" i="145"/>
  <c r="EZ7" i="145"/>
  <c r="EY7" i="145"/>
  <c r="EX7" i="145"/>
  <c r="EW7" i="145"/>
  <c r="EV7" i="145"/>
  <c r="EU7" i="145"/>
  <c r="ET7" i="145"/>
  <c r="ES7" i="145"/>
  <c r="ER7" i="145"/>
  <c r="EQ7" i="145"/>
  <c r="EP7" i="145"/>
  <c r="EO7" i="145"/>
  <c r="EN7" i="145"/>
  <c r="EM7" i="145"/>
  <c r="EL7" i="145"/>
  <c r="EK7" i="145"/>
  <c r="EJ7" i="145"/>
  <c r="EI7" i="145"/>
  <c r="EH7" i="145"/>
  <c r="EG7" i="145"/>
  <c r="EF7" i="145"/>
  <c r="EE7" i="145"/>
  <c r="ED7" i="145"/>
  <c r="EC7" i="145"/>
  <c r="EB7" i="145"/>
  <c r="EA7" i="145"/>
  <c r="DZ7" i="145"/>
  <c r="DY7" i="145"/>
  <c r="DX7" i="145"/>
  <c r="DW7" i="145"/>
  <c r="DV7" i="145"/>
  <c r="DU7" i="145"/>
  <c r="DT7" i="145"/>
  <c r="DS7" i="145"/>
  <c r="DR7" i="145"/>
  <c r="DQ7" i="145"/>
  <c r="DP7" i="145"/>
  <c r="DO7" i="145"/>
  <c r="DN7" i="145"/>
  <c r="DM7" i="145"/>
  <c r="DL7" i="145"/>
  <c r="DK7" i="145"/>
  <c r="DJ7" i="145"/>
  <c r="DI7" i="145"/>
  <c r="DH7" i="145"/>
  <c r="DG7" i="145"/>
  <c r="DF7" i="145"/>
  <c r="DE7" i="145"/>
  <c r="DD7" i="145"/>
  <c r="DC7" i="145"/>
  <c r="DB7" i="145"/>
  <c r="DA7" i="145"/>
  <c r="CZ7" i="145"/>
  <c r="CY7" i="145"/>
  <c r="CX7" i="145"/>
  <c r="CW7" i="145"/>
  <c r="CV7" i="145"/>
  <c r="CU7" i="145"/>
  <c r="CT7" i="145"/>
  <c r="CS7" i="145"/>
  <c r="CR7" i="145"/>
  <c r="CQ7" i="145"/>
  <c r="CP7" i="145"/>
  <c r="CO7" i="145"/>
  <c r="CN7" i="145"/>
  <c r="CM7" i="145"/>
  <c r="CL7" i="145"/>
  <c r="CK7" i="145"/>
  <c r="CJ7" i="145"/>
  <c r="CI7" i="145"/>
  <c r="CH7" i="145"/>
  <c r="CG7" i="145"/>
  <c r="CF7" i="145"/>
  <c r="CE7" i="145"/>
  <c r="CD7" i="145"/>
  <c r="CC7" i="145"/>
  <c r="CB7" i="145"/>
  <c r="CA7" i="145"/>
  <c r="BZ7" i="145"/>
  <c r="BY7" i="145"/>
  <c r="BX7" i="145"/>
  <c r="BW7" i="145"/>
  <c r="BV7" i="145"/>
  <c r="BU7" i="145"/>
  <c r="BT7" i="145"/>
  <c r="BS7" i="145"/>
  <c r="BR7" i="145"/>
  <c r="BQ7" i="145"/>
  <c r="BP7" i="145"/>
  <c r="BO7" i="145"/>
  <c r="BN7" i="145"/>
  <c r="BM7" i="145"/>
  <c r="BL7" i="145"/>
  <c r="BK7" i="145"/>
  <c r="BJ7" i="145"/>
  <c r="BI7" i="145"/>
  <c r="BH7" i="145"/>
  <c r="BG7" i="145"/>
  <c r="BF7" i="145"/>
  <c r="BE7" i="145"/>
  <c r="BD7" i="145"/>
  <c r="BC7" i="145"/>
  <c r="BB7" i="145"/>
  <c r="BA7" i="145"/>
  <c r="AZ7" i="145"/>
  <c r="AY7" i="145"/>
  <c r="AX7" i="145"/>
  <c r="AW7" i="145"/>
  <c r="AV7" i="145"/>
  <c r="AU7" i="145"/>
  <c r="AT7" i="145"/>
  <c r="AS7" i="145"/>
  <c r="AR7" i="145"/>
  <c r="AQ7" i="145"/>
  <c r="AP7" i="145"/>
  <c r="AO7" i="145"/>
  <c r="AN7" i="145"/>
  <c r="AM7" i="145"/>
  <c r="AL7" i="145"/>
  <c r="AK7" i="145"/>
  <c r="AJ7" i="145"/>
  <c r="AI7" i="145"/>
  <c r="AH7" i="145"/>
  <c r="AG7" i="145"/>
  <c r="AF7" i="145"/>
  <c r="AE7" i="145"/>
  <c r="AD7" i="145"/>
  <c r="AC7" i="145"/>
  <c r="AB7" i="145"/>
  <c r="AA7" i="145"/>
  <c r="Z7" i="145"/>
  <c r="Y7" i="145"/>
  <c r="X7" i="145"/>
  <c r="W7" i="145"/>
  <c r="V7" i="145"/>
  <c r="U7" i="145"/>
  <c r="T7" i="145"/>
  <c r="S7" i="145"/>
  <c r="R7" i="145"/>
  <c r="Q7" i="145"/>
  <c r="P7" i="145"/>
  <c r="O7" i="145"/>
  <c r="N7" i="145"/>
  <c r="M7" i="145"/>
  <c r="L7" i="145"/>
  <c r="K7" i="145"/>
  <c r="J7" i="145"/>
  <c r="I7" i="145"/>
  <c r="H7" i="145"/>
  <c r="G7" i="145"/>
  <c r="F7" i="145"/>
  <c r="E7" i="145"/>
  <c r="D7" i="145"/>
  <c r="C7" i="145"/>
  <c r="B7" i="145"/>
  <c r="GW6" i="145"/>
  <c r="GV6" i="145"/>
  <c r="GU6" i="145"/>
  <c r="GT6" i="145"/>
  <c r="GS6" i="145"/>
  <c r="GR6" i="145"/>
  <c r="GQ6" i="145"/>
  <c r="GP6" i="145"/>
  <c r="GO6" i="145"/>
  <c r="GN6" i="145"/>
  <c r="GM6" i="145"/>
  <c r="GL6" i="145"/>
  <c r="GK6" i="145"/>
  <c r="GJ6" i="145"/>
  <c r="GI6" i="145"/>
  <c r="GH6" i="145"/>
  <c r="GG6" i="145"/>
  <c r="GF6" i="145"/>
  <c r="GE6" i="145"/>
  <c r="GD6" i="145"/>
  <c r="GC6" i="145"/>
  <c r="GB6" i="145"/>
  <c r="GA6" i="145"/>
  <c r="FZ6" i="145"/>
  <c r="FY6" i="145"/>
  <c r="FX6" i="145"/>
  <c r="FW6" i="145"/>
  <c r="FV6" i="145"/>
  <c r="FU6" i="145"/>
  <c r="FT6" i="145"/>
  <c r="FS6" i="145"/>
  <c r="FR6" i="145"/>
  <c r="FQ6" i="145"/>
  <c r="FP6" i="145"/>
  <c r="FO6" i="145"/>
  <c r="FN6" i="145"/>
  <c r="FM6" i="145"/>
  <c r="FL6" i="145"/>
  <c r="FK6" i="145"/>
  <c r="FJ6" i="145"/>
  <c r="FI6" i="145"/>
  <c r="FH6" i="145"/>
  <c r="FG6" i="145"/>
  <c r="FF6" i="145"/>
  <c r="FE6" i="145"/>
  <c r="FD6" i="145"/>
  <c r="FC6" i="145"/>
  <c r="FB6" i="145"/>
  <c r="FA6" i="145"/>
  <c r="EZ6" i="145"/>
  <c r="EY6" i="145"/>
  <c r="EX6" i="145"/>
  <c r="EW6" i="145"/>
  <c r="EV6" i="145"/>
  <c r="EU6" i="145"/>
  <c r="ET6" i="145"/>
  <c r="ES6" i="145"/>
  <c r="ER6" i="145"/>
  <c r="EQ6" i="145"/>
  <c r="EP6" i="145"/>
  <c r="EO6" i="145"/>
  <c r="EN6" i="145"/>
  <c r="EM6" i="145"/>
  <c r="EL6" i="145"/>
  <c r="EK6" i="145"/>
  <c r="EJ6" i="145"/>
  <c r="EI6" i="145"/>
  <c r="EH6" i="145"/>
  <c r="EG6" i="145"/>
  <c r="EF6" i="145"/>
  <c r="EE6" i="145"/>
  <c r="ED6" i="145"/>
  <c r="EC6" i="145"/>
  <c r="EB6" i="145"/>
  <c r="EA6" i="145"/>
  <c r="DZ6" i="145"/>
  <c r="DY6" i="145"/>
  <c r="DX6" i="145"/>
  <c r="DW6" i="145"/>
  <c r="DV6" i="145"/>
  <c r="DU6" i="145"/>
  <c r="DT6" i="145"/>
  <c r="DS6" i="145"/>
  <c r="DR6" i="145"/>
  <c r="DQ6" i="145"/>
  <c r="DP6" i="145"/>
  <c r="DO6" i="145"/>
  <c r="DN6" i="145"/>
  <c r="DM6" i="145"/>
  <c r="DL6" i="145"/>
  <c r="DK6" i="145"/>
  <c r="DJ6" i="145"/>
  <c r="DI6" i="145"/>
  <c r="DH6" i="145"/>
  <c r="DG6" i="145"/>
  <c r="DF6" i="145"/>
  <c r="DE6" i="145"/>
  <c r="DD6" i="145"/>
  <c r="DC6" i="145"/>
  <c r="DB6" i="145"/>
  <c r="DA6" i="145"/>
  <c r="CZ6" i="145"/>
  <c r="CY6" i="145"/>
  <c r="CX6" i="145"/>
  <c r="CW6" i="145"/>
  <c r="CV6" i="145"/>
  <c r="CU6" i="145"/>
  <c r="CT6" i="145"/>
  <c r="CS6" i="145"/>
  <c r="CR6" i="145"/>
  <c r="CQ6" i="145"/>
  <c r="CP6" i="145"/>
  <c r="CO6" i="145"/>
  <c r="CN6" i="145"/>
  <c r="CM6" i="145"/>
  <c r="CL6" i="145"/>
  <c r="CK6" i="145"/>
  <c r="CJ6" i="145"/>
  <c r="CI6" i="145"/>
  <c r="CH6" i="145"/>
  <c r="CG6" i="145"/>
  <c r="CF6" i="145"/>
  <c r="CE6" i="145"/>
  <c r="CD6" i="145"/>
  <c r="CC6" i="145"/>
  <c r="CB6" i="145"/>
  <c r="CA6" i="145"/>
  <c r="BZ6" i="145"/>
  <c r="BY6" i="145"/>
  <c r="BX6" i="145"/>
  <c r="BW6" i="145"/>
  <c r="BV6" i="145"/>
  <c r="BU6" i="145"/>
  <c r="BT6" i="145"/>
  <c r="BS6" i="145"/>
  <c r="BR6" i="145"/>
  <c r="BQ6" i="145"/>
  <c r="BP6" i="145"/>
  <c r="BO6" i="145"/>
  <c r="BN6" i="145"/>
  <c r="BM6" i="145"/>
  <c r="BL6" i="145"/>
  <c r="BK6" i="145"/>
  <c r="BJ6" i="145"/>
  <c r="BI6" i="145"/>
  <c r="BH6" i="145"/>
  <c r="BG6" i="145"/>
  <c r="BF6" i="145"/>
  <c r="BE6" i="145"/>
  <c r="BD6" i="145"/>
  <c r="BC6" i="145"/>
  <c r="BB6" i="145"/>
  <c r="BA6" i="145"/>
  <c r="AZ6" i="145"/>
  <c r="AY6" i="145"/>
  <c r="AX6" i="145"/>
  <c r="AW6" i="145"/>
  <c r="AV6" i="145"/>
  <c r="AU6" i="145"/>
  <c r="AT6" i="145"/>
  <c r="AS6" i="145"/>
  <c r="AR6" i="145"/>
  <c r="AQ6" i="145"/>
  <c r="AP6" i="145"/>
  <c r="AO6" i="145"/>
  <c r="AN6" i="145"/>
  <c r="AM6" i="145"/>
  <c r="AL6" i="145"/>
  <c r="AK6" i="145"/>
  <c r="AJ6" i="145"/>
  <c r="AI6" i="145"/>
  <c r="AH6" i="145"/>
  <c r="AG6" i="145"/>
  <c r="AF6" i="145"/>
  <c r="AE6" i="145"/>
  <c r="AD6" i="145"/>
  <c r="AC6" i="145"/>
  <c r="AB6" i="145"/>
  <c r="AA6" i="145"/>
  <c r="Z6" i="145"/>
  <c r="Y6" i="145"/>
  <c r="X6" i="145"/>
  <c r="W6" i="145"/>
  <c r="V6" i="145"/>
  <c r="U6" i="145"/>
  <c r="T6" i="145"/>
  <c r="S6" i="145"/>
  <c r="R6" i="145"/>
  <c r="Q6" i="145"/>
  <c r="P6" i="145"/>
  <c r="O6" i="145"/>
  <c r="N6" i="145"/>
  <c r="M6" i="145"/>
  <c r="L6" i="145"/>
  <c r="K6" i="145"/>
  <c r="J6" i="145"/>
  <c r="I6" i="145"/>
  <c r="H6" i="145"/>
  <c r="G6" i="145"/>
  <c r="F6" i="145"/>
  <c r="E6" i="145"/>
  <c r="D6" i="145"/>
  <c r="C6" i="145"/>
  <c r="B6" i="145"/>
  <c r="GW21" i="104"/>
  <c r="GV21" i="104"/>
  <c r="GU21" i="104"/>
  <c r="GT21" i="104"/>
  <c r="GS21" i="104"/>
  <c r="GR21" i="104"/>
  <c r="GQ21" i="104"/>
  <c r="GP21" i="104"/>
  <c r="GO21" i="104"/>
  <c r="GN21" i="104"/>
  <c r="GM21" i="104"/>
  <c r="GL21" i="104"/>
  <c r="GK21" i="104"/>
  <c r="GJ21" i="104"/>
  <c r="GI21" i="104"/>
  <c r="GH21" i="104"/>
  <c r="GG21" i="104"/>
  <c r="GF21" i="104"/>
  <c r="GE21" i="104"/>
  <c r="GD21" i="104"/>
  <c r="GC21" i="104"/>
  <c r="GB21" i="104"/>
  <c r="GA21" i="104"/>
  <c r="FZ21" i="104"/>
  <c r="FY21" i="104"/>
  <c r="FX21" i="104"/>
  <c r="FW21" i="104"/>
  <c r="FV21" i="104"/>
  <c r="FU21" i="104"/>
  <c r="FT21" i="104"/>
  <c r="FS21" i="104"/>
  <c r="FR21" i="104"/>
  <c r="FQ21" i="104"/>
  <c r="FP21" i="104"/>
  <c r="FO21" i="104"/>
  <c r="FN21" i="104"/>
  <c r="FM21" i="104"/>
  <c r="FL21" i="104"/>
  <c r="FK21" i="104"/>
  <c r="FJ21" i="104"/>
  <c r="FI21" i="104"/>
  <c r="FH21" i="104"/>
  <c r="FG21" i="104"/>
  <c r="FF21" i="104"/>
  <c r="FE21" i="104"/>
  <c r="FD21" i="104"/>
  <c r="FC21" i="104"/>
  <c r="FB21" i="104"/>
  <c r="FA21" i="104"/>
  <c r="EZ21" i="104"/>
  <c r="EY21" i="104"/>
  <c r="EX21" i="104"/>
  <c r="EW21" i="104"/>
  <c r="EV21" i="104"/>
  <c r="EU21" i="104"/>
  <c r="ET21" i="104"/>
  <c r="ES21" i="104"/>
  <c r="ER21" i="104"/>
  <c r="EQ21" i="104"/>
  <c r="EP21" i="104"/>
  <c r="EO21" i="104"/>
  <c r="EN21" i="104"/>
  <c r="EM21" i="104"/>
  <c r="EL21" i="104"/>
  <c r="EK21" i="104"/>
  <c r="EJ21" i="104"/>
  <c r="EI21" i="104"/>
  <c r="EH21" i="104"/>
  <c r="EG21" i="104"/>
  <c r="EF21" i="104"/>
  <c r="EE21" i="104"/>
  <c r="ED21" i="104"/>
  <c r="EC21" i="104"/>
  <c r="EB21" i="104"/>
  <c r="EA21" i="104"/>
  <c r="DZ21" i="104"/>
  <c r="DY21" i="104"/>
  <c r="DX21" i="104"/>
  <c r="DW21" i="104"/>
  <c r="DV21" i="104"/>
  <c r="DU21" i="104"/>
  <c r="DT21" i="104"/>
  <c r="DS21" i="104"/>
  <c r="DR21" i="104"/>
  <c r="DQ21" i="104"/>
  <c r="DP21" i="104"/>
  <c r="DO21" i="104"/>
  <c r="DN21" i="104"/>
  <c r="DM21" i="104"/>
  <c r="DL21" i="104"/>
  <c r="DK21" i="104"/>
  <c r="DJ21" i="104"/>
  <c r="DI21" i="104"/>
  <c r="DH21" i="104"/>
  <c r="DG21" i="104"/>
  <c r="DF21" i="104"/>
  <c r="DE21" i="104"/>
  <c r="DD21" i="104"/>
  <c r="DC21" i="104"/>
  <c r="DB21" i="104"/>
  <c r="DA21" i="104"/>
  <c r="CZ21" i="104"/>
  <c r="CY21" i="104"/>
  <c r="CX21" i="104"/>
  <c r="CW21" i="104"/>
  <c r="CV21" i="104"/>
  <c r="CU21" i="104"/>
  <c r="CT21" i="104"/>
  <c r="CS21" i="104"/>
  <c r="CR21" i="104"/>
  <c r="CQ21" i="104"/>
  <c r="CP21" i="104"/>
  <c r="CO21" i="104"/>
  <c r="CN21" i="104"/>
  <c r="CM21" i="104"/>
  <c r="CL21" i="104"/>
  <c r="CK21" i="104"/>
  <c r="CJ21" i="104"/>
  <c r="CI21" i="104"/>
  <c r="CH21" i="104"/>
  <c r="CG21" i="104"/>
  <c r="CF21" i="104"/>
  <c r="CE21" i="104"/>
  <c r="CD21" i="104"/>
  <c r="CC21" i="104"/>
  <c r="CB21" i="104"/>
  <c r="CA21" i="104"/>
  <c r="BZ21" i="104"/>
  <c r="BY21" i="104"/>
  <c r="BX21" i="104"/>
  <c r="BW21" i="104"/>
  <c r="BV21" i="104"/>
  <c r="BU21" i="104"/>
  <c r="BT21" i="104"/>
  <c r="BS21" i="104"/>
  <c r="BR21" i="104"/>
  <c r="BQ21" i="104"/>
  <c r="BP21" i="104"/>
  <c r="BO21" i="104"/>
  <c r="BN21" i="104"/>
  <c r="BM21" i="104"/>
  <c r="BL21" i="104"/>
  <c r="BK21" i="104"/>
  <c r="BJ21" i="104"/>
  <c r="BI21" i="104"/>
  <c r="BH21" i="104"/>
  <c r="BG21" i="104"/>
  <c r="BF21" i="104"/>
  <c r="BE21" i="104"/>
  <c r="BD21" i="104"/>
  <c r="BC21" i="104"/>
  <c r="BB21" i="104"/>
  <c r="BA21" i="104"/>
  <c r="AZ21" i="104"/>
  <c r="AY21" i="104"/>
  <c r="AX21" i="104"/>
  <c r="AW21" i="104"/>
  <c r="AV21" i="104"/>
  <c r="AU21" i="104"/>
  <c r="AT21" i="104"/>
  <c r="AS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E21" i="104"/>
  <c r="AD21" i="104"/>
  <c r="AC21" i="104"/>
  <c r="AB21" i="104"/>
  <c r="AA21" i="104"/>
  <c r="Z21" i="104"/>
  <c r="Y21" i="104"/>
  <c r="X21" i="104"/>
  <c r="W21" i="104"/>
  <c r="V21" i="104"/>
  <c r="U21" i="104"/>
  <c r="T21" i="104"/>
  <c r="S21" i="104"/>
  <c r="R21" i="104"/>
  <c r="Q21" i="104"/>
  <c r="P21" i="104"/>
  <c r="O21" i="104"/>
  <c r="N21" i="104"/>
  <c r="M21" i="104"/>
  <c r="L21" i="104"/>
  <c r="K21" i="104"/>
  <c r="J21" i="104"/>
  <c r="I21" i="104"/>
  <c r="H21" i="104"/>
  <c r="G21" i="104"/>
  <c r="F21" i="104"/>
  <c r="E21" i="104"/>
  <c r="D21" i="104"/>
  <c r="C21" i="104"/>
  <c r="B21" i="104"/>
  <c r="GW19" i="104"/>
  <c r="GV19" i="104"/>
  <c r="GU19" i="104"/>
  <c r="GT19" i="104"/>
  <c r="GS19" i="104"/>
  <c r="GR19" i="104"/>
  <c r="GQ19" i="104"/>
  <c r="GP19" i="104"/>
  <c r="GO19" i="104"/>
  <c r="GN19" i="104"/>
  <c r="GM19" i="104"/>
  <c r="GL19" i="104"/>
  <c r="GK19" i="104"/>
  <c r="GJ19" i="104"/>
  <c r="GI19" i="104"/>
  <c r="GH19" i="104"/>
  <c r="GG19" i="104"/>
  <c r="GF19" i="104"/>
  <c r="GE19" i="104"/>
  <c r="GD19" i="104"/>
  <c r="GC19" i="104"/>
  <c r="GB19" i="104"/>
  <c r="GA19" i="104"/>
  <c r="FZ19" i="104"/>
  <c r="FY19" i="104"/>
  <c r="FX19" i="104"/>
  <c r="FW19" i="104"/>
  <c r="FV19" i="104"/>
  <c r="FU19" i="104"/>
  <c r="FT19" i="104"/>
  <c r="FS19" i="104"/>
  <c r="FR19" i="104"/>
  <c r="FQ19" i="104"/>
  <c r="FP19" i="104"/>
  <c r="FO19" i="104"/>
  <c r="FN19" i="104"/>
  <c r="FM19" i="104"/>
  <c r="FL19" i="104"/>
  <c r="FK19" i="104"/>
  <c r="FJ19" i="104"/>
  <c r="FI19" i="104"/>
  <c r="FH19" i="104"/>
  <c r="FG19" i="104"/>
  <c r="FF19" i="104"/>
  <c r="FE19" i="104"/>
  <c r="FD19" i="104"/>
  <c r="FC19" i="104"/>
  <c r="FB19" i="104"/>
  <c r="FA19" i="104"/>
  <c r="EZ19" i="104"/>
  <c r="EY19" i="104"/>
  <c r="EX19" i="104"/>
  <c r="EW19" i="104"/>
  <c r="EV19" i="104"/>
  <c r="EU19" i="104"/>
  <c r="ET19" i="104"/>
  <c r="ES19" i="104"/>
  <c r="ER19" i="104"/>
  <c r="EQ19" i="104"/>
  <c r="EP19" i="104"/>
  <c r="EO19" i="104"/>
  <c r="EN19" i="104"/>
  <c r="EM19" i="104"/>
  <c r="EL19" i="104"/>
  <c r="EK19" i="104"/>
  <c r="EJ19" i="104"/>
  <c r="EI19" i="104"/>
  <c r="EH19" i="104"/>
  <c r="EG19" i="104"/>
  <c r="EF19" i="104"/>
  <c r="EE19" i="104"/>
  <c r="ED19" i="104"/>
  <c r="EC19" i="104"/>
  <c r="EB19" i="104"/>
  <c r="EA19" i="104"/>
  <c r="DZ19" i="104"/>
  <c r="DY19" i="104"/>
  <c r="DX19" i="104"/>
  <c r="DW19" i="104"/>
  <c r="DV19" i="104"/>
  <c r="DU19" i="104"/>
  <c r="DT19" i="104"/>
  <c r="DS19" i="104"/>
  <c r="DR19" i="104"/>
  <c r="DQ19" i="104"/>
  <c r="DP19" i="104"/>
  <c r="DO19" i="104"/>
  <c r="DN19" i="104"/>
  <c r="DM19" i="104"/>
  <c r="DL19" i="104"/>
  <c r="DK19" i="104"/>
  <c r="DJ19" i="104"/>
  <c r="DI19" i="104"/>
  <c r="DH19" i="104"/>
  <c r="DG19" i="104"/>
  <c r="DF19" i="104"/>
  <c r="DE19" i="104"/>
  <c r="DD19" i="104"/>
  <c r="DC19" i="104"/>
  <c r="DB19" i="104"/>
  <c r="DA19" i="104"/>
  <c r="CZ19" i="104"/>
  <c r="CY19" i="104"/>
  <c r="CX19" i="104"/>
  <c r="CW19" i="104"/>
  <c r="CV19" i="104"/>
  <c r="CU19" i="104"/>
  <c r="CT19" i="104"/>
  <c r="CS19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CD19" i="104"/>
  <c r="CC19" i="104"/>
  <c r="CB19" i="104"/>
  <c r="CA19" i="104"/>
  <c r="BZ19" i="104"/>
  <c r="BY19" i="104"/>
  <c r="BX19" i="104"/>
  <c r="BW19" i="104"/>
  <c r="BV19" i="104"/>
  <c r="BU19" i="104"/>
  <c r="BT19" i="104"/>
  <c r="BS19" i="104"/>
  <c r="BR19" i="104"/>
  <c r="BQ19" i="104"/>
  <c r="BP19" i="104"/>
  <c r="BO19" i="104"/>
  <c r="BN19" i="104"/>
  <c r="BM19" i="104"/>
  <c r="BL19" i="104"/>
  <c r="BK19" i="104"/>
  <c r="BJ19" i="104"/>
  <c r="BI19" i="104"/>
  <c r="BH19" i="104"/>
  <c r="BG19" i="104"/>
  <c r="BF19" i="104"/>
  <c r="BE19" i="104"/>
  <c r="BD19" i="104"/>
  <c r="BC19" i="104"/>
  <c r="BB19" i="104"/>
  <c r="BA19" i="104"/>
  <c r="AZ19" i="104"/>
  <c r="AY19" i="104"/>
  <c r="AX19" i="104"/>
  <c r="AW19" i="104"/>
  <c r="AV19" i="104"/>
  <c r="AU19" i="104"/>
  <c r="AT19" i="104"/>
  <c r="AS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E19" i="104"/>
  <c r="AD19" i="104"/>
  <c r="AC19" i="104"/>
  <c r="AB19" i="104"/>
  <c r="AA19" i="104"/>
  <c r="Z19" i="104"/>
  <c r="Y19" i="104"/>
  <c r="X19" i="104"/>
  <c r="W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GW18" i="104"/>
  <c r="GV18" i="104"/>
  <c r="GU18" i="104"/>
  <c r="GT18" i="104"/>
  <c r="GS18" i="104"/>
  <c r="GR18" i="104"/>
  <c r="GQ18" i="104"/>
  <c r="GP18" i="104"/>
  <c r="GO18" i="104"/>
  <c r="GN18" i="104"/>
  <c r="GM18" i="104"/>
  <c r="GL18" i="104"/>
  <c r="GK18" i="104"/>
  <c r="GJ18" i="104"/>
  <c r="GI18" i="104"/>
  <c r="GH18" i="104"/>
  <c r="GG18" i="104"/>
  <c r="GF18" i="104"/>
  <c r="GE18" i="104"/>
  <c r="GD18" i="104"/>
  <c r="GC18" i="104"/>
  <c r="GB18" i="104"/>
  <c r="GA18" i="104"/>
  <c r="FZ18" i="104"/>
  <c r="FY18" i="104"/>
  <c r="FX18" i="104"/>
  <c r="FW18" i="104"/>
  <c r="FV18" i="104"/>
  <c r="FU18" i="104"/>
  <c r="FT18" i="104"/>
  <c r="FS18" i="104"/>
  <c r="FR18" i="104"/>
  <c r="FQ18" i="104"/>
  <c r="FP18" i="104"/>
  <c r="FO18" i="104"/>
  <c r="FN18" i="104"/>
  <c r="FM18" i="104"/>
  <c r="FL18" i="104"/>
  <c r="FK18" i="104"/>
  <c r="FJ18" i="104"/>
  <c r="FI18" i="104"/>
  <c r="FH18" i="104"/>
  <c r="FG18" i="104"/>
  <c r="FF18" i="104"/>
  <c r="FE18" i="104"/>
  <c r="FD18" i="104"/>
  <c r="FC18" i="104"/>
  <c r="FB18" i="104"/>
  <c r="FA18" i="104"/>
  <c r="EZ18" i="104"/>
  <c r="EY18" i="104"/>
  <c r="EX18" i="104"/>
  <c r="EW18" i="104"/>
  <c r="EV18" i="104"/>
  <c r="EU18" i="104"/>
  <c r="ET18" i="104"/>
  <c r="ES18" i="104"/>
  <c r="ER18" i="104"/>
  <c r="EQ18" i="104"/>
  <c r="EP18" i="104"/>
  <c r="EO18" i="104"/>
  <c r="EN18" i="104"/>
  <c r="EM18" i="104"/>
  <c r="EL18" i="104"/>
  <c r="EK18" i="104"/>
  <c r="EJ18" i="104"/>
  <c r="EI18" i="104"/>
  <c r="EH18" i="104"/>
  <c r="EG18" i="104"/>
  <c r="EF18" i="104"/>
  <c r="EE18" i="104"/>
  <c r="ED18" i="104"/>
  <c r="EC18" i="104"/>
  <c r="EB18" i="104"/>
  <c r="EA18" i="104"/>
  <c r="DZ18" i="104"/>
  <c r="DY18" i="104"/>
  <c r="DX18" i="104"/>
  <c r="DW18" i="104"/>
  <c r="DV18" i="104"/>
  <c r="DU18" i="104"/>
  <c r="DT18" i="104"/>
  <c r="DS18" i="104"/>
  <c r="DR18" i="104"/>
  <c r="DQ18" i="104"/>
  <c r="DP18" i="104"/>
  <c r="DO18" i="104"/>
  <c r="DN18" i="104"/>
  <c r="DM18" i="104"/>
  <c r="DL18" i="104"/>
  <c r="DK18" i="104"/>
  <c r="DJ18" i="104"/>
  <c r="DI18" i="104"/>
  <c r="DH18" i="104"/>
  <c r="DG18" i="104"/>
  <c r="DF18" i="104"/>
  <c r="DE18" i="104"/>
  <c r="DD18" i="104"/>
  <c r="DC18" i="104"/>
  <c r="DB18" i="104"/>
  <c r="DA18" i="104"/>
  <c r="CZ18" i="104"/>
  <c r="CY18" i="104"/>
  <c r="CX18" i="104"/>
  <c r="CW18" i="104"/>
  <c r="CV18" i="104"/>
  <c r="CU18" i="104"/>
  <c r="CT18" i="104"/>
  <c r="CS18" i="104"/>
  <c r="CR18" i="104"/>
  <c r="CQ18" i="104"/>
  <c r="CP18" i="104"/>
  <c r="CO18" i="104"/>
  <c r="CN18" i="104"/>
  <c r="CM18" i="104"/>
  <c r="CL18" i="104"/>
  <c r="CK18" i="104"/>
  <c r="CJ18" i="104"/>
  <c r="CI18" i="104"/>
  <c r="CH18" i="104"/>
  <c r="CG18" i="104"/>
  <c r="CF18" i="104"/>
  <c r="CE18" i="104"/>
  <c r="CD18" i="104"/>
  <c r="CC18" i="104"/>
  <c r="CB18" i="104"/>
  <c r="CA18" i="104"/>
  <c r="BZ18" i="104"/>
  <c r="BY18" i="104"/>
  <c r="BX18" i="104"/>
  <c r="BW18" i="104"/>
  <c r="BV18" i="104"/>
  <c r="BU18" i="104"/>
  <c r="BT18" i="104"/>
  <c r="BS18" i="104"/>
  <c r="BR18" i="104"/>
  <c r="BQ18" i="104"/>
  <c r="BP18" i="104"/>
  <c r="BO18" i="104"/>
  <c r="BN18" i="104"/>
  <c r="BM18" i="104"/>
  <c r="BL18" i="104"/>
  <c r="BK18" i="104"/>
  <c r="BJ18" i="104"/>
  <c r="BI18" i="104"/>
  <c r="BH18" i="104"/>
  <c r="BG18" i="104"/>
  <c r="BF18" i="104"/>
  <c r="BE18" i="104"/>
  <c r="BD18" i="104"/>
  <c r="BC18" i="104"/>
  <c r="BB18" i="104"/>
  <c r="BA18" i="104"/>
  <c r="AZ18" i="104"/>
  <c r="AY18" i="104"/>
  <c r="AX18" i="104"/>
  <c r="AW18" i="104"/>
  <c r="AV18" i="104"/>
  <c r="AU18" i="104"/>
  <c r="AT18" i="104"/>
  <c r="AS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E18" i="104"/>
  <c r="AD18" i="104"/>
  <c r="AC18" i="104"/>
  <c r="AB18" i="104"/>
  <c r="AA18" i="104"/>
  <c r="Z18" i="104"/>
  <c r="Y18" i="104"/>
  <c r="X18" i="104"/>
  <c r="W18" i="104"/>
  <c r="V18" i="104"/>
  <c r="U18" i="104"/>
  <c r="T18" i="104"/>
  <c r="S18" i="104"/>
  <c r="R18" i="104"/>
  <c r="Q18" i="104"/>
  <c r="P18" i="104"/>
  <c r="O18" i="104"/>
  <c r="N18" i="104"/>
  <c r="M18" i="104"/>
  <c r="L18" i="104"/>
  <c r="K18" i="104"/>
  <c r="J18" i="104"/>
  <c r="I18" i="104"/>
  <c r="H18" i="104"/>
  <c r="G18" i="104"/>
  <c r="F18" i="104"/>
  <c r="E18" i="104"/>
  <c r="D18" i="104"/>
  <c r="C18" i="104"/>
  <c r="B18" i="104"/>
  <c r="GW16" i="104"/>
  <c r="GV16" i="104"/>
  <c r="GU16" i="104"/>
  <c r="GT16" i="104"/>
  <c r="GS16" i="104"/>
  <c r="GR16" i="104"/>
  <c r="GQ16" i="104"/>
  <c r="GP16" i="104"/>
  <c r="GO16" i="104"/>
  <c r="GN16" i="104"/>
  <c r="GM16" i="104"/>
  <c r="GL16" i="104"/>
  <c r="GK16" i="104"/>
  <c r="GJ16" i="104"/>
  <c r="GI16" i="104"/>
  <c r="GH16" i="104"/>
  <c r="GG16" i="104"/>
  <c r="GF16" i="104"/>
  <c r="GE16" i="104"/>
  <c r="GD16" i="104"/>
  <c r="GC16" i="104"/>
  <c r="GB16" i="104"/>
  <c r="GA16" i="104"/>
  <c r="FZ16" i="104"/>
  <c r="FY16" i="104"/>
  <c r="FX16" i="104"/>
  <c r="FW16" i="104"/>
  <c r="FV16" i="104"/>
  <c r="FU16" i="104"/>
  <c r="FT16" i="104"/>
  <c r="FS16" i="104"/>
  <c r="FR16" i="104"/>
  <c r="FQ16" i="104"/>
  <c r="FP16" i="104"/>
  <c r="FO16" i="104"/>
  <c r="FN16" i="104"/>
  <c r="FM16" i="104"/>
  <c r="FL16" i="104"/>
  <c r="FK16" i="104"/>
  <c r="FJ16" i="104"/>
  <c r="FI16" i="104"/>
  <c r="FH16" i="104"/>
  <c r="FG16" i="104"/>
  <c r="FF16" i="104"/>
  <c r="FE16" i="104"/>
  <c r="FD16" i="104"/>
  <c r="FC16" i="104"/>
  <c r="FB16" i="104"/>
  <c r="FA16" i="104"/>
  <c r="EZ16" i="104"/>
  <c r="EY16" i="104"/>
  <c r="EX16" i="104"/>
  <c r="EW16" i="104"/>
  <c r="EV16" i="104"/>
  <c r="EU16" i="104"/>
  <c r="ET16" i="104"/>
  <c r="ES16" i="104"/>
  <c r="ER16" i="104"/>
  <c r="EQ16" i="104"/>
  <c r="EP16" i="104"/>
  <c r="EO16" i="104"/>
  <c r="EN16" i="104"/>
  <c r="EM16" i="104"/>
  <c r="EL16" i="104"/>
  <c r="EK16" i="104"/>
  <c r="EJ16" i="104"/>
  <c r="EI16" i="104"/>
  <c r="EH16" i="104"/>
  <c r="EG16" i="104"/>
  <c r="EF16" i="104"/>
  <c r="EE16" i="104"/>
  <c r="ED16" i="104"/>
  <c r="EC16" i="104"/>
  <c r="EB16" i="104"/>
  <c r="EA16" i="104"/>
  <c r="DZ16" i="104"/>
  <c r="DY16" i="104"/>
  <c r="DX16" i="104"/>
  <c r="DW16" i="104"/>
  <c r="DV16" i="104"/>
  <c r="DU16" i="104"/>
  <c r="DT16" i="104"/>
  <c r="DS16" i="104"/>
  <c r="DR16" i="104"/>
  <c r="DQ16" i="104"/>
  <c r="DP16" i="104"/>
  <c r="DO16" i="104"/>
  <c r="DN16" i="104"/>
  <c r="DM16" i="104"/>
  <c r="DL16" i="104"/>
  <c r="DK16" i="104"/>
  <c r="DJ16" i="104"/>
  <c r="DI16" i="104"/>
  <c r="DH16" i="104"/>
  <c r="DG16" i="104"/>
  <c r="DF16" i="104"/>
  <c r="DE16" i="104"/>
  <c r="DD16" i="104"/>
  <c r="DC16" i="104"/>
  <c r="DB16" i="104"/>
  <c r="DA16" i="104"/>
  <c r="CZ16" i="104"/>
  <c r="CY16" i="104"/>
  <c r="CX16" i="104"/>
  <c r="CW16" i="104"/>
  <c r="CV16" i="104"/>
  <c r="CU16" i="104"/>
  <c r="CT16" i="104"/>
  <c r="CS16" i="104"/>
  <c r="CR16" i="104"/>
  <c r="CQ16" i="104"/>
  <c r="CP16" i="104"/>
  <c r="CO16" i="104"/>
  <c r="CN16" i="104"/>
  <c r="CM16" i="104"/>
  <c r="CL16" i="104"/>
  <c r="CK16" i="104"/>
  <c r="CJ16" i="104"/>
  <c r="CI16" i="104"/>
  <c r="CH16" i="104"/>
  <c r="CG16" i="104"/>
  <c r="CF16" i="104"/>
  <c r="CE16" i="104"/>
  <c r="CD16" i="104"/>
  <c r="CC16" i="104"/>
  <c r="CB16" i="104"/>
  <c r="CA16" i="104"/>
  <c r="BZ16" i="104"/>
  <c r="BY16" i="104"/>
  <c r="BX16" i="104"/>
  <c r="BW16" i="104"/>
  <c r="BV16" i="104"/>
  <c r="BU16" i="104"/>
  <c r="BT16" i="104"/>
  <c r="BS16" i="104"/>
  <c r="BR16" i="104"/>
  <c r="BQ16" i="104"/>
  <c r="BP16" i="104"/>
  <c r="BO16" i="104"/>
  <c r="BN16" i="104"/>
  <c r="BM16" i="104"/>
  <c r="BL16" i="104"/>
  <c r="BK16" i="104"/>
  <c r="BJ16" i="104"/>
  <c r="BI16" i="104"/>
  <c r="BH16" i="104"/>
  <c r="BG16" i="104"/>
  <c r="BF16" i="104"/>
  <c r="BE16" i="104"/>
  <c r="BD16" i="104"/>
  <c r="BC16" i="104"/>
  <c r="BB16" i="104"/>
  <c r="BA16" i="104"/>
  <c r="AZ16" i="104"/>
  <c r="AY16" i="104"/>
  <c r="AX16" i="104"/>
  <c r="AW16" i="104"/>
  <c r="AV16" i="104"/>
  <c r="AU16" i="104"/>
  <c r="AT16" i="104"/>
  <c r="AS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E16" i="104"/>
  <c r="AD16" i="104"/>
  <c r="AC16" i="104"/>
  <c r="AB16" i="104"/>
  <c r="AA16" i="104"/>
  <c r="Z16" i="104"/>
  <c r="Y16" i="104"/>
  <c r="X16" i="104"/>
  <c r="W16" i="104"/>
  <c r="V16" i="104"/>
  <c r="U16" i="104"/>
  <c r="T16" i="104"/>
  <c r="S16" i="104"/>
  <c r="R16" i="104"/>
  <c r="Q16" i="104"/>
  <c r="P16" i="104"/>
  <c r="O16" i="104"/>
  <c r="N16" i="104"/>
  <c r="M16" i="104"/>
  <c r="L16" i="104"/>
  <c r="K16" i="104"/>
  <c r="J16" i="104"/>
  <c r="I16" i="104"/>
  <c r="H16" i="104"/>
  <c r="G16" i="104"/>
  <c r="F16" i="104"/>
  <c r="E16" i="104"/>
  <c r="D16" i="104"/>
  <c r="C16" i="104"/>
  <c r="B16" i="104"/>
  <c r="GW15" i="104"/>
  <c r="GV15" i="104"/>
  <c r="GU15" i="104"/>
  <c r="GT15" i="104"/>
  <c r="GS15" i="104"/>
  <c r="GR15" i="104"/>
  <c r="GQ15" i="104"/>
  <c r="GP15" i="104"/>
  <c r="GO15" i="104"/>
  <c r="GN15" i="104"/>
  <c r="GM15" i="104"/>
  <c r="GL15" i="104"/>
  <c r="GK15" i="104"/>
  <c r="GJ15" i="104"/>
  <c r="GI15" i="104"/>
  <c r="GH15" i="104"/>
  <c r="GG15" i="104"/>
  <c r="GF15" i="104"/>
  <c r="GE15" i="104"/>
  <c r="GD15" i="104"/>
  <c r="GC15" i="104"/>
  <c r="GB15" i="104"/>
  <c r="GA15" i="104"/>
  <c r="FZ15" i="104"/>
  <c r="FY15" i="104"/>
  <c r="FX15" i="104"/>
  <c r="FW15" i="104"/>
  <c r="FV15" i="104"/>
  <c r="FU15" i="104"/>
  <c r="FT15" i="104"/>
  <c r="FS15" i="104"/>
  <c r="FR15" i="104"/>
  <c r="FQ15" i="104"/>
  <c r="FP15" i="104"/>
  <c r="FO15" i="104"/>
  <c r="FN15" i="104"/>
  <c r="FM15" i="104"/>
  <c r="FL15" i="104"/>
  <c r="FK15" i="104"/>
  <c r="FJ15" i="104"/>
  <c r="FI15" i="104"/>
  <c r="FH15" i="104"/>
  <c r="FG15" i="104"/>
  <c r="FF15" i="104"/>
  <c r="FE15" i="104"/>
  <c r="FD15" i="104"/>
  <c r="FC15" i="104"/>
  <c r="FB15" i="104"/>
  <c r="FA15" i="104"/>
  <c r="EZ15" i="104"/>
  <c r="EY15" i="104"/>
  <c r="EX15" i="104"/>
  <c r="EW15" i="104"/>
  <c r="EV15" i="104"/>
  <c r="EU15" i="104"/>
  <c r="ET15" i="104"/>
  <c r="ES15" i="104"/>
  <c r="ER15" i="104"/>
  <c r="EQ15" i="104"/>
  <c r="EP15" i="104"/>
  <c r="EO15" i="104"/>
  <c r="EN15" i="104"/>
  <c r="EM15" i="104"/>
  <c r="EL15" i="104"/>
  <c r="EK15" i="104"/>
  <c r="EJ15" i="104"/>
  <c r="EI15" i="104"/>
  <c r="EH15" i="104"/>
  <c r="EG15" i="104"/>
  <c r="EF15" i="104"/>
  <c r="EE15" i="104"/>
  <c r="ED15" i="104"/>
  <c r="EC15" i="104"/>
  <c r="EB15" i="104"/>
  <c r="EA15" i="104"/>
  <c r="DZ15" i="104"/>
  <c r="DY15" i="104"/>
  <c r="DX15" i="104"/>
  <c r="DW15" i="104"/>
  <c r="DV15" i="104"/>
  <c r="DU15" i="104"/>
  <c r="DT15" i="104"/>
  <c r="DS15" i="104"/>
  <c r="DR15" i="104"/>
  <c r="DQ15" i="104"/>
  <c r="DP15" i="104"/>
  <c r="DO15" i="104"/>
  <c r="DN15" i="104"/>
  <c r="DM15" i="104"/>
  <c r="DL15" i="104"/>
  <c r="DK15" i="104"/>
  <c r="DJ15" i="104"/>
  <c r="DI15" i="104"/>
  <c r="DH15" i="104"/>
  <c r="DG15" i="104"/>
  <c r="DF15" i="104"/>
  <c r="DE15" i="104"/>
  <c r="DD15" i="104"/>
  <c r="DC15" i="104"/>
  <c r="DB15" i="104"/>
  <c r="DA15" i="104"/>
  <c r="CZ15" i="104"/>
  <c r="CY15" i="104"/>
  <c r="CX15" i="104"/>
  <c r="CW15" i="104"/>
  <c r="CV15" i="104"/>
  <c r="CU15" i="104"/>
  <c r="CT15" i="104"/>
  <c r="CS15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CD15" i="104"/>
  <c r="CC15" i="104"/>
  <c r="CB15" i="104"/>
  <c r="CA15" i="104"/>
  <c r="BZ15" i="104"/>
  <c r="BY15" i="104"/>
  <c r="BX15" i="104"/>
  <c r="BW15" i="104"/>
  <c r="BV15" i="104"/>
  <c r="BU15" i="104"/>
  <c r="BT15" i="104"/>
  <c r="BS15" i="104"/>
  <c r="BR15" i="104"/>
  <c r="BQ15" i="104"/>
  <c r="BP15" i="104"/>
  <c r="BO15" i="104"/>
  <c r="BN15" i="104"/>
  <c r="BM15" i="104"/>
  <c r="BL15" i="104"/>
  <c r="BK15" i="104"/>
  <c r="BJ15" i="104"/>
  <c r="BI15" i="104"/>
  <c r="BH15" i="104"/>
  <c r="BG15" i="104"/>
  <c r="BF15" i="104"/>
  <c r="BE15" i="104"/>
  <c r="BD15" i="104"/>
  <c r="BC15" i="104"/>
  <c r="BB15" i="104"/>
  <c r="BA15" i="104"/>
  <c r="AZ15" i="104"/>
  <c r="AY15" i="104"/>
  <c r="AX15" i="104"/>
  <c r="AW15" i="104"/>
  <c r="AV15" i="104"/>
  <c r="AU15" i="104"/>
  <c r="AT15" i="104"/>
  <c r="AS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E15" i="104"/>
  <c r="AD15" i="104"/>
  <c r="AC15" i="104"/>
  <c r="AB15" i="104"/>
  <c r="AA15" i="104"/>
  <c r="Z15" i="104"/>
  <c r="Y15" i="104"/>
  <c r="X15" i="104"/>
  <c r="W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GW13" i="104"/>
  <c r="GV13" i="104"/>
  <c r="GU13" i="104"/>
  <c r="GT13" i="104"/>
  <c r="GS13" i="104"/>
  <c r="GR13" i="104"/>
  <c r="GQ13" i="104"/>
  <c r="GP13" i="104"/>
  <c r="GO13" i="104"/>
  <c r="GN13" i="104"/>
  <c r="GM13" i="104"/>
  <c r="GL13" i="104"/>
  <c r="GK13" i="104"/>
  <c r="GJ13" i="104"/>
  <c r="GI13" i="104"/>
  <c r="GH13" i="104"/>
  <c r="GG13" i="104"/>
  <c r="GF13" i="104"/>
  <c r="GE13" i="104"/>
  <c r="GD13" i="104"/>
  <c r="GC13" i="104"/>
  <c r="GB13" i="104"/>
  <c r="GA13" i="104"/>
  <c r="FZ13" i="104"/>
  <c r="FY13" i="104"/>
  <c r="FX13" i="104"/>
  <c r="FW13" i="104"/>
  <c r="FV13" i="104"/>
  <c r="FU13" i="104"/>
  <c r="FT13" i="104"/>
  <c r="FS13" i="104"/>
  <c r="FR13" i="104"/>
  <c r="FQ13" i="104"/>
  <c r="FP13" i="104"/>
  <c r="FO13" i="104"/>
  <c r="FN13" i="104"/>
  <c r="FM13" i="104"/>
  <c r="FL13" i="104"/>
  <c r="FK13" i="104"/>
  <c r="FJ13" i="104"/>
  <c r="FI13" i="104"/>
  <c r="FH13" i="104"/>
  <c r="FG13" i="104"/>
  <c r="FF13" i="104"/>
  <c r="FE13" i="104"/>
  <c r="FD13" i="104"/>
  <c r="FC13" i="104"/>
  <c r="FB13" i="104"/>
  <c r="FA13" i="104"/>
  <c r="EZ13" i="104"/>
  <c r="EY13" i="104"/>
  <c r="EX13" i="104"/>
  <c r="EW13" i="104"/>
  <c r="EV13" i="104"/>
  <c r="EU13" i="104"/>
  <c r="ET13" i="104"/>
  <c r="ES13" i="104"/>
  <c r="ER13" i="104"/>
  <c r="EQ13" i="104"/>
  <c r="EP13" i="104"/>
  <c r="EO13" i="104"/>
  <c r="EN13" i="104"/>
  <c r="EM13" i="104"/>
  <c r="EL13" i="104"/>
  <c r="EK13" i="104"/>
  <c r="EJ13" i="104"/>
  <c r="EI13" i="104"/>
  <c r="EH13" i="104"/>
  <c r="EG13" i="104"/>
  <c r="EF13" i="104"/>
  <c r="EE13" i="104"/>
  <c r="ED13" i="104"/>
  <c r="EC13" i="104"/>
  <c r="EB13" i="104"/>
  <c r="EA13" i="104"/>
  <c r="DZ13" i="104"/>
  <c r="DY13" i="104"/>
  <c r="DX13" i="104"/>
  <c r="DW13" i="104"/>
  <c r="DV13" i="104"/>
  <c r="DU13" i="104"/>
  <c r="DT13" i="104"/>
  <c r="DS13" i="104"/>
  <c r="DR13" i="104"/>
  <c r="DQ13" i="104"/>
  <c r="DP13" i="104"/>
  <c r="DO13" i="104"/>
  <c r="DN13" i="104"/>
  <c r="DM13" i="104"/>
  <c r="DL13" i="104"/>
  <c r="DK13" i="104"/>
  <c r="DJ13" i="104"/>
  <c r="DI13" i="104"/>
  <c r="DH13" i="104"/>
  <c r="DG13" i="104"/>
  <c r="DF13" i="104"/>
  <c r="DE13" i="104"/>
  <c r="DD13" i="104"/>
  <c r="DC13" i="104"/>
  <c r="DB13" i="104"/>
  <c r="DA13" i="104"/>
  <c r="CZ13" i="104"/>
  <c r="CY13" i="104"/>
  <c r="CX13" i="104"/>
  <c r="CW13" i="104"/>
  <c r="CV13" i="104"/>
  <c r="CU13" i="104"/>
  <c r="CT13" i="104"/>
  <c r="CS13" i="104"/>
  <c r="CR13" i="104"/>
  <c r="CQ13" i="104"/>
  <c r="CP13" i="104"/>
  <c r="CO13" i="104"/>
  <c r="CN13" i="104"/>
  <c r="CM13" i="104"/>
  <c r="CL13" i="104"/>
  <c r="CK13" i="104"/>
  <c r="CJ13" i="104"/>
  <c r="CI13" i="104"/>
  <c r="CH13" i="104"/>
  <c r="CG13" i="104"/>
  <c r="CF13" i="104"/>
  <c r="CE13" i="104"/>
  <c r="CD13" i="104"/>
  <c r="CC13" i="104"/>
  <c r="CB13" i="104"/>
  <c r="CA13" i="104"/>
  <c r="BZ13" i="104"/>
  <c r="BY13" i="104"/>
  <c r="BX13" i="104"/>
  <c r="BW13" i="104"/>
  <c r="BV13" i="104"/>
  <c r="BU13" i="104"/>
  <c r="BT13" i="104"/>
  <c r="BS13" i="104"/>
  <c r="BR13" i="104"/>
  <c r="BQ13" i="104"/>
  <c r="BP13" i="104"/>
  <c r="BO13" i="104"/>
  <c r="BN13" i="104"/>
  <c r="BM13" i="104"/>
  <c r="BL13" i="104"/>
  <c r="BK13" i="104"/>
  <c r="BJ13" i="104"/>
  <c r="BI13" i="104"/>
  <c r="BH13" i="104"/>
  <c r="BG13" i="104"/>
  <c r="BF13" i="104"/>
  <c r="BE13" i="104"/>
  <c r="BD13" i="104"/>
  <c r="BC13" i="104"/>
  <c r="BB13" i="104"/>
  <c r="BA13" i="104"/>
  <c r="AZ13" i="104"/>
  <c r="AY13" i="104"/>
  <c r="AX13" i="104"/>
  <c r="AW13" i="104"/>
  <c r="AV13" i="104"/>
  <c r="AU13" i="104"/>
  <c r="AT13" i="104"/>
  <c r="AS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E13" i="104"/>
  <c r="AD13" i="104"/>
  <c r="AC13" i="104"/>
  <c r="AB13" i="104"/>
  <c r="AA13" i="104"/>
  <c r="Z13" i="104"/>
  <c r="Y13" i="104"/>
  <c r="X13" i="104"/>
  <c r="W13" i="104"/>
  <c r="V13" i="104"/>
  <c r="U13" i="104"/>
  <c r="T13" i="104"/>
  <c r="S13" i="104"/>
  <c r="R13" i="104"/>
  <c r="Q13" i="104"/>
  <c r="P13" i="104"/>
  <c r="O13" i="104"/>
  <c r="N13" i="104"/>
  <c r="M13" i="104"/>
  <c r="L13" i="104"/>
  <c r="K13" i="104"/>
  <c r="J13" i="104"/>
  <c r="I13" i="104"/>
  <c r="H13" i="104"/>
  <c r="G13" i="104"/>
  <c r="F13" i="104"/>
  <c r="E13" i="104"/>
  <c r="D13" i="104"/>
  <c r="C13" i="104"/>
  <c r="B13" i="104"/>
  <c r="GW12" i="104"/>
  <c r="GV12" i="104"/>
  <c r="GU12" i="104"/>
  <c r="GT12" i="104"/>
  <c r="GS12" i="104"/>
  <c r="GR12" i="104"/>
  <c r="GQ12" i="104"/>
  <c r="GP12" i="104"/>
  <c r="GO12" i="104"/>
  <c r="GN12" i="104"/>
  <c r="GM12" i="104"/>
  <c r="GL12" i="104"/>
  <c r="GK12" i="104"/>
  <c r="GJ12" i="104"/>
  <c r="GI12" i="104"/>
  <c r="GH12" i="104"/>
  <c r="GG12" i="104"/>
  <c r="GF12" i="104"/>
  <c r="GE12" i="104"/>
  <c r="GD12" i="104"/>
  <c r="GC12" i="104"/>
  <c r="GB12" i="104"/>
  <c r="GA12" i="104"/>
  <c r="FZ12" i="104"/>
  <c r="FY12" i="104"/>
  <c r="FX12" i="104"/>
  <c r="FW12" i="104"/>
  <c r="FV12" i="104"/>
  <c r="FU12" i="104"/>
  <c r="FT12" i="104"/>
  <c r="FS12" i="104"/>
  <c r="FR12" i="104"/>
  <c r="FQ12" i="104"/>
  <c r="FP12" i="104"/>
  <c r="FO12" i="104"/>
  <c r="FN12" i="104"/>
  <c r="FM12" i="104"/>
  <c r="FL12" i="104"/>
  <c r="FK12" i="104"/>
  <c r="FJ12" i="104"/>
  <c r="FI12" i="104"/>
  <c r="FH12" i="104"/>
  <c r="FG12" i="104"/>
  <c r="FF12" i="104"/>
  <c r="FE12" i="104"/>
  <c r="FD12" i="104"/>
  <c r="FC12" i="104"/>
  <c r="FB12" i="104"/>
  <c r="FA12" i="104"/>
  <c r="EZ12" i="104"/>
  <c r="EY12" i="104"/>
  <c r="EX12" i="104"/>
  <c r="EW12" i="104"/>
  <c r="EV12" i="104"/>
  <c r="EU12" i="104"/>
  <c r="ET12" i="104"/>
  <c r="ES12" i="104"/>
  <c r="ER12" i="104"/>
  <c r="EQ12" i="104"/>
  <c r="EP12" i="104"/>
  <c r="EO12" i="104"/>
  <c r="EN12" i="104"/>
  <c r="EM12" i="104"/>
  <c r="EL12" i="104"/>
  <c r="EK12" i="104"/>
  <c r="EJ12" i="104"/>
  <c r="EI12" i="104"/>
  <c r="EH12" i="104"/>
  <c r="EG12" i="104"/>
  <c r="EF12" i="104"/>
  <c r="EE12" i="104"/>
  <c r="ED12" i="104"/>
  <c r="EC12" i="104"/>
  <c r="EB12" i="104"/>
  <c r="EA12" i="104"/>
  <c r="DZ12" i="104"/>
  <c r="DY12" i="104"/>
  <c r="DX12" i="104"/>
  <c r="DW12" i="104"/>
  <c r="DV12" i="104"/>
  <c r="DU12" i="104"/>
  <c r="DT12" i="104"/>
  <c r="DS12" i="104"/>
  <c r="DR12" i="104"/>
  <c r="DQ12" i="104"/>
  <c r="DP12" i="104"/>
  <c r="DO12" i="104"/>
  <c r="DN12" i="104"/>
  <c r="DM12" i="104"/>
  <c r="DL12" i="104"/>
  <c r="DK12" i="104"/>
  <c r="DJ12" i="104"/>
  <c r="DI12" i="104"/>
  <c r="DH12" i="104"/>
  <c r="DG12" i="104"/>
  <c r="DF12" i="104"/>
  <c r="DE12" i="104"/>
  <c r="DD12" i="104"/>
  <c r="DC12" i="104"/>
  <c r="DB12" i="104"/>
  <c r="DA12" i="104"/>
  <c r="CZ12" i="104"/>
  <c r="CY12" i="104"/>
  <c r="CX12" i="104"/>
  <c r="CW12" i="104"/>
  <c r="CV12" i="104"/>
  <c r="CU12" i="104"/>
  <c r="CT12" i="104"/>
  <c r="CS12" i="104"/>
  <c r="CR12" i="104"/>
  <c r="CQ12" i="104"/>
  <c r="CP12" i="104"/>
  <c r="CO12" i="104"/>
  <c r="CN12" i="104"/>
  <c r="CM12" i="104"/>
  <c r="CL12" i="104"/>
  <c r="CK12" i="104"/>
  <c r="CJ12" i="104"/>
  <c r="CI12" i="104"/>
  <c r="CH12" i="104"/>
  <c r="CG12" i="104"/>
  <c r="CF12" i="104"/>
  <c r="CE12" i="104"/>
  <c r="CD12" i="104"/>
  <c r="CC12" i="104"/>
  <c r="CB12" i="104"/>
  <c r="CA12" i="104"/>
  <c r="BZ12" i="104"/>
  <c r="BY12" i="104"/>
  <c r="BX12" i="104"/>
  <c r="BW12" i="104"/>
  <c r="BV12" i="104"/>
  <c r="BU12" i="104"/>
  <c r="BT12" i="104"/>
  <c r="BS12" i="104"/>
  <c r="BR12" i="104"/>
  <c r="BQ12" i="104"/>
  <c r="BP12" i="104"/>
  <c r="BO12" i="104"/>
  <c r="BN12" i="104"/>
  <c r="BM12" i="104"/>
  <c r="BL12" i="104"/>
  <c r="BK12" i="104"/>
  <c r="BJ12" i="104"/>
  <c r="BI12" i="104"/>
  <c r="BH12" i="104"/>
  <c r="BG12" i="104"/>
  <c r="BF12" i="104"/>
  <c r="BE12" i="104"/>
  <c r="BD12" i="104"/>
  <c r="BC12" i="104"/>
  <c r="BB12" i="104"/>
  <c r="BA12" i="104"/>
  <c r="AZ12" i="104"/>
  <c r="AY12" i="104"/>
  <c r="AX12" i="104"/>
  <c r="AW12" i="104"/>
  <c r="AV12" i="104"/>
  <c r="AU12" i="104"/>
  <c r="AT12" i="104"/>
  <c r="AS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E12" i="104"/>
  <c r="AD12" i="104"/>
  <c r="AC12" i="104"/>
  <c r="AB12" i="104"/>
  <c r="AA12" i="104"/>
  <c r="Z12" i="104"/>
  <c r="Y12" i="104"/>
  <c r="X12" i="104"/>
  <c r="W12" i="104"/>
  <c r="V12" i="104"/>
  <c r="U12" i="104"/>
  <c r="T12" i="104"/>
  <c r="S12" i="104"/>
  <c r="R12" i="104"/>
  <c r="Q12" i="104"/>
  <c r="P12" i="104"/>
  <c r="O12" i="104"/>
  <c r="N12" i="104"/>
  <c r="M12" i="104"/>
  <c r="L12" i="104"/>
  <c r="K12" i="104"/>
  <c r="J12" i="104"/>
  <c r="I12" i="104"/>
  <c r="H12" i="104"/>
  <c r="G12" i="104"/>
  <c r="F12" i="104"/>
  <c r="E12" i="104"/>
  <c r="D12" i="104"/>
  <c r="C12" i="104"/>
  <c r="B12" i="104"/>
  <c r="GW10" i="104"/>
  <c r="GV10" i="104"/>
  <c r="GU10" i="104"/>
  <c r="GT10" i="104"/>
  <c r="GS10" i="104"/>
  <c r="GR10" i="104"/>
  <c r="GQ10" i="104"/>
  <c r="GP10" i="104"/>
  <c r="GO10" i="104"/>
  <c r="GN10" i="104"/>
  <c r="GM10" i="104"/>
  <c r="GL10" i="104"/>
  <c r="GK10" i="104"/>
  <c r="GJ10" i="104"/>
  <c r="GI10" i="104"/>
  <c r="GH10" i="104"/>
  <c r="GG10" i="104"/>
  <c r="GF10" i="104"/>
  <c r="GE10" i="104"/>
  <c r="GD10" i="104"/>
  <c r="GC10" i="104"/>
  <c r="GB10" i="104"/>
  <c r="GA10" i="104"/>
  <c r="FZ10" i="104"/>
  <c r="FY10" i="104"/>
  <c r="FX10" i="104"/>
  <c r="FW10" i="104"/>
  <c r="FV10" i="104"/>
  <c r="FU10" i="104"/>
  <c r="FT10" i="104"/>
  <c r="FS10" i="104"/>
  <c r="FR10" i="104"/>
  <c r="FQ10" i="104"/>
  <c r="FP10" i="104"/>
  <c r="FO10" i="104"/>
  <c r="FN10" i="104"/>
  <c r="FM10" i="104"/>
  <c r="FL10" i="104"/>
  <c r="FK10" i="104"/>
  <c r="FJ10" i="104"/>
  <c r="FI10" i="104"/>
  <c r="FH10" i="104"/>
  <c r="FG10" i="104"/>
  <c r="FF10" i="104"/>
  <c r="FE10" i="104"/>
  <c r="FD10" i="104"/>
  <c r="FC10" i="104"/>
  <c r="FB10" i="104"/>
  <c r="FA10" i="104"/>
  <c r="EZ10" i="104"/>
  <c r="EY10" i="104"/>
  <c r="EX10" i="104"/>
  <c r="EW10" i="104"/>
  <c r="EV10" i="104"/>
  <c r="EU10" i="104"/>
  <c r="ET10" i="104"/>
  <c r="ES10" i="104"/>
  <c r="ER10" i="104"/>
  <c r="EQ10" i="104"/>
  <c r="EP10" i="104"/>
  <c r="EO10" i="104"/>
  <c r="EN10" i="104"/>
  <c r="EM10" i="104"/>
  <c r="EL10" i="104"/>
  <c r="EK10" i="104"/>
  <c r="EJ10" i="104"/>
  <c r="EI10" i="104"/>
  <c r="EH10" i="104"/>
  <c r="EG10" i="104"/>
  <c r="EF10" i="104"/>
  <c r="EE10" i="104"/>
  <c r="ED10" i="104"/>
  <c r="EC10" i="104"/>
  <c r="EB10" i="104"/>
  <c r="EA10" i="104"/>
  <c r="DZ10" i="104"/>
  <c r="DY10" i="104"/>
  <c r="DX10" i="104"/>
  <c r="DW10" i="104"/>
  <c r="DV10" i="104"/>
  <c r="DU10" i="104"/>
  <c r="DT10" i="104"/>
  <c r="DS10" i="104"/>
  <c r="DR10" i="104"/>
  <c r="DQ10" i="104"/>
  <c r="DP10" i="104"/>
  <c r="DO10" i="104"/>
  <c r="DN10" i="104"/>
  <c r="DM10" i="104"/>
  <c r="DL10" i="104"/>
  <c r="DK10" i="104"/>
  <c r="DJ10" i="104"/>
  <c r="DI10" i="104"/>
  <c r="DH10" i="104"/>
  <c r="DG10" i="104"/>
  <c r="DF10" i="104"/>
  <c r="DE10" i="104"/>
  <c r="DD10" i="104"/>
  <c r="DC10" i="104"/>
  <c r="DB10" i="104"/>
  <c r="DA10" i="104"/>
  <c r="CZ10" i="104"/>
  <c r="CY10" i="104"/>
  <c r="CX10" i="104"/>
  <c r="CW10" i="104"/>
  <c r="CV10" i="104"/>
  <c r="CU10" i="104"/>
  <c r="CT10" i="104"/>
  <c r="CS10" i="104"/>
  <c r="CR10" i="104"/>
  <c r="CQ10" i="104"/>
  <c r="CP10" i="104"/>
  <c r="CO10" i="104"/>
  <c r="CN10" i="104"/>
  <c r="CM10" i="104"/>
  <c r="CL10" i="104"/>
  <c r="CK10" i="104"/>
  <c r="CJ10" i="104"/>
  <c r="CI10" i="104"/>
  <c r="CH10" i="104"/>
  <c r="CG10" i="104"/>
  <c r="CF10" i="104"/>
  <c r="CE10" i="104"/>
  <c r="CD10" i="104"/>
  <c r="CC10" i="104"/>
  <c r="CB10" i="104"/>
  <c r="CA10" i="104"/>
  <c r="BZ10" i="104"/>
  <c r="BY10" i="104"/>
  <c r="BX10" i="104"/>
  <c r="BW10" i="104"/>
  <c r="BV10" i="104"/>
  <c r="BU10" i="104"/>
  <c r="BT10" i="104"/>
  <c r="BS10" i="104"/>
  <c r="BR10" i="104"/>
  <c r="BQ10" i="104"/>
  <c r="BP10" i="104"/>
  <c r="BO10" i="104"/>
  <c r="BN10" i="104"/>
  <c r="BM10" i="104"/>
  <c r="BL10" i="104"/>
  <c r="BK10" i="104"/>
  <c r="BJ10" i="104"/>
  <c r="BI10" i="104"/>
  <c r="BH10" i="104"/>
  <c r="BG10" i="104"/>
  <c r="BF10" i="104"/>
  <c r="BE10" i="104"/>
  <c r="BD10" i="104"/>
  <c r="BC10" i="104"/>
  <c r="BB10" i="104"/>
  <c r="BA10" i="104"/>
  <c r="AZ10" i="104"/>
  <c r="AY10" i="104"/>
  <c r="AX10" i="104"/>
  <c r="AW10" i="104"/>
  <c r="AV10" i="104"/>
  <c r="AU10" i="104"/>
  <c r="AT10" i="104"/>
  <c r="AS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E10" i="104"/>
  <c r="AD10" i="104"/>
  <c r="AC10" i="104"/>
  <c r="AB10" i="104"/>
  <c r="AA10" i="104"/>
  <c r="Z10" i="104"/>
  <c r="Y10" i="104"/>
  <c r="X10" i="104"/>
  <c r="W10" i="104"/>
  <c r="V10" i="104"/>
  <c r="U10" i="104"/>
  <c r="T10" i="104"/>
  <c r="S10" i="104"/>
  <c r="R10" i="104"/>
  <c r="Q10" i="104"/>
  <c r="P10" i="104"/>
  <c r="O10" i="104"/>
  <c r="N10" i="104"/>
  <c r="M10" i="104"/>
  <c r="L10" i="104"/>
  <c r="K10" i="104"/>
  <c r="J10" i="104"/>
  <c r="I10" i="104"/>
  <c r="H10" i="104"/>
  <c r="G10" i="104"/>
  <c r="F10" i="104"/>
  <c r="E10" i="104"/>
  <c r="D10" i="104"/>
  <c r="C10" i="104"/>
  <c r="B10" i="104"/>
  <c r="GW9" i="104"/>
  <c r="GV9" i="104"/>
  <c r="GU9" i="104"/>
  <c r="GT9" i="104"/>
  <c r="GS9" i="104"/>
  <c r="GR9" i="104"/>
  <c r="GQ9" i="104"/>
  <c r="GP9" i="104"/>
  <c r="GO9" i="104"/>
  <c r="GN9" i="104"/>
  <c r="GM9" i="104"/>
  <c r="GL9" i="104"/>
  <c r="GK9" i="104"/>
  <c r="GJ9" i="104"/>
  <c r="GI9" i="104"/>
  <c r="GH9" i="104"/>
  <c r="GG9" i="104"/>
  <c r="GF9" i="104"/>
  <c r="GE9" i="104"/>
  <c r="GD9" i="104"/>
  <c r="GC9" i="104"/>
  <c r="GB9" i="104"/>
  <c r="GA9" i="104"/>
  <c r="FZ9" i="104"/>
  <c r="FY9" i="104"/>
  <c r="FX9" i="104"/>
  <c r="FW9" i="104"/>
  <c r="FV9" i="104"/>
  <c r="FU9" i="104"/>
  <c r="FT9" i="104"/>
  <c r="FS9" i="104"/>
  <c r="FR9" i="104"/>
  <c r="FQ9" i="104"/>
  <c r="FP9" i="104"/>
  <c r="FO9" i="104"/>
  <c r="FN9" i="104"/>
  <c r="FM9" i="104"/>
  <c r="FL9" i="104"/>
  <c r="FK9" i="104"/>
  <c r="FJ9" i="104"/>
  <c r="FI9" i="104"/>
  <c r="FH9" i="104"/>
  <c r="FG9" i="104"/>
  <c r="FF9" i="104"/>
  <c r="FE9" i="104"/>
  <c r="FD9" i="104"/>
  <c r="FC9" i="104"/>
  <c r="FB9" i="104"/>
  <c r="FA9" i="104"/>
  <c r="EZ9" i="104"/>
  <c r="EY9" i="104"/>
  <c r="EX9" i="104"/>
  <c r="EW9" i="104"/>
  <c r="EV9" i="104"/>
  <c r="EU9" i="104"/>
  <c r="ET9" i="104"/>
  <c r="ES9" i="104"/>
  <c r="ER9" i="104"/>
  <c r="EQ9" i="104"/>
  <c r="EP9" i="104"/>
  <c r="EO9" i="104"/>
  <c r="EN9" i="104"/>
  <c r="EM9" i="104"/>
  <c r="EL9" i="104"/>
  <c r="EK9" i="104"/>
  <c r="EJ9" i="104"/>
  <c r="EI9" i="104"/>
  <c r="EH9" i="104"/>
  <c r="EG9" i="104"/>
  <c r="EF9" i="104"/>
  <c r="EE9" i="104"/>
  <c r="ED9" i="104"/>
  <c r="EC9" i="104"/>
  <c r="EB9" i="104"/>
  <c r="EA9" i="104"/>
  <c r="DZ9" i="104"/>
  <c r="DY9" i="104"/>
  <c r="DX9" i="104"/>
  <c r="DW9" i="104"/>
  <c r="DV9" i="104"/>
  <c r="DU9" i="104"/>
  <c r="DT9" i="104"/>
  <c r="DS9" i="104"/>
  <c r="DR9" i="104"/>
  <c r="DQ9" i="104"/>
  <c r="DP9" i="104"/>
  <c r="DO9" i="104"/>
  <c r="DN9" i="104"/>
  <c r="DM9" i="104"/>
  <c r="DL9" i="104"/>
  <c r="DK9" i="104"/>
  <c r="DJ9" i="104"/>
  <c r="DI9" i="104"/>
  <c r="DH9" i="104"/>
  <c r="DG9" i="104"/>
  <c r="DF9" i="104"/>
  <c r="DE9" i="104"/>
  <c r="DD9" i="104"/>
  <c r="DC9" i="104"/>
  <c r="DB9" i="104"/>
  <c r="DA9" i="104"/>
  <c r="CZ9" i="104"/>
  <c r="CY9" i="104"/>
  <c r="CX9" i="104"/>
  <c r="CW9" i="104"/>
  <c r="CV9" i="104"/>
  <c r="CU9" i="104"/>
  <c r="CT9" i="104"/>
  <c r="CS9" i="104"/>
  <c r="CR9" i="104"/>
  <c r="CQ9" i="104"/>
  <c r="CP9" i="104"/>
  <c r="CO9" i="104"/>
  <c r="CN9" i="104"/>
  <c r="CM9" i="104"/>
  <c r="CL9" i="104"/>
  <c r="CK9" i="104"/>
  <c r="CJ9" i="104"/>
  <c r="CI9" i="104"/>
  <c r="CH9" i="104"/>
  <c r="CG9" i="104"/>
  <c r="CF9" i="104"/>
  <c r="CE9" i="104"/>
  <c r="CD9" i="104"/>
  <c r="CC9" i="104"/>
  <c r="CB9" i="104"/>
  <c r="CA9" i="104"/>
  <c r="BZ9" i="104"/>
  <c r="BY9" i="104"/>
  <c r="BX9" i="104"/>
  <c r="BW9" i="104"/>
  <c r="BV9" i="104"/>
  <c r="BU9" i="104"/>
  <c r="BT9" i="104"/>
  <c r="BS9" i="104"/>
  <c r="BR9" i="104"/>
  <c r="BQ9" i="104"/>
  <c r="BP9" i="104"/>
  <c r="BO9" i="104"/>
  <c r="BN9" i="104"/>
  <c r="BM9" i="104"/>
  <c r="BL9" i="104"/>
  <c r="BK9" i="104"/>
  <c r="BJ9" i="104"/>
  <c r="BI9" i="104"/>
  <c r="BH9" i="104"/>
  <c r="BG9" i="104"/>
  <c r="BF9" i="104"/>
  <c r="BE9" i="104"/>
  <c r="BD9" i="104"/>
  <c r="BC9" i="104"/>
  <c r="BB9" i="104"/>
  <c r="BA9" i="104"/>
  <c r="AZ9" i="104"/>
  <c r="AY9" i="104"/>
  <c r="AX9" i="104"/>
  <c r="AW9" i="104"/>
  <c r="AV9" i="104"/>
  <c r="AU9" i="104"/>
  <c r="AT9" i="104"/>
  <c r="AS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E9" i="104"/>
  <c r="AD9" i="104"/>
  <c r="AC9" i="104"/>
  <c r="AB9" i="104"/>
  <c r="AA9" i="104"/>
  <c r="Z9" i="104"/>
  <c r="Y9" i="104"/>
  <c r="X9" i="104"/>
  <c r="W9" i="104"/>
  <c r="V9" i="104"/>
  <c r="U9" i="104"/>
  <c r="T9" i="104"/>
  <c r="S9" i="104"/>
  <c r="R9" i="104"/>
  <c r="Q9" i="104"/>
  <c r="P9" i="104"/>
  <c r="O9" i="104"/>
  <c r="N9" i="104"/>
  <c r="M9" i="104"/>
  <c r="L9" i="104"/>
  <c r="K9" i="104"/>
  <c r="J9" i="104"/>
  <c r="I9" i="104"/>
  <c r="H9" i="104"/>
  <c r="G9" i="104"/>
  <c r="F9" i="104"/>
  <c r="E9" i="104"/>
  <c r="D9" i="104"/>
  <c r="C9" i="104"/>
  <c r="B9" i="104"/>
  <c r="GW7" i="104"/>
  <c r="GV7" i="104"/>
  <c r="GU7" i="104"/>
  <c r="GT7" i="104"/>
  <c r="GS7" i="104"/>
  <c r="GR7" i="104"/>
  <c r="GQ7" i="104"/>
  <c r="GP7" i="104"/>
  <c r="GO7" i="104"/>
  <c r="GN7" i="104"/>
  <c r="GM7" i="104"/>
  <c r="GL7" i="104"/>
  <c r="GK7" i="104"/>
  <c r="GJ7" i="104"/>
  <c r="GI7" i="104"/>
  <c r="GH7" i="104"/>
  <c r="GG7" i="104"/>
  <c r="GF7" i="104"/>
  <c r="GE7" i="104"/>
  <c r="GD7" i="104"/>
  <c r="GC7" i="104"/>
  <c r="GB7" i="104"/>
  <c r="GA7" i="104"/>
  <c r="FZ7" i="104"/>
  <c r="FY7" i="104"/>
  <c r="FX7" i="104"/>
  <c r="FW7" i="104"/>
  <c r="FV7" i="104"/>
  <c r="FU7" i="104"/>
  <c r="FT7" i="104"/>
  <c r="FS7" i="104"/>
  <c r="FR7" i="104"/>
  <c r="FQ7" i="104"/>
  <c r="FP7" i="104"/>
  <c r="FO7" i="104"/>
  <c r="FN7" i="104"/>
  <c r="FM7" i="104"/>
  <c r="FL7" i="104"/>
  <c r="FK7" i="104"/>
  <c r="FJ7" i="104"/>
  <c r="FI7" i="104"/>
  <c r="FH7" i="104"/>
  <c r="FG7" i="104"/>
  <c r="FF7" i="104"/>
  <c r="FE7" i="104"/>
  <c r="FD7" i="104"/>
  <c r="FC7" i="104"/>
  <c r="FB7" i="104"/>
  <c r="FA7" i="104"/>
  <c r="EZ7" i="104"/>
  <c r="EY7" i="104"/>
  <c r="EX7" i="104"/>
  <c r="EW7" i="104"/>
  <c r="EV7" i="104"/>
  <c r="EU7" i="104"/>
  <c r="ET7" i="104"/>
  <c r="ES7" i="104"/>
  <c r="ER7" i="104"/>
  <c r="EQ7" i="104"/>
  <c r="EP7" i="104"/>
  <c r="EO7" i="104"/>
  <c r="EN7" i="104"/>
  <c r="EM7" i="104"/>
  <c r="EL7" i="104"/>
  <c r="EK7" i="104"/>
  <c r="EJ7" i="104"/>
  <c r="EI7" i="104"/>
  <c r="EH7" i="104"/>
  <c r="EG7" i="104"/>
  <c r="EF7" i="104"/>
  <c r="EE7" i="104"/>
  <c r="ED7" i="104"/>
  <c r="EC7" i="104"/>
  <c r="EB7" i="104"/>
  <c r="EA7" i="104"/>
  <c r="DZ7" i="104"/>
  <c r="DY7" i="104"/>
  <c r="DX7" i="104"/>
  <c r="DW7" i="104"/>
  <c r="DV7" i="104"/>
  <c r="DU7" i="104"/>
  <c r="DT7" i="104"/>
  <c r="DS7" i="104"/>
  <c r="DR7" i="104"/>
  <c r="DQ7" i="104"/>
  <c r="DP7" i="104"/>
  <c r="DO7" i="104"/>
  <c r="DN7" i="104"/>
  <c r="DM7" i="104"/>
  <c r="DL7" i="104"/>
  <c r="DK7" i="104"/>
  <c r="DJ7" i="104"/>
  <c r="DI7" i="104"/>
  <c r="DH7" i="104"/>
  <c r="DG7" i="104"/>
  <c r="DF7" i="104"/>
  <c r="DE7" i="104"/>
  <c r="DD7" i="104"/>
  <c r="DC7" i="104"/>
  <c r="DB7" i="104"/>
  <c r="DA7" i="104"/>
  <c r="CZ7" i="104"/>
  <c r="CY7" i="104"/>
  <c r="CX7" i="104"/>
  <c r="CW7" i="104"/>
  <c r="CV7" i="104"/>
  <c r="CU7" i="104"/>
  <c r="CT7" i="104"/>
  <c r="CS7" i="104"/>
  <c r="CR7" i="104"/>
  <c r="CQ7" i="104"/>
  <c r="CP7" i="104"/>
  <c r="CO7" i="104"/>
  <c r="CN7" i="104"/>
  <c r="CM7" i="104"/>
  <c r="CL7" i="104"/>
  <c r="CK7" i="104"/>
  <c r="CJ7" i="104"/>
  <c r="CI7" i="104"/>
  <c r="CH7" i="104"/>
  <c r="CG7" i="104"/>
  <c r="CF7" i="104"/>
  <c r="CE7" i="104"/>
  <c r="CD7" i="104"/>
  <c r="CC7" i="104"/>
  <c r="CB7" i="104"/>
  <c r="CA7" i="104"/>
  <c r="BZ7" i="104"/>
  <c r="BY7" i="104"/>
  <c r="BX7" i="104"/>
  <c r="BW7" i="104"/>
  <c r="BV7" i="104"/>
  <c r="BU7" i="104"/>
  <c r="BT7" i="104"/>
  <c r="BS7" i="104"/>
  <c r="BR7" i="104"/>
  <c r="BQ7" i="104"/>
  <c r="BP7" i="104"/>
  <c r="BO7" i="104"/>
  <c r="BN7" i="104"/>
  <c r="BM7" i="104"/>
  <c r="BL7" i="104"/>
  <c r="BK7" i="104"/>
  <c r="BJ7" i="104"/>
  <c r="BI7" i="104"/>
  <c r="BH7" i="104"/>
  <c r="BG7" i="104"/>
  <c r="BF7" i="104"/>
  <c r="BE7" i="104"/>
  <c r="BD7" i="104"/>
  <c r="BC7" i="104"/>
  <c r="BB7" i="104"/>
  <c r="BA7" i="104"/>
  <c r="AZ7" i="104"/>
  <c r="AY7" i="104"/>
  <c r="AX7" i="104"/>
  <c r="AW7" i="104"/>
  <c r="AV7" i="104"/>
  <c r="AU7" i="104"/>
  <c r="AT7" i="104"/>
  <c r="AS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E7" i="104"/>
  <c r="AD7" i="104"/>
  <c r="AC7" i="104"/>
  <c r="AB7" i="104"/>
  <c r="AA7" i="104"/>
  <c r="Z7" i="104"/>
  <c r="Y7" i="104"/>
  <c r="X7" i="104"/>
  <c r="W7" i="104"/>
  <c r="V7" i="104"/>
  <c r="U7" i="104"/>
  <c r="T7" i="104"/>
  <c r="S7" i="104"/>
  <c r="R7" i="104"/>
  <c r="Q7" i="104"/>
  <c r="P7" i="104"/>
  <c r="O7" i="104"/>
  <c r="N7" i="104"/>
  <c r="M7" i="104"/>
  <c r="L7" i="104"/>
  <c r="K7" i="104"/>
  <c r="J7" i="104"/>
  <c r="I7" i="104"/>
  <c r="H7" i="104"/>
  <c r="G7" i="104"/>
  <c r="F7" i="104"/>
  <c r="E7" i="104"/>
  <c r="D7" i="104"/>
  <c r="C7" i="104"/>
  <c r="B7" i="104"/>
  <c r="GW6" i="104"/>
  <c r="GV6" i="104"/>
  <c r="GU6" i="104"/>
  <c r="GT6" i="104"/>
  <c r="GS6" i="104"/>
  <c r="GR6" i="104"/>
  <c r="GQ6" i="104"/>
  <c r="GP6" i="104"/>
  <c r="GO6" i="104"/>
  <c r="GN6" i="104"/>
  <c r="GM6" i="104"/>
  <c r="GL6" i="104"/>
  <c r="GK6" i="104"/>
  <c r="GJ6" i="104"/>
  <c r="GI6" i="104"/>
  <c r="GH6" i="104"/>
  <c r="GG6" i="104"/>
  <c r="GF6" i="104"/>
  <c r="GE6" i="104"/>
  <c r="GD6" i="104"/>
  <c r="GC6" i="104"/>
  <c r="GB6" i="104"/>
  <c r="GA6" i="104"/>
  <c r="FZ6" i="104"/>
  <c r="FY6" i="104"/>
  <c r="FX6" i="104"/>
  <c r="FW6" i="104"/>
  <c r="FV6" i="104"/>
  <c r="FU6" i="104"/>
  <c r="FT6" i="104"/>
  <c r="FS6" i="104"/>
  <c r="FR6" i="104"/>
  <c r="FQ6" i="104"/>
  <c r="FP6" i="104"/>
  <c r="FO6" i="104"/>
  <c r="FN6" i="104"/>
  <c r="FM6" i="104"/>
  <c r="FL6" i="104"/>
  <c r="FK6" i="104"/>
  <c r="FJ6" i="104"/>
  <c r="FI6" i="104"/>
  <c r="FH6" i="104"/>
  <c r="FG6" i="104"/>
  <c r="FF6" i="104"/>
  <c r="FE6" i="104"/>
  <c r="FD6" i="104"/>
  <c r="FC6" i="104"/>
  <c r="FB6" i="104"/>
  <c r="FA6" i="104"/>
  <c r="EZ6" i="104"/>
  <c r="EY6" i="104"/>
  <c r="EX6" i="104"/>
  <c r="EW6" i="104"/>
  <c r="EV6" i="104"/>
  <c r="EU6" i="104"/>
  <c r="ET6" i="104"/>
  <c r="ES6" i="104"/>
  <c r="ER6" i="104"/>
  <c r="EQ6" i="104"/>
  <c r="EP6" i="104"/>
  <c r="EO6" i="104"/>
  <c r="EN6" i="104"/>
  <c r="EM6" i="104"/>
  <c r="EL6" i="104"/>
  <c r="EK6" i="104"/>
  <c r="EJ6" i="104"/>
  <c r="EI6" i="104"/>
  <c r="EH6" i="104"/>
  <c r="EG6" i="104"/>
  <c r="EF6" i="104"/>
  <c r="EE6" i="104"/>
  <c r="ED6" i="104"/>
  <c r="EC6" i="104"/>
  <c r="EB6" i="104"/>
  <c r="EA6" i="104"/>
  <c r="DZ6" i="104"/>
  <c r="DY6" i="104"/>
  <c r="DX6" i="104"/>
  <c r="DW6" i="104"/>
  <c r="DV6" i="104"/>
  <c r="DU6" i="104"/>
  <c r="DT6" i="104"/>
  <c r="DS6" i="104"/>
  <c r="DR6" i="104"/>
  <c r="DQ6" i="104"/>
  <c r="DP6" i="104"/>
  <c r="DO6" i="104"/>
  <c r="DN6" i="104"/>
  <c r="DM6" i="104"/>
  <c r="DL6" i="104"/>
  <c r="DK6" i="104"/>
  <c r="DJ6" i="104"/>
  <c r="DI6" i="104"/>
  <c r="DH6" i="104"/>
  <c r="DG6" i="104"/>
  <c r="DF6" i="104"/>
  <c r="DE6" i="104"/>
  <c r="DD6" i="104"/>
  <c r="DC6" i="104"/>
  <c r="DB6" i="104"/>
  <c r="DA6" i="104"/>
  <c r="CZ6" i="104"/>
  <c r="CY6" i="104"/>
  <c r="CX6" i="104"/>
  <c r="CW6" i="104"/>
  <c r="CV6" i="104"/>
  <c r="CU6" i="104"/>
  <c r="CT6" i="104"/>
  <c r="CS6" i="104"/>
  <c r="CR6" i="104"/>
  <c r="CQ6" i="104"/>
  <c r="CP6" i="104"/>
  <c r="CO6" i="104"/>
  <c r="CN6" i="104"/>
  <c r="CM6" i="104"/>
  <c r="CL6" i="104"/>
  <c r="CK6" i="104"/>
  <c r="CJ6" i="104"/>
  <c r="CI6" i="104"/>
  <c r="CH6" i="104"/>
  <c r="CG6" i="104"/>
  <c r="CF6" i="104"/>
  <c r="CE6" i="104"/>
  <c r="CD6" i="104"/>
  <c r="CC6" i="104"/>
  <c r="CB6" i="104"/>
  <c r="CA6" i="104"/>
  <c r="BZ6" i="104"/>
  <c r="BY6" i="104"/>
  <c r="BX6" i="104"/>
  <c r="BW6" i="104"/>
  <c r="BV6" i="104"/>
  <c r="BU6" i="104"/>
  <c r="BT6" i="104"/>
  <c r="BS6" i="104"/>
  <c r="BR6" i="104"/>
  <c r="BQ6" i="104"/>
  <c r="BP6" i="104"/>
  <c r="BO6" i="104"/>
  <c r="BN6" i="104"/>
  <c r="BM6" i="104"/>
  <c r="BL6" i="104"/>
  <c r="BK6" i="104"/>
  <c r="BJ6" i="104"/>
  <c r="BI6" i="104"/>
  <c r="BH6" i="104"/>
  <c r="BG6" i="104"/>
  <c r="BF6" i="104"/>
  <c r="BE6" i="104"/>
  <c r="BD6" i="104"/>
  <c r="BC6" i="104"/>
  <c r="BB6" i="104"/>
  <c r="BA6" i="104"/>
  <c r="AZ6" i="104"/>
  <c r="AY6" i="104"/>
  <c r="AX6" i="104"/>
  <c r="AW6" i="104"/>
  <c r="AV6" i="104"/>
  <c r="AU6" i="104"/>
  <c r="AT6" i="104"/>
  <c r="AS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E6" i="104"/>
  <c r="AD6" i="104"/>
  <c r="AC6" i="104"/>
  <c r="AB6" i="104"/>
  <c r="AA6" i="104"/>
  <c r="Z6" i="104"/>
  <c r="Y6" i="104"/>
  <c r="X6" i="104"/>
  <c r="W6" i="104"/>
  <c r="V6" i="104"/>
  <c r="U6" i="104"/>
  <c r="T6" i="104"/>
  <c r="S6" i="104"/>
  <c r="R6" i="104"/>
  <c r="Q6" i="104"/>
  <c r="P6" i="104"/>
  <c r="O6" i="104"/>
  <c r="N6" i="104"/>
  <c r="M6" i="104"/>
  <c r="L6" i="104"/>
  <c r="K6" i="104"/>
  <c r="J6" i="104"/>
  <c r="I6" i="104"/>
  <c r="H6" i="104"/>
  <c r="G6" i="104"/>
  <c r="F6" i="104"/>
  <c r="E6" i="104"/>
  <c r="D6" i="104"/>
  <c r="C6" i="104"/>
  <c r="B6" i="104"/>
  <c r="GW21" i="100"/>
  <c r="GV21" i="100"/>
  <c r="GU21" i="100"/>
  <c r="GT21" i="100"/>
  <c r="GS21" i="100"/>
  <c r="GR21" i="100"/>
  <c r="GQ21" i="100"/>
  <c r="GP21" i="100"/>
  <c r="GO21" i="100"/>
  <c r="GN21" i="100"/>
  <c r="GM21" i="100"/>
  <c r="GL21" i="100"/>
  <c r="GK21" i="100"/>
  <c r="GJ21" i="100"/>
  <c r="GI21" i="100"/>
  <c r="GH21" i="100"/>
  <c r="GG21" i="100"/>
  <c r="GF21" i="100"/>
  <c r="GE21" i="100"/>
  <c r="GD21" i="100"/>
  <c r="GC21" i="100"/>
  <c r="GB21" i="100"/>
  <c r="GA21" i="100"/>
  <c r="FZ21" i="100"/>
  <c r="FY21" i="100"/>
  <c r="FX21" i="100"/>
  <c r="FW21" i="100"/>
  <c r="FV21" i="100"/>
  <c r="FU21" i="100"/>
  <c r="FT21" i="100"/>
  <c r="FS21" i="100"/>
  <c r="FR21" i="100"/>
  <c r="FQ21" i="100"/>
  <c r="FP21" i="100"/>
  <c r="FO21" i="100"/>
  <c r="FN21" i="100"/>
  <c r="FM21" i="100"/>
  <c r="FL21" i="100"/>
  <c r="FK21" i="100"/>
  <c r="FJ21" i="100"/>
  <c r="FI21" i="100"/>
  <c r="FH21" i="100"/>
  <c r="FG21" i="100"/>
  <c r="FF21" i="100"/>
  <c r="FE21" i="100"/>
  <c r="FD21" i="100"/>
  <c r="FC21" i="100"/>
  <c r="FB21" i="100"/>
  <c r="FA21" i="100"/>
  <c r="EZ21" i="100"/>
  <c r="EY21" i="100"/>
  <c r="EX21" i="100"/>
  <c r="EW21" i="100"/>
  <c r="EV21" i="100"/>
  <c r="EU21" i="100"/>
  <c r="ET21" i="100"/>
  <c r="ES21" i="100"/>
  <c r="ER21" i="100"/>
  <c r="EQ21" i="100"/>
  <c r="EP21" i="100"/>
  <c r="EO21" i="100"/>
  <c r="EN21" i="100"/>
  <c r="EM21" i="100"/>
  <c r="EL21" i="100"/>
  <c r="EK21" i="100"/>
  <c r="EJ21" i="100"/>
  <c r="EI21" i="100"/>
  <c r="EH21" i="100"/>
  <c r="EG21" i="100"/>
  <c r="EF21" i="100"/>
  <c r="EE21" i="100"/>
  <c r="ED21" i="100"/>
  <c r="EC21" i="100"/>
  <c r="EB21" i="100"/>
  <c r="EA21" i="100"/>
  <c r="DZ21" i="100"/>
  <c r="DY21" i="100"/>
  <c r="DX21" i="100"/>
  <c r="DW21" i="100"/>
  <c r="DV21" i="100"/>
  <c r="DU21" i="100"/>
  <c r="DT21" i="100"/>
  <c r="DS21" i="100"/>
  <c r="DR21" i="100"/>
  <c r="DQ21" i="100"/>
  <c r="DP21" i="100"/>
  <c r="DO21" i="100"/>
  <c r="DN21" i="100"/>
  <c r="DM21" i="100"/>
  <c r="DL21" i="100"/>
  <c r="DK21" i="100"/>
  <c r="DJ21" i="100"/>
  <c r="DI21" i="100"/>
  <c r="DH21" i="100"/>
  <c r="DG21" i="100"/>
  <c r="DF21" i="100"/>
  <c r="DE21" i="100"/>
  <c r="DD21" i="100"/>
  <c r="DC21" i="100"/>
  <c r="DB21" i="100"/>
  <c r="DA21" i="100"/>
  <c r="CZ21" i="100"/>
  <c r="CY21" i="100"/>
  <c r="CX21" i="100"/>
  <c r="CW21" i="100"/>
  <c r="CV21" i="100"/>
  <c r="CU21" i="100"/>
  <c r="CT21" i="100"/>
  <c r="CS21" i="100"/>
  <c r="CR21" i="100"/>
  <c r="CQ21" i="100"/>
  <c r="CP21" i="100"/>
  <c r="CO21" i="100"/>
  <c r="CN21" i="100"/>
  <c r="CM21" i="100"/>
  <c r="CL21" i="100"/>
  <c r="CK21" i="100"/>
  <c r="CJ21" i="100"/>
  <c r="CI21" i="100"/>
  <c r="CH21" i="100"/>
  <c r="CG21" i="100"/>
  <c r="CF21" i="100"/>
  <c r="CE21" i="100"/>
  <c r="CD21" i="100"/>
  <c r="CC21" i="100"/>
  <c r="CB21" i="100"/>
  <c r="CA21" i="100"/>
  <c r="BZ21" i="100"/>
  <c r="BY21" i="100"/>
  <c r="BX21" i="100"/>
  <c r="BW21" i="100"/>
  <c r="BV21" i="100"/>
  <c r="BU21" i="100"/>
  <c r="BT21" i="100"/>
  <c r="BS21" i="100"/>
  <c r="BR21" i="100"/>
  <c r="BQ21" i="100"/>
  <c r="BP21" i="100"/>
  <c r="BO21" i="100"/>
  <c r="BN21" i="100"/>
  <c r="BM21" i="100"/>
  <c r="BL21" i="100"/>
  <c r="BK21" i="100"/>
  <c r="BJ21" i="100"/>
  <c r="BI21" i="100"/>
  <c r="BH21" i="100"/>
  <c r="BG21" i="100"/>
  <c r="BF21" i="100"/>
  <c r="BE21" i="100"/>
  <c r="BD21" i="100"/>
  <c r="BC21" i="100"/>
  <c r="BB21" i="100"/>
  <c r="BA21" i="100"/>
  <c r="AZ21" i="100"/>
  <c r="AY21" i="100"/>
  <c r="AX21" i="100"/>
  <c r="AW21" i="100"/>
  <c r="AV21" i="100"/>
  <c r="AU21" i="100"/>
  <c r="AT21" i="100"/>
  <c r="AS21" i="100"/>
  <c r="AR21" i="100"/>
  <c r="AQ21" i="100"/>
  <c r="AP21" i="100"/>
  <c r="AO21" i="100"/>
  <c r="AN21" i="100"/>
  <c r="AM21" i="100"/>
  <c r="AL21" i="100"/>
  <c r="AK21" i="100"/>
  <c r="AJ21" i="100"/>
  <c r="AI21" i="100"/>
  <c r="AH21" i="100"/>
  <c r="AG21" i="100"/>
  <c r="AF21" i="100"/>
  <c r="AE21" i="100"/>
  <c r="AD21" i="100"/>
  <c r="AC21" i="100"/>
  <c r="AB21" i="100"/>
  <c r="AA21" i="100"/>
  <c r="Z21" i="100"/>
  <c r="Y21" i="100"/>
  <c r="X21" i="100"/>
  <c r="W21" i="100"/>
  <c r="V21" i="100"/>
  <c r="U21" i="100"/>
  <c r="T21" i="100"/>
  <c r="S21" i="100"/>
  <c r="R21" i="100"/>
  <c r="Q21" i="100"/>
  <c r="P21" i="100"/>
  <c r="O21" i="100"/>
  <c r="N21" i="100"/>
  <c r="M21" i="100"/>
  <c r="L21" i="100"/>
  <c r="K21" i="100"/>
  <c r="J21" i="100"/>
  <c r="I21" i="100"/>
  <c r="H21" i="100"/>
  <c r="G21" i="100"/>
  <c r="F21" i="100"/>
  <c r="E21" i="100"/>
  <c r="D21" i="100"/>
  <c r="C21" i="100"/>
  <c r="B21" i="100"/>
  <c r="GW19" i="100"/>
  <c r="GV19" i="100"/>
  <c r="GU19" i="100"/>
  <c r="GT19" i="100"/>
  <c r="GS19" i="100"/>
  <c r="GR19" i="100"/>
  <c r="GQ19" i="100"/>
  <c r="GP19" i="100"/>
  <c r="GO19" i="100"/>
  <c r="GN19" i="100"/>
  <c r="GM19" i="100"/>
  <c r="GL19" i="100"/>
  <c r="GK19" i="100"/>
  <c r="GJ19" i="100"/>
  <c r="GI19" i="100"/>
  <c r="GH19" i="100"/>
  <c r="GG19" i="100"/>
  <c r="GF19" i="100"/>
  <c r="GE19" i="100"/>
  <c r="GD19" i="100"/>
  <c r="GC19" i="100"/>
  <c r="GB19" i="100"/>
  <c r="GA19" i="100"/>
  <c r="FZ19" i="100"/>
  <c r="FY19" i="100"/>
  <c r="FX19" i="100"/>
  <c r="FW19" i="100"/>
  <c r="FV19" i="100"/>
  <c r="FU19" i="100"/>
  <c r="FT19" i="100"/>
  <c r="FS19" i="100"/>
  <c r="FR19" i="100"/>
  <c r="FQ19" i="100"/>
  <c r="FP19" i="100"/>
  <c r="FO19" i="100"/>
  <c r="FN19" i="100"/>
  <c r="FM19" i="100"/>
  <c r="FL19" i="100"/>
  <c r="FK19" i="100"/>
  <c r="FJ19" i="100"/>
  <c r="FI19" i="100"/>
  <c r="FH19" i="100"/>
  <c r="FG19" i="100"/>
  <c r="FF19" i="100"/>
  <c r="FE19" i="100"/>
  <c r="FD19" i="100"/>
  <c r="FC19" i="100"/>
  <c r="FB19" i="100"/>
  <c r="FA19" i="100"/>
  <c r="EZ19" i="100"/>
  <c r="EY19" i="100"/>
  <c r="EX19" i="100"/>
  <c r="EW19" i="100"/>
  <c r="EV19" i="100"/>
  <c r="EU19" i="100"/>
  <c r="ET19" i="100"/>
  <c r="ES19" i="100"/>
  <c r="ER19" i="100"/>
  <c r="EQ19" i="100"/>
  <c r="EP19" i="100"/>
  <c r="EO19" i="100"/>
  <c r="EN19" i="100"/>
  <c r="EM19" i="100"/>
  <c r="EL19" i="100"/>
  <c r="EK19" i="100"/>
  <c r="EJ19" i="100"/>
  <c r="EI19" i="100"/>
  <c r="EH19" i="100"/>
  <c r="EG19" i="100"/>
  <c r="EF19" i="100"/>
  <c r="EE19" i="100"/>
  <c r="ED19" i="100"/>
  <c r="EC19" i="100"/>
  <c r="EB19" i="100"/>
  <c r="EA19" i="100"/>
  <c r="DZ19" i="100"/>
  <c r="DY19" i="100"/>
  <c r="DX19" i="100"/>
  <c r="DW19" i="100"/>
  <c r="DV19" i="100"/>
  <c r="DU19" i="100"/>
  <c r="DT19" i="100"/>
  <c r="DS19" i="100"/>
  <c r="DR19" i="100"/>
  <c r="DQ19" i="100"/>
  <c r="DP19" i="100"/>
  <c r="DO19" i="100"/>
  <c r="DN19" i="100"/>
  <c r="DM19" i="100"/>
  <c r="DL19" i="100"/>
  <c r="DK19" i="100"/>
  <c r="DJ19" i="100"/>
  <c r="DI19" i="100"/>
  <c r="DH19" i="100"/>
  <c r="DG19" i="100"/>
  <c r="DF19" i="100"/>
  <c r="DE19" i="100"/>
  <c r="DD19" i="100"/>
  <c r="DC19" i="100"/>
  <c r="DB19" i="100"/>
  <c r="DA19" i="100"/>
  <c r="CZ19" i="100"/>
  <c r="CY19" i="100"/>
  <c r="CX19" i="100"/>
  <c r="CW19" i="100"/>
  <c r="CV19" i="100"/>
  <c r="CU19" i="100"/>
  <c r="CT19" i="100"/>
  <c r="CS19" i="100"/>
  <c r="CR19" i="100"/>
  <c r="CQ19" i="100"/>
  <c r="CP19" i="100"/>
  <c r="CO19" i="100"/>
  <c r="CN19" i="100"/>
  <c r="CM19" i="100"/>
  <c r="CL19" i="100"/>
  <c r="CK19" i="100"/>
  <c r="CJ19" i="100"/>
  <c r="CI19" i="100"/>
  <c r="CH19" i="100"/>
  <c r="CG19" i="100"/>
  <c r="CF19" i="100"/>
  <c r="CE19" i="100"/>
  <c r="CD19" i="100"/>
  <c r="CC19" i="100"/>
  <c r="CB19" i="100"/>
  <c r="CA19" i="100"/>
  <c r="BZ19" i="100"/>
  <c r="BY19" i="100"/>
  <c r="BX19" i="100"/>
  <c r="BW19" i="100"/>
  <c r="BV19" i="100"/>
  <c r="BU19" i="100"/>
  <c r="BT19" i="100"/>
  <c r="BS19" i="100"/>
  <c r="BR19" i="100"/>
  <c r="BQ19" i="100"/>
  <c r="BP19" i="100"/>
  <c r="BO19" i="100"/>
  <c r="BN19" i="100"/>
  <c r="BM19" i="100"/>
  <c r="BL19" i="100"/>
  <c r="BK19" i="100"/>
  <c r="BJ19" i="100"/>
  <c r="BI19" i="100"/>
  <c r="BH19" i="100"/>
  <c r="BG19" i="100"/>
  <c r="BF19" i="100"/>
  <c r="BE19" i="100"/>
  <c r="BD19" i="100"/>
  <c r="BC19" i="100"/>
  <c r="BB19" i="100"/>
  <c r="BA19" i="100"/>
  <c r="AZ19" i="100"/>
  <c r="AY19" i="100"/>
  <c r="AX19" i="100"/>
  <c r="AW19" i="100"/>
  <c r="AV19" i="100"/>
  <c r="AU19" i="100"/>
  <c r="AT19" i="100"/>
  <c r="AS19" i="100"/>
  <c r="AR19" i="100"/>
  <c r="AQ19" i="100"/>
  <c r="AP19" i="100"/>
  <c r="AO19" i="100"/>
  <c r="AN19" i="100"/>
  <c r="AM19" i="100"/>
  <c r="AL19" i="100"/>
  <c r="AK19" i="100"/>
  <c r="AJ19" i="100"/>
  <c r="AI19" i="100"/>
  <c r="AH19" i="100"/>
  <c r="AG19" i="100"/>
  <c r="AF19" i="100"/>
  <c r="AE19" i="100"/>
  <c r="AD19" i="100"/>
  <c r="AC19" i="100"/>
  <c r="AB19" i="100"/>
  <c r="AA19" i="100"/>
  <c r="Z19" i="100"/>
  <c r="Y19" i="100"/>
  <c r="X19" i="100"/>
  <c r="W19" i="100"/>
  <c r="V19" i="100"/>
  <c r="U19" i="100"/>
  <c r="T19" i="100"/>
  <c r="S19" i="100"/>
  <c r="R19" i="100"/>
  <c r="Q19" i="100"/>
  <c r="P19" i="100"/>
  <c r="O19" i="100"/>
  <c r="N19" i="100"/>
  <c r="M19" i="100"/>
  <c r="L19" i="100"/>
  <c r="K19" i="100"/>
  <c r="J19" i="100"/>
  <c r="I19" i="100"/>
  <c r="H19" i="100"/>
  <c r="G19" i="100"/>
  <c r="F19" i="100"/>
  <c r="E19" i="100"/>
  <c r="D19" i="100"/>
  <c r="C19" i="100"/>
  <c r="B19" i="100"/>
  <c r="GW18" i="100"/>
  <c r="GV18" i="100"/>
  <c r="GU18" i="100"/>
  <c r="GT18" i="100"/>
  <c r="GS18" i="100"/>
  <c r="GR18" i="100"/>
  <c r="GQ18" i="100"/>
  <c r="GP18" i="100"/>
  <c r="GO18" i="100"/>
  <c r="GN18" i="100"/>
  <c r="GM18" i="100"/>
  <c r="GL18" i="100"/>
  <c r="GK18" i="100"/>
  <c r="GJ18" i="100"/>
  <c r="GI18" i="100"/>
  <c r="GH18" i="100"/>
  <c r="GG18" i="100"/>
  <c r="GF18" i="100"/>
  <c r="GE18" i="100"/>
  <c r="GD18" i="100"/>
  <c r="GC18" i="100"/>
  <c r="GB18" i="100"/>
  <c r="GA18" i="100"/>
  <c r="FZ18" i="100"/>
  <c r="FY18" i="100"/>
  <c r="FX18" i="100"/>
  <c r="FW18" i="100"/>
  <c r="FV18" i="100"/>
  <c r="FU18" i="100"/>
  <c r="FT18" i="100"/>
  <c r="FS18" i="100"/>
  <c r="FR18" i="100"/>
  <c r="FQ18" i="100"/>
  <c r="FP18" i="100"/>
  <c r="FO18" i="100"/>
  <c r="FN18" i="100"/>
  <c r="FM18" i="100"/>
  <c r="FL18" i="100"/>
  <c r="FK18" i="100"/>
  <c r="FJ18" i="100"/>
  <c r="FI18" i="100"/>
  <c r="FH18" i="100"/>
  <c r="FG18" i="100"/>
  <c r="FF18" i="100"/>
  <c r="FE18" i="100"/>
  <c r="FD18" i="100"/>
  <c r="FC18" i="100"/>
  <c r="FB18" i="100"/>
  <c r="FA18" i="100"/>
  <c r="EZ18" i="100"/>
  <c r="EY18" i="100"/>
  <c r="EX18" i="100"/>
  <c r="EW18" i="100"/>
  <c r="EV18" i="100"/>
  <c r="EU18" i="100"/>
  <c r="ET18" i="100"/>
  <c r="ES18" i="100"/>
  <c r="ER18" i="100"/>
  <c r="EQ18" i="100"/>
  <c r="EP18" i="100"/>
  <c r="EO18" i="100"/>
  <c r="EN18" i="100"/>
  <c r="EM18" i="100"/>
  <c r="EL18" i="100"/>
  <c r="EK18" i="100"/>
  <c r="EJ18" i="100"/>
  <c r="EI18" i="100"/>
  <c r="EH18" i="100"/>
  <c r="EG18" i="100"/>
  <c r="EF18" i="100"/>
  <c r="EE18" i="100"/>
  <c r="ED18" i="100"/>
  <c r="EC18" i="100"/>
  <c r="EB18" i="100"/>
  <c r="EA18" i="100"/>
  <c r="DZ18" i="100"/>
  <c r="DY18" i="100"/>
  <c r="DX18" i="100"/>
  <c r="DW18" i="100"/>
  <c r="DV18" i="100"/>
  <c r="DU18" i="100"/>
  <c r="DT18" i="100"/>
  <c r="DS18" i="100"/>
  <c r="DR18" i="100"/>
  <c r="DQ18" i="100"/>
  <c r="DP18" i="100"/>
  <c r="DO18" i="100"/>
  <c r="DN18" i="100"/>
  <c r="DM18" i="100"/>
  <c r="DL18" i="100"/>
  <c r="DK18" i="100"/>
  <c r="DJ18" i="100"/>
  <c r="DI18" i="100"/>
  <c r="DH18" i="100"/>
  <c r="DG18" i="100"/>
  <c r="DF18" i="100"/>
  <c r="DE18" i="100"/>
  <c r="DD18" i="100"/>
  <c r="DC18" i="100"/>
  <c r="DB18" i="100"/>
  <c r="DA18" i="100"/>
  <c r="CZ18" i="100"/>
  <c r="CY18" i="100"/>
  <c r="CX18" i="100"/>
  <c r="CW18" i="100"/>
  <c r="CV18" i="100"/>
  <c r="CU18" i="100"/>
  <c r="CT18" i="100"/>
  <c r="CS18" i="100"/>
  <c r="CR18" i="100"/>
  <c r="CQ18" i="100"/>
  <c r="CP18" i="100"/>
  <c r="CO18" i="100"/>
  <c r="CN18" i="100"/>
  <c r="CM18" i="100"/>
  <c r="CL18" i="100"/>
  <c r="CK18" i="100"/>
  <c r="CJ18" i="100"/>
  <c r="CI18" i="100"/>
  <c r="CH18" i="100"/>
  <c r="CG18" i="100"/>
  <c r="CF18" i="100"/>
  <c r="CE18" i="100"/>
  <c r="CD18" i="100"/>
  <c r="CC18" i="100"/>
  <c r="CB18" i="100"/>
  <c r="CA18" i="100"/>
  <c r="BZ18" i="100"/>
  <c r="BY18" i="100"/>
  <c r="BX18" i="100"/>
  <c r="BW18" i="100"/>
  <c r="BV18" i="100"/>
  <c r="BU18" i="100"/>
  <c r="BT18" i="100"/>
  <c r="BS18" i="100"/>
  <c r="BR18" i="100"/>
  <c r="BQ18" i="100"/>
  <c r="BP18" i="100"/>
  <c r="BO18" i="100"/>
  <c r="BN18" i="100"/>
  <c r="BM18" i="100"/>
  <c r="BL18" i="100"/>
  <c r="BK18" i="100"/>
  <c r="BJ18" i="100"/>
  <c r="BI18" i="100"/>
  <c r="BH18" i="100"/>
  <c r="BG18" i="100"/>
  <c r="BF18" i="100"/>
  <c r="BE18" i="100"/>
  <c r="BD18" i="100"/>
  <c r="BC18" i="100"/>
  <c r="BB18" i="100"/>
  <c r="BA18" i="100"/>
  <c r="AZ18" i="100"/>
  <c r="AY18" i="100"/>
  <c r="AX18" i="100"/>
  <c r="AW18" i="100"/>
  <c r="AV18" i="100"/>
  <c r="AU18" i="100"/>
  <c r="AT18" i="100"/>
  <c r="AS18" i="100"/>
  <c r="AR18" i="100"/>
  <c r="AQ18" i="100"/>
  <c r="AP18" i="100"/>
  <c r="AO18" i="100"/>
  <c r="AN18" i="100"/>
  <c r="AM18" i="100"/>
  <c r="AL18" i="100"/>
  <c r="AK18" i="100"/>
  <c r="AJ18" i="100"/>
  <c r="AI18" i="100"/>
  <c r="AH18" i="100"/>
  <c r="AG18" i="100"/>
  <c r="AF18" i="100"/>
  <c r="AE18" i="100"/>
  <c r="AD18" i="100"/>
  <c r="AC18" i="100"/>
  <c r="AB18" i="100"/>
  <c r="AA18" i="100"/>
  <c r="Z18" i="100"/>
  <c r="Y18" i="100"/>
  <c r="X18" i="100"/>
  <c r="W18" i="100"/>
  <c r="V18" i="100"/>
  <c r="U18" i="100"/>
  <c r="T18" i="100"/>
  <c r="S18" i="100"/>
  <c r="R18" i="100"/>
  <c r="Q18" i="100"/>
  <c r="P18" i="100"/>
  <c r="O18" i="100"/>
  <c r="N18" i="100"/>
  <c r="M18" i="100"/>
  <c r="L18" i="100"/>
  <c r="K18" i="100"/>
  <c r="J18" i="100"/>
  <c r="I18" i="100"/>
  <c r="H18" i="100"/>
  <c r="G18" i="100"/>
  <c r="F18" i="100"/>
  <c r="E18" i="100"/>
  <c r="D18" i="100"/>
  <c r="C18" i="100"/>
  <c r="B18" i="100"/>
  <c r="GW16" i="100"/>
  <c r="GV16" i="100"/>
  <c r="GU16" i="100"/>
  <c r="GT16" i="100"/>
  <c r="GS16" i="100"/>
  <c r="GR16" i="100"/>
  <c r="GQ16" i="100"/>
  <c r="GP16" i="100"/>
  <c r="GO16" i="100"/>
  <c r="GN16" i="100"/>
  <c r="GM16" i="100"/>
  <c r="GL16" i="100"/>
  <c r="GK16" i="100"/>
  <c r="GJ16" i="100"/>
  <c r="GI16" i="100"/>
  <c r="GH16" i="100"/>
  <c r="GG16" i="100"/>
  <c r="GF16" i="100"/>
  <c r="GE16" i="100"/>
  <c r="GD16" i="100"/>
  <c r="GC16" i="100"/>
  <c r="GB16" i="100"/>
  <c r="GA16" i="100"/>
  <c r="FZ16" i="100"/>
  <c r="FY16" i="100"/>
  <c r="FX16" i="100"/>
  <c r="FW16" i="100"/>
  <c r="FV16" i="100"/>
  <c r="FU16" i="100"/>
  <c r="FT16" i="100"/>
  <c r="FS16" i="100"/>
  <c r="FR16" i="100"/>
  <c r="FQ16" i="100"/>
  <c r="FP16" i="100"/>
  <c r="FO16" i="100"/>
  <c r="FN16" i="100"/>
  <c r="FM16" i="100"/>
  <c r="FL16" i="100"/>
  <c r="FK16" i="100"/>
  <c r="FJ16" i="100"/>
  <c r="FI16" i="100"/>
  <c r="FH16" i="100"/>
  <c r="FG16" i="100"/>
  <c r="FF16" i="100"/>
  <c r="FE16" i="100"/>
  <c r="FD16" i="100"/>
  <c r="FC16" i="100"/>
  <c r="FB16" i="100"/>
  <c r="FA16" i="100"/>
  <c r="EZ16" i="100"/>
  <c r="EY16" i="100"/>
  <c r="EX16" i="100"/>
  <c r="EW16" i="100"/>
  <c r="EV16" i="100"/>
  <c r="EU16" i="100"/>
  <c r="ET16" i="100"/>
  <c r="ES16" i="100"/>
  <c r="ER16" i="100"/>
  <c r="EQ16" i="100"/>
  <c r="EP16" i="100"/>
  <c r="EO16" i="100"/>
  <c r="EN16" i="100"/>
  <c r="EM16" i="100"/>
  <c r="EL16" i="100"/>
  <c r="EK16" i="100"/>
  <c r="EJ16" i="100"/>
  <c r="EI16" i="100"/>
  <c r="EH16" i="100"/>
  <c r="EG16" i="100"/>
  <c r="EF16" i="100"/>
  <c r="EE16" i="100"/>
  <c r="ED16" i="100"/>
  <c r="EC16" i="100"/>
  <c r="EB16" i="100"/>
  <c r="EA16" i="100"/>
  <c r="DZ16" i="100"/>
  <c r="DY16" i="100"/>
  <c r="DX16" i="100"/>
  <c r="DW16" i="100"/>
  <c r="DV16" i="100"/>
  <c r="DU16" i="100"/>
  <c r="DT16" i="100"/>
  <c r="DS16" i="100"/>
  <c r="DR16" i="100"/>
  <c r="DQ16" i="100"/>
  <c r="DP16" i="100"/>
  <c r="DO16" i="100"/>
  <c r="DN16" i="100"/>
  <c r="DM16" i="100"/>
  <c r="DL16" i="100"/>
  <c r="DK16" i="100"/>
  <c r="DJ16" i="100"/>
  <c r="DI16" i="100"/>
  <c r="DH16" i="100"/>
  <c r="DG16" i="100"/>
  <c r="DF16" i="100"/>
  <c r="DE16" i="100"/>
  <c r="DD16" i="100"/>
  <c r="DC16" i="100"/>
  <c r="DB16" i="100"/>
  <c r="DA16" i="100"/>
  <c r="CZ16" i="100"/>
  <c r="CY16" i="100"/>
  <c r="CX16" i="100"/>
  <c r="CW16" i="100"/>
  <c r="CV16" i="100"/>
  <c r="CU16" i="100"/>
  <c r="CT16" i="100"/>
  <c r="CS16" i="100"/>
  <c r="CR16" i="100"/>
  <c r="CQ16" i="100"/>
  <c r="CP16" i="100"/>
  <c r="CO16" i="100"/>
  <c r="CN16" i="100"/>
  <c r="CM16" i="100"/>
  <c r="CL16" i="100"/>
  <c r="CK16" i="100"/>
  <c r="CJ16" i="100"/>
  <c r="CI16" i="100"/>
  <c r="CH16" i="100"/>
  <c r="CG16" i="100"/>
  <c r="CF16" i="100"/>
  <c r="CE16" i="100"/>
  <c r="CD16" i="100"/>
  <c r="CC16" i="100"/>
  <c r="CB16" i="100"/>
  <c r="CA16" i="100"/>
  <c r="BZ16" i="100"/>
  <c r="BY16" i="100"/>
  <c r="BX16" i="100"/>
  <c r="BW16" i="100"/>
  <c r="BV16" i="100"/>
  <c r="BU16" i="100"/>
  <c r="BT16" i="100"/>
  <c r="BS16" i="100"/>
  <c r="BR16" i="100"/>
  <c r="BQ16" i="100"/>
  <c r="BP16" i="100"/>
  <c r="BO16" i="100"/>
  <c r="BN16" i="100"/>
  <c r="BM16" i="100"/>
  <c r="BL16" i="100"/>
  <c r="BK16" i="100"/>
  <c r="BJ16" i="100"/>
  <c r="BI16" i="100"/>
  <c r="BH16" i="100"/>
  <c r="BG16" i="100"/>
  <c r="BF16" i="100"/>
  <c r="BE16" i="100"/>
  <c r="BD16" i="100"/>
  <c r="BC16" i="100"/>
  <c r="BB16" i="100"/>
  <c r="BA16" i="100"/>
  <c r="AZ16" i="100"/>
  <c r="AY16" i="100"/>
  <c r="AX16" i="100"/>
  <c r="AW16" i="100"/>
  <c r="AV16" i="100"/>
  <c r="AU16" i="100"/>
  <c r="AT16" i="100"/>
  <c r="AS16" i="100"/>
  <c r="AR16" i="100"/>
  <c r="AQ16" i="100"/>
  <c r="AP16" i="100"/>
  <c r="AO16" i="100"/>
  <c r="AN16" i="100"/>
  <c r="AM16" i="100"/>
  <c r="AL16" i="100"/>
  <c r="AK16" i="100"/>
  <c r="AJ16" i="100"/>
  <c r="AI16" i="100"/>
  <c r="AH16" i="100"/>
  <c r="AG16" i="100"/>
  <c r="AF16" i="100"/>
  <c r="AE16" i="100"/>
  <c r="AD16" i="100"/>
  <c r="AC16" i="100"/>
  <c r="AB16" i="100"/>
  <c r="AA16" i="100"/>
  <c r="Z16" i="100"/>
  <c r="Y16" i="100"/>
  <c r="X16" i="100"/>
  <c r="W16" i="100"/>
  <c r="V16" i="100"/>
  <c r="U16" i="100"/>
  <c r="T16" i="100"/>
  <c r="S16" i="100"/>
  <c r="R16" i="100"/>
  <c r="Q16" i="100"/>
  <c r="P16" i="100"/>
  <c r="O16" i="100"/>
  <c r="N16" i="100"/>
  <c r="M16" i="100"/>
  <c r="L16" i="100"/>
  <c r="K16" i="100"/>
  <c r="J16" i="100"/>
  <c r="I16" i="100"/>
  <c r="H16" i="100"/>
  <c r="G16" i="100"/>
  <c r="F16" i="100"/>
  <c r="E16" i="100"/>
  <c r="D16" i="100"/>
  <c r="C16" i="100"/>
  <c r="B16" i="100"/>
  <c r="GW15" i="100"/>
  <c r="GV15" i="100"/>
  <c r="GU15" i="100"/>
  <c r="GT15" i="100"/>
  <c r="GS15" i="100"/>
  <c r="GR15" i="100"/>
  <c r="GQ15" i="100"/>
  <c r="GP15" i="100"/>
  <c r="GO15" i="100"/>
  <c r="GN15" i="100"/>
  <c r="GM15" i="100"/>
  <c r="GL15" i="100"/>
  <c r="GK15" i="100"/>
  <c r="GJ15" i="100"/>
  <c r="GI15" i="100"/>
  <c r="GH15" i="100"/>
  <c r="GG15" i="100"/>
  <c r="GF15" i="100"/>
  <c r="GE15" i="100"/>
  <c r="GD15" i="100"/>
  <c r="GC15" i="100"/>
  <c r="GB15" i="100"/>
  <c r="GA15" i="100"/>
  <c r="FZ15" i="100"/>
  <c r="FY15" i="100"/>
  <c r="FX15" i="100"/>
  <c r="FW15" i="100"/>
  <c r="FV15" i="100"/>
  <c r="FU15" i="100"/>
  <c r="FT15" i="100"/>
  <c r="FS15" i="100"/>
  <c r="FR15" i="100"/>
  <c r="FQ15" i="100"/>
  <c r="FP15" i="100"/>
  <c r="FO15" i="100"/>
  <c r="FN15" i="100"/>
  <c r="FM15" i="100"/>
  <c r="FL15" i="100"/>
  <c r="FK15" i="100"/>
  <c r="FJ15" i="100"/>
  <c r="FI15" i="100"/>
  <c r="FH15" i="100"/>
  <c r="FG15" i="100"/>
  <c r="FF15" i="100"/>
  <c r="FE15" i="100"/>
  <c r="FD15" i="100"/>
  <c r="FC15" i="100"/>
  <c r="FB15" i="100"/>
  <c r="FA15" i="100"/>
  <c r="EZ15" i="100"/>
  <c r="EY15" i="100"/>
  <c r="EX15" i="100"/>
  <c r="EW15" i="100"/>
  <c r="EV15" i="100"/>
  <c r="EU15" i="100"/>
  <c r="ET15" i="100"/>
  <c r="ES15" i="100"/>
  <c r="ER15" i="100"/>
  <c r="EQ15" i="100"/>
  <c r="EP15" i="100"/>
  <c r="EO15" i="100"/>
  <c r="EN15" i="100"/>
  <c r="EM15" i="100"/>
  <c r="EL15" i="100"/>
  <c r="EK15" i="100"/>
  <c r="EJ15" i="100"/>
  <c r="EI15" i="100"/>
  <c r="EH15" i="100"/>
  <c r="EG15" i="100"/>
  <c r="EF15" i="100"/>
  <c r="EE15" i="100"/>
  <c r="ED15" i="100"/>
  <c r="EC15" i="100"/>
  <c r="EB15" i="100"/>
  <c r="EA15" i="100"/>
  <c r="DZ15" i="100"/>
  <c r="DY15" i="100"/>
  <c r="DX15" i="100"/>
  <c r="DW15" i="100"/>
  <c r="DV15" i="100"/>
  <c r="DU15" i="100"/>
  <c r="DT15" i="100"/>
  <c r="DS15" i="100"/>
  <c r="DR15" i="100"/>
  <c r="DQ15" i="100"/>
  <c r="DP15" i="100"/>
  <c r="DO15" i="100"/>
  <c r="DN15" i="100"/>
  <c r="DM15" i="100"/>
  <c r="DL15" i="100"/>
  <c r="DK15" i="100"/>
  <c r="DJ15" i="100"/>
  <c r="DI15" i="100"/>
  <c r="DH15" i="100"/>
  <c r="DG15" i="100"/>
  <c r="DF15" i="100"/>
  <c r="DE15" i="100"/>
  <c r="DD15" i="100"/>
  <c r="DC15" i="100"/>
  <c r="DB15" i="100"/>
  <c r="DA15" i="100"/>
  <c r="CZ15" i="100"/>
  <c r="CY15" i="100"/>
  <c r="CX15" i="100"/>
  <c r="CW15" i="100"/>
  <c r="CV15" i="100"/>
  <c r="CU15" i="100"/>
  <c r="CT15" i="100"/>
  <c r="CS15" i="100"/>
  <c r="CR15" i="100"/>
  <c r="CQ15" i="100"/>
  <c r="CP15" i="100"/>
  <c r="CO15" i="100"/>
  <c r="CN15" i="100"/>
  <c r="CM15" i="100"/>
  <c r="CL15" i="100"/>
  <c r="CK15" i="100"/>
  <c r="CJ15" i="100"/>
  <c r="CI15" i="100"/>
  <c r="CH15" i="100"/>
  <c r="CG15" i="100"/>
  <c r="CF15" i="100"/>
  <c r="CE15" i="100"/>
  <c r="CD15" i="100"/>
  <c r="CC15" i="100"/>
  <c r="CB15" i="100"/>
  <c r="CA15" i="100"/>
  <c r="BZ15" i="100"/>
  <c r="BY15" i="100"/>
  <c r="BX15" i="100"/>
  <c r="BW15" i="100"/>
  <c r="BV15" i="100"/>
  <c r="BU15" i="100"/>
  <c r="BT15" i="100"/>
  <c r="BS15" i="100"/>
  <c r="BR15" i="100"/>
  <c r="BQ15" i="100"/>
  <c r="BP15" i="100"/>
  <c r="BO15" i="100"/>
  <c r="BN15" i="100"/>
  <c r="BM15" i="100"/>
  <c r="BL15" i="100"/>
  <c r="BK15" i="100"/>
  <c r="BJ15" i="100"/>
  <c r="BI15" i="100"/>
  <c r="BH15" i="100"/>
  <c r="BG15" i="100"/>
  <c r="BF15" i="100"/>
  <c r="BE15" i="100"/>
  <c r="BD15" i="100"/>
  <c r="BC15" i="100"/>
  <c r="BB15" i="100"/>
  <c r="BA15" i="100"/>
  <c r="AZ15" i="100"/>
  <c r="AY15" i="100"/>
  <c r="AX15" i="100"/>
  <c r="AW15" i="100"/>
  <c r="AV15" i="100"/>
  <c r="AU15" i="100"/>
  <c r="AT15" i="100"/>
  <c r="AS15" i="100"/>
  <c r="AR15" i="100"/>
  <c r="AQ15" i="100"/>
  <c r="AP15" i="100"/>
  <c r="AO15" i="100"/>
  <c r="AN15" i="100"/>
  <c r="AM15" i="100"/>
  <c r="AL15" i="100"/>
  <c r="AK15" i="100"/>
  <c r="AJ15" i="100"/>
  <c r="AI15" i="100"/>
  <c r="AH15" i="100"/>
  <c r="AG15" i="100"/>
  <c r="AF15" i="100"/>
  <c r="AE15" i="100"/>
  <c r="AD15" i="100"/>
  <c r="AC15" i="100"/>
  <c r="AB15" i="100"/>
  <c r="AA15" i="100"/>
  <c r="Z15" i="100"/>
  <c r="Y15" i="100"/>
  <c r="X15" i="100"/>
  <c r="W15" i="100"/>
  <c r="V15" i="100"/>
  <c r="U15" i="100"/>
  <c r="T15" i="100"/>
  <c r="S15" i="100"/>
  <c r="R15" i="100"/>
  <c r="Q15" i="100"/>
  <c r="P15" i="100"/>
  <c r="O15" i="100"/>
  <c r="N15" i="100"/>
  <c r="M15" i="100"/>
  <c r="L15" i="100"/>
  <c r="K15" i="100"/>
  <c r="J15" i="100"/>
  <c r="I15" i="100"/>
  <c r="H15" i="100"/>
  <c r="G15" i="100"/>
  <c r="F15" i="100"/>
  <c r="E15" i="100"/>
  <c r="D15" i="100"/>
  <c r="C15" i="100"/>
  <c r="B15" i="100"/>
  <c r="GW13" i="100"/>
  <c r="GV13" i="100"/>
  <c r="GU13" i="100"/>
  <c r="GT13" i="100"/>
  <c r="GS13" i="100"/>
  <c r="GR13" i="100"/>
  <c r="GQ13" i="100"/>
  <c r="GP13" i="100"/>
  <c r="GO13" i="100"/>
  <c r="GN13" i="100"/>
  <c r="GM13" i="100"/>
  <c r="GL13" i="100"/>
  <c r="GK13" i="100"/>
  <c r="GJ13" i="100"/>
  <c r="GI13" i="100"/>
  <c r="GH13" i="100"/>
  <c r="GG13" i="100"/>
  <c r="GF13" i="100"/>
  <c r="GE13" i="100"/>
  <c r="GD13" i="100"/>
  <c r="GC13" i="100"/>
  <c r="GB13" i="100"/>
  <c r="GA13" i="100"/>
  <c r="FZ13" i="100"/>
  <c r="FY13" i="100"/>
  <c r="FX13" i="100"/>
  <c r="FW13" i="100"/>
  <c r="FV13" i="100"/>
  <c r="FU13" i="100"/>
  <c r="FT13" i="100"/>
  <c r="FS13" i="100"/>
  <c r="FR13" i="100"/>
  <c r="FQ13" i="100"/>
  <c r="FP13" i="100"/>
  <c r="FO13" i="100"/>
  <c r="FN13" i="100"/>
  <c r="FM13" i="100"/>
  <c r="FL13" i="100"/>
  <c r="FK13" i="100"/>
  <c r="FJ13" i="100"/>
  <c r="FI13" i="100"/>
  <c r="FH13" i="100"/>
  <c r="FG13" i="100"/>
  <c r="FF13" i="100"/>
  <c r="FE13" i="100"/>
  <c r="FD13" i="100"/>
  <c r="FC13" i="100"/>
  <c r="FB13" i="100"/>
  <c r="FA13" i="100"/>
  <c r="EZ13" i="100"/>
  <c r="EY13" i="100"/>
  <c r="EX13" i="100"/>
  <c r="EW13" i="100"/>
  <c r="EV13" i="100"/>
  <c r="EU13" i="100"/>
  <c r="ET13" i="100"/>
  <c r="ES13" i="100"/>
  <c r="ER13" i="100"/>
  <c r="EQ13" i="100"/>
  <c r="EP13" i="100"/>
  <c r="EO13" i="100"/>
  <c r="EN13" i="100"/>
  <c r="EM13" i="100"/>
  <c r="EL13" i="100"/>
  <c r="EK13" i="100"/>
  <c r="EJ13" i="100"/>
  <c r="EI13" i="100"/>
  <c r="EH13" i="100"/>
  <c r="EG13" i="100"/>
  <c r="EF13" i="100"/>
  <c r="EE13" i="100"/>
  <c r="ED13" i="100"/>
  <c r="EC13" i="100"/>
  <c r="EB13" i="100"/>
  <c r="EA13" i="100"/>
  <c r="DZ13" i="100"/>
  <c r="DY13" i="100"/>
  <c r="DX13" i="100"/>
  <c r="DW13" i="100"/>
  <c r="DV13" i="100"/>
  <c r="DU13" i="100"/>
  <c r="DT13" i="100"/>
  <c r="DS13" i="100"/>
  <c r="DR13" i="100"/>
  <c r="DQ13" i="100"/>
  <c r="DP13" i="100"/>
  <c r="DO13" i="100"/>
  <c r="DN13" i="100"/>
  <c r="DM13" i="100"/>
  <c r="DL13" i="100"/>
  <c r="DK13" i="100"/>
  <c r="DJ13" i="100"/>
  <c r="DI13" i="100"/>
  <c r="DH13" i="100"/>
  <c r="DG13" i="100"/>
  <c r="DF13" i="100"/>
  <c r="DE13" i="100"/>
  <c r="DD13" i="100"/>
  <c r="DC13" i="100"/>
  <c r="DB13" i="100"/>
  <c r="DA13" i="100"/>
  <c r="CZ13" i="100"/>
  <c r="CY13" i="100"/>
  <c r="CX13" i="100"/>
  <c r="CW13" i="100"/>
  <c r="CV13" i="100"/>
  <c r="CU13" i="100"/>
  <c r="CT13" i="100"/>
  <c r="CS13" i="100"/>
  <c r="CR13" i="100"/>
  <c r="CQ13" i="100"/>
  <c r="CP13" i="100"/>
  <c r="CO13" i="100"/>
  <c r="CN13" i="100"/>
  <c r="CM13" i="100"/>
  <c r="CL13" i="100"/>
  <c r="CK13" i="100"/>
  <c r="CJ13" i="100"/>
  <c r="CI13" i="100"/>
  <c r="CH13" i="100"/>
  <c r="CG13" i="100"/>
  <c r="CF13" i="100"/>
  <c r="CE13" i="100"/>
  <c r="CD13" i="100"/>
  <c r="CC13" i="100"/>
  <c r="CB13" i="100"/>
  <c r="CA13" i="100"/>
  <c r="BZ13" i="100"/>
  <c r="BY13" i="100"/>
  <c r="BX13" i="100"/>
  <c r="BW13" i="100"/>
  <c r="BV13" i="100"/>
  <c r="BU13" i="100"/>
  <c r="BT13" i="100"/>
  <c r="BS13" i="100"/>
  <c r="BR13" i="100"/>
  <c r="BQ13" i="100"/>
  <c r="BP13" i="100"/>
  <c r="BO13" i="100"/>
  <c r="BN13" i="100"/>
  <c r="BM13" i="100"/>
  <c r="BL13" i="100"/>
  <c r="BK13" i="100"/>
  <c r="BJ13" i="100"/>
  <c r="BI13" i="100"/>
  <c r="BH13" i="100"/>
  <c r="BG13" i="100"/>
  <c r="BF13" i="100"/>
  <c r="BE13" i="100"/>
  <c r="BD13" i="100"/>
  <c r="BC13" i="100"/>
  <c r="BB13" i="100"/>
  <c r="BA13" i="100"/>
  <c r="AZ13" i="100"/>
  <c r="AY13" i="100"/>
  <c r="AX13" i="100"/>
  <c r="AW13" i="100"/>
  <c r="AV13" i="100"/>
  <c r="AU13" i="100"/>
  <c r="AT13" i="100"/>
  <c r="AS13" i="100"/>
  <c r="AR13" i="100"/>
  <c r="AQ13" i="100"/>
  <c r="AP13" i="100"/>
  <c r="AO13" i="100"/>
  <c r="AN13" i="100"/>
  <c r="AM13" i="100"/>
  <c r="AL13" i="100"/>
  <c r="AK13" i="100"/>
  <c r="AJ13" i="100"/>
  <c r="AI13" i="100"/>
  <c r="AH13" i="100"/>
  <c r="AG13" i="100"/>
  <c r="AF13" i="100"/>
  <c r="AE13" i="100"/>
  <c r="AD13" i="100"/>
  <c r="AC13" i="100"/>
  <c r="AB13" i="100"/>
  <c r="AA13" i="100"/>
  <c r="Z13" i="100"/>
  <c r="Y13" i="100"/>
  <c r="X13" i="100"/>
  <c r="W13" i="100"/>
  <c r="V13" i="100"/>
  <c r="U13" i="100"/>
  <c r="T13" i="100"/>
  <c r="S13" i="100"/>
  <c r="R13" i="100"/>
  <c r="Q13" i="100"/>
  <c r="P13" i="100"/>
  <c r="O13" i="100"/>
  <c r="N13" i="100"/>
  <c r="M13" i="100"/>
  <c r="L13" i="100"/>
  <c r="K13" i="100"/>
  <c r="J13" i="100"/>
  <c r="I13" i="100"/>
  <c r="H13" i="100"/>
  <c r="G13" i="100"/>
  <c r="F13" i="100"/>
  <c r="E13" i="100"/>
  <c r="D13" i="100"/>
  <c r="C13" i="100"/>
  <c r="B13" i="100"/>
  <c r="GW12" i="100"/>
  <c r="GV12" i="100"/>
  <c r="GU12" i="100"/>
  <c r="GT12" i="100"/>
  <c r="GS12" i="100"/>
  <c r="GR12" i="100"/>
  <c r="GQ12" i="100"/>
  <c r="GP12" i="100"/>
  <c r="GO12" i="100"/>
  <c r="GN12" i="100"/>
  <c r="GM12" i="100"/>
  <c r="GL12" i="100"/>
  <c r="GK12" i="100"/>
  <c r="GJ12" i="100"/>
  <c r="GI12" i="100"/>
  <c r="GH12" i="100"/>
  <c r="GG12" i="100"/>
  <c r="GF12" i="100"/>
  <c r="GE12" i="100"/>
  <c r="GD12" i="100"/>
  <c r="GC12" i="100"/>
  <c r="GB12" i="100"/>
  <c r="GA12" i="100"/>
  <c r="FZ12" i="100"/>
  <c r="FY12" i="100"/>
  <c r="FX12" i="100"/>
  <c r="FW12" i="100"/>
  <c r="FV12" i="100"/>
  <c r="FU12" i="100"/>
  <c r="FT12" i="100"/>
  <c r="FS12" i="100"/>
  <c r="FR12" i="100"/>
  <c r="FQ12" i="100"/>
  <c r="FP12" i="100"/>
  <c r="FO12" i="100"/>
  <c r="FN12" i="100"/>
  <c r="FM12" i="100"/>
  <c r="FL12" i="100"/>
  <c r="FK12" i="100"/>
  <c r="FJ12" i="100"/>
  <c r="FI12" i="100"/>
  <c r="FH12" i="100"/>
  <c r="FG12" i="100"/>
  <c r="FF12" i="100"/>
  <c r="FE12" i="100"/>
  <c r="FD12" i="100"/>
  <c r="FC12" i="100"/>
  <c r="FB12" i="100"/>
  <c r="FA12" i="100"/>
  <c r="EZ12" i="100"/>
  <c r="EY12" i="100"/>
  <c r="EX12" i="100"/>
  <c r="EW12" i="100"/>
  <c r="EV12" i="100"/>
  <c r="EU12" i="100"/>
  <c r="ET12" i="100"/>
  <c r="ES12" i="100"/>
  <c r="ER12" i="100"/>
  <c r="EQ12" i="100"/>
  <c r="EP12" i="100"/>
  <c r="EO12" i="100"/>
  <c r="EN12" i="100"/>
  <c r="EM12" i="100"/>
  <c r="EL12" i="100"/>
  <c r="EK12" i="100"/>
  <c r="EJ12" i="100"/>
  <c r="EI12" i="100"/>
  <c r="EH12" i="100"/>
  <c r="EG12" i="100"/>
  <c r="EF12" i="100"/>
  <c r="EE12" i="100"/>
  <c r="ED12" i="100"/>
  <c r="EC12" i="100"/>
  <c r="EB12" i="100"/>
  <c r="EA12" i="100"/>
  <c r="DZ12" i="100"/>
  <c r="DY12" i="100"/>
  <c r="DX12" i="100"/>
  <c r="DW12" i="100"/>
  <c r="DV12" i="100"/>
  <c r="DU12" i="100"/>
  <c r="DT12" i="100"/>
  <c r="DS12" i="100"/>
  <c r="DR12" i="100"/>
  <c r="DQ12" i="100"/>
  <c r="DP12" i="100"/>
  <c r="DO12" i="100"/>
  <c r="DN12" i="100"/>
  <c r="DM12" i="100"/>
  <c r="DL12" i="100"/>
  <c r="DK12" i="100"/>
  <c r="DJ12" i="100"/>
  <c r="DI12" i="100"/>
  <c r="DH12" i="100"/>
  <c r="DG12" i="100"/>
  <c r="DF12" i="100"/>
  <c r="DE12" i="100"/>
  <c r="DD12" i="100"/>
  <c r="DC12" i="100"/>
  <c r="DB12" i="100"/>
  <c r="DA12" i="100"/>
  <c r="CZ12" i="100"/>
  <c r="CY12" i="100"/>
  <c r="CX12" i="100"/>
  <c r="CW12" i="100"/>
  <c r="CV12" i="100"/>
  <c r="CU12" i="100"/>
  <c r="CT12" i="100"/>
  <c r="CS12" i="100"/>
  <c r="CR12" i="100"/>
  <c r="CQ12" i="100"/>
  <c r="CP12" i="100"/>
  <c r="CO12" i="100"/>
  <c r="CN12" i="100"/>
  <c r="CM12" i="100"/>
  <c r="CL12" i="100"/>
  <c r="CK12" i="100"/>
  <c r="CJ12" i="100"/>
  <c r="CI12" i="100"/>
  <c r="CH12" i="100"/>
  <c r="CG12" i="100"/>
  <c r="CF12" i="100"/>
  <c r="CE12" i="100"/>
  <c r="CD12" i="100"/>
  <c r="CC12" i="100"/>
  <c r="CB12" i="100"/>
  <c r="CA12" i="100"/>
  <c r="BZ12" i="100"/>
  <c r="BY12" i="100"/>
  <c r="BX12" i="100"/>
  <c r="BW12" i="100"/>
  <c r="BV12" i="100"/>
  <c r="BU12" i="100"/>
  <c r="BT12" i="100"/>
  <c r="BS12" i="100"/>
  <c r="BR12" i="100"/>
  <c r="BQ12" i="100"/>
  <c r="BP12" i="100"/>
  <c r="BO12" i="100"/>
  <c r="BN12" i="100"/>
  <c r="BM12" i="100"/>
  <c r="BL12" i="100"/>
  <c r="BK12" i="100"/>
  <c r="BJ12" i="100"/>
  <c r="BI12" i="100"/>
  <c r="BH12" i="100"/>
  <c r="BG12" i="100"/>
  <c r="BF12" i="100"/>
  <c r="BE12" i="100"/>
  <c r="BD12" i="100"/>
  <c r="BC12" i="100"/>
  <c r="BB12" i="100"/>
  <c r="BA12" i="100"/>
  <c r="AZ12" i="100"/>
  <c r="AY12" i="100"/>
  <c r="AX12" i="100"/>
  <c r="AW12" i="100"/>
  <c r="AV12" i="100"/>
  <c r="AU12" i="100"/>
  <c r="AT12" i="100"/>
  <c r="AS12" i="100"/>
  <c r="AR12" i="100"/>
  <c r="AQ12" i="100"/>
  <c r="AP12" i="100"/>
  <c r="AO12" i="100"/>
  <c r="AN12" i="100"/>
  <c r="AM12" i="100"/>
  <c r="AL12" i="100"/>
  <c r="AK12" i="100"/>
  <c r="AJ12" i="100"/>
  <c r="AI12" i="100"/>
  <c r="AH12" i="100"/>
  <c r="AG12" i="100"/>
  <c r="AF12" i="100"/>
  <c r="AE12" i="100"/>
  <c r="AD12" i="100"/>
  <c r="AC12" i="100"/>
  <c r="AB12" i="100"/>
  <c r="AA12" i="100"/>
  <c r="Z12" i="100"/>
  <c r="Y12" i="100"/>
  <c r="X12" i="100"/>
  <c r="W12" i="100"/>
  <c r="V12" i="100"/>
  <c r="U12" i="100"/>
  <c r="T12" i="100"/>
  <c r="S12" i="100"/>
  <c r="R12" i="100"/>
  <c r="Q12" i="100"/>
  <c r="P12" i="100"/>
  <c r="O12" i="100"/>
  <c r="N12" i="100"/>
  <c r="M12" i="100"/>
  <c r="L12" i="100"/>
  <c r="K12" i="100"/>
  <c r="J12" i="100"/>
  <c r="I12" i="100"/>
  <c r="H12" i="100"/>
  <c r="G12" i="100"/>
  <c r="F12" i="100"/>
  <c r="E12" i="100"/>
  <c r="D12" i="100"/>
  <c r="C12" i="100"/>
  <c r="B12" i="100"/>
  <c r="GW10" i="100"/>
  <c r="GV10" i="100"/>
  <c r="GU10" i="100"/>
  <c r="GT10" i="100"/>
  <c r="GS10" i="100"/>
  <c r="GR10" i="100"/>
  <c r="GQ10" i="100"/>
  <c r="GP10" i="100"/>
  <c r="GO10" i="100"/>
  <c r="GN10" i="100"/>
  <c r="GM10" i="100"/>
  <c r="GL10" i="100"/>
  <c r="GK10" i="100"/>
  <c r="GJ10" i="100"/>
  <c r="GI10" i="100"/>
  <c r="GH10" i="100"/>
  <c r="GG10" i="100"/>
  <c r="GF10" i="100"/>
  <c r="GE10" i="100"/>
  <c r="GD10" i="100"/>
  <c r="GC10" i="100"/>
  <c r="GB10" i="100"/>
  <c r="GA10" i="100"/>
  <c r="FZ10" i="100"/>
  <c r="FY10" i="100"/>
  <c r="FX10" i="100"/>
  <c r="FW10" i="100"/>
  <c r="FV10" i="100"/>
  <c r="FU10" i="100"/>
  <c r="FT10" i="100"/>
  <c r="FS10" i="100"/>
  <c r="FR10" i="100"/>
  <c r="FQ10" i="100"/>
  <c r="FP10" i="100"/>
  <c r="FO10" i="100"/>
  <c r="FN10" i="100"/>
  <c r="FM10" i="100"/>
  <c r="FL10" i="100"/>
  <c r="FK10" i="100"/>
  <c r="FJ10" i="100"/>
  <c r="FI10" i="100"/>
  <c r="FH10" i="100"/>
  <c r="FG10" i="100"/>
  <c r="FF10" i="100"/>
  <c r="FE10" i="100"/>
  <c r="FD10" i="100"/>
  <c r="FC10" i="100"/>
  <c r="FB10" i="100"/>
  <c r="FA10" i="100"/>
  <c r="EZ10" i="100"/>
  <c r="EY10" i="100"/>
  <c r="EX10" i="100"/>
  <c r="EW10" i="100"/>
  <c r="EV10" i="100"/>
  <c r="EU10" i="100"/>
  <c r="ET10" i="100"/>
  <c r="ES10" i="100"/>
  <c r="ER10" i="100"/>
  <c r="EQ10" i="100"/>
  <c r="EP10" i="100"/>
  <c r="EO10" i="100"/>
  <c r="EN10" i="100"/>
  <c r="EM10" i="100"/>
  <c r="EL10" i="100"/>
  <c r="EK10" i="100"/>
  <c r="EJ10" i="100"/>
  <c r="EI10" i="100"/>
  <c r="EH10" i="100"/>
  <c r="EG10" i="100"/>
  <c r="EF10" i="100"/>
  <c r="EE10" i="100"/>
  <c r="ED10" i="100"/>
  <c r="EC10" i="100"/>
  <c r="EB10" i="100"/>
  <c r="EA10" i="100"/>
  <c r="DZ10" i="100"/>
  <c r="DY10" i="100"/>
  <c r="DX10" i="100"/>
  <c r="DW10" i="100"/>
  <c r="DV10" i="100"/>
  <c r="DU10" i="100"/>
  <c r="DT10" i="100"/>
  <c r="DS10" i="100"/>
  <c r="DR10" i="100"/>
  <c r="DQ10" i="100"/>
  <c r="DP10" i="100"/>
  <c r="DO10" i="100"/>
  <c r="DN10" i="100"/>
  <c r="DM10" i="100"/>
  <c r="DL10" i="100"/>
  <c r="DK10" i="100"/>
  <c r="DJ10" i="100"/>
  <c r="DI10" i="100"/>
  <c r="DH10" i="100"/>
  <c r="DG10" i="100"/>
  <c r="DF10" i="100"/>
  <c r="DE10" i="100"/>
  <c r="DD10" i="100"/>
  <c r="DC10" i="100"/>
  <c r="DB10" i="100"/>
  <c r="DA10" i="100"/>
  <c r="CZ10" i="100"/>
  <c r="CY10" i="100"/>
  <c r="CX10" i="100"/>
  <c r="CW10" i="100"/>
  <c r="CV10" i="100"/>
  <c r="CU10" i="100"/>
  <c r="CT10" i="100"/>
  <c r="CS10" i="100"/>
  <c r="CR10" i="100"/>
  <c r="CQ10" i="100"/>
  <c r="CP10" i="100"/>
  <c r="CO10" i="100"/>
  <c r="CN10" i="100"/>
  <c r="CM10" i="100"/>
  <c r="CL10" i="100"/>
  <c r="CK10" i="100"/>
  <c r="CJ10" i="100"/>
  <c r="CI10" i="100"/>
  <c r="CH10" i="100"/>
  <c r="CG10" i="100"/>
  <c r="CF10" i="100"/>
  <c r="CE10" i="100"/>
  <c r="CD10" i="100"/>
  <c r="CC10" i="100"/>
  <c r="CB10" i="100"/>
  <c r="CA10" i="100"/>
  <c r="BZ10" i="100"/>
  <c r="BY10" i="100"/>
  <c r="BX10" i="100"/>
  <c r="BW10" i="100"/>
  <c r="BV10" i="100"/>
  <c r="BU10" i="100"/>
  <c r="BT10" i="100"/>
  <c r="BS10" i="100"/>
  <c r="BR10" i="100"/>
  <c r="BQ10" i="100"/>
  <c r="BP10" i="100"/>
  <c r="BO10" i="100"/>
  <c r="BN10" i="100"/>
  <c r="BM10" i="100"/>
  <c r="BL10" i="100"/>
  <c r="BK10" i="100"/>
  <c r="BJ10" i="100"/>
  <c r="BI10" i="100"/>
  <c r="BH10" i="100"/>
  <c r="BG10" i="100"/>
  <c r="BF10" i="100"/>
  <c r="BE10" i="100"/>
  <c r="BD10" i="100"/>
  <c r="BC10" i="100"/>
  <c r="BB10" i="100"/>
  <c r="BA10" i="100"/>
  <c r="AZ10" i="100"/>
  <c r="AY10" i="100"/>
  <c r="AX10" i="100"/>
  <c r="AW10" i="100"/>
  <c r="AV10" i="100"/>
  <c r="AU10" i="100"/>
  <c r="AT10" i="100"/>
  <c r="AS10" i="100"/>
  <c r="AR10" i="100"/>
  <c r="AQ10" i="100"/>
  <c r="AP10" i="100"/>
  <c r="AO10" i="100"/>
  <c r="AN10" i="100"/>
  <c r="AM10" i="100"/>
  <c r="AL10" i="100"/>
  <c r="AK10" i="100"/>
  <c r="AJ10" i="100"/>
  <c r="AI10" i="100"/>
  <c r="AH10" i="100"/>
  <c r="AG10" i="100"/>
  <c r="AF10" i="100"/>
  <c r="AE10" i="100"/>
  <c r="AD10" i="100"/>
  <c r="AC10" i="100"/>
  <c r="AB10" i="100"/>
  <c r="AA10" i="100"/>
  <c r="Z10" i="100"/>
  <c r="Y10" i="100"/>
  <c r="X10" i="100"/>
  <c r="W10" i="100"/>
  <c r="V10" i="100"/>
  <c r="U10" i="100"/>
  <c r="T10" i="100"/>
  <c r="S10" i="100"/>
  <c r="R10" i="100"/>
  <c r="Q10" i="100"/>
  <c r="P10" i="100"/>
  <c r="O10" i="100"/>
  <c r="N10" i="100"/>
  <c r="M10" i="100"/>
  <c r="L10" i="100"/>
  <c r="K10" i="100"/>
  <c r="J10" i="100"/>
  <c r="I10" i="100"/>
  <c r="H10" i="100"/>
  <c r="G10" i="100"/>
  <c r="F10" i="100"/>
  <c r="E10" i="100"/>
  <c r="D10" i="100"/>
  <c r="C10" i="100"/>
  <c r="B10" i="100"/>
  <c r="GW9" i="100"/>
  <c r="GV9" i="100"/>
  <c r="GU9" i="100"/>
  <c r="GT9" i="100"/>
  <c r="GS9" i="100"/>
  <c r="GR9" i="100"/>
  <c r="GQ9" i="100"/>
  <c r="GP9" i="100"/>
  <c r="GO9" i="100"/>
  <c r="GN9" i="100"/>
  <c r="GM9" i="100"/>
  <c r="GL9" i="100"/>
  <c r="GK9" i="100"/>
  <c r="GJ9" i="100"/>
  <c r="GI9" i="100"/>
  <c r="GH9" i="100"/>
  <c r="GG9" i="100"/>
  <c r="GF9" i="100"/>
  <c r="GE9" i="100"/>
  <c r="GD9" i="100"/>
  <c r="GC9" i="100"/>
  <c r="GB9" i="100"/>
  <c r="GA9" i="100"/>
  <c r="FZ9" i="100"/>
  <c r="FY9" i="100"/>
  <c r="FX9" i="100"/>
  <c r="FW9" i="100"/>
  <c r="FV9" i="100"/>
  <c r="FU9" i="100"/>
  <c r="FT9" i="100"/>
  <c r="FS9" i="100"/>
  <c r="FR9" i="100"/>
  <c r="FQ9" i="100"/>
  <c r="FP9" i="100"/>
  <c r="FO9" i="100"/>
  <c r="FN9" i="100"/>
  <c r="FM9" i="100"/>
  <c r="FL9" i="100"/>
  <c r="FK9" i="100"/>
  <c r="FJ9" i="100"/>
  <c r="FI9" i="100"/>
  <c r="FH9" i="100"/>
  <c r="FG9" i="100"/>
  <c r="FF9" i="100"/>
  <c r="FE9" i="100"/>
  <c r="FD9" i="100"/>
  <c r="FC9" i="100"/>
  <c r="FB9" i="100"/>
  <c r="FA9" i="100"/>
  <c r="EZ9" i="100"/>
  <c r="EY9" i="100"/>
  <c r="EX9" i="100"/>
  <c r="EW9" i="100"/>
  <c r="EV9" i="100"/>
  <c r="EU9" i="100"/>
  <c r="ET9" i="100"/>
  <c r="ES9" i="100"/>
  <c r="ER9" i="100"/>
  <c r="EQ9" i="100"/>
  <c r="EP9" i="100"/>
  <c r="EO9" i="100"/>
  <c r="EN9" i="100"/>
  <c r="EM9" i="100"/>
  <c r="EL9" i="100"/>
  <c r="EK9" i="100"/>
  <c r="EJ9" i="100"/>
  <c r="EI9" i="100"/>
  <c r="EH9" i="100"/>
  <c r="EG9" i="100"/>
  <c r="EF9" i="100"/>
  <c r="EE9" i="100"/>
  <c r="ED9" i="100"/>
  <c r="EC9" i="100"/>
  <c r="EB9" i="100"/>
  <c r="EA9" i="100"/>
  <c r="DZ9" i="100"/>
  <c r="DY9" i="100"/>
  <c r="DX9" i="100"/>
  <c r="DW9" i="100"/>
  <c r="DV9" i="100"/>
  <c r="DU9" i="100"/>
  <c r="DT9" i="100"/>
  <c r="DS9" i="100"/>
  <c r="DR9" i="100"/>
  <c r="DQ9" i="100"/>
  <c r="DP9" i="100"/>
  <c r="DO9" i="100"/>
  <c r="DN9" i="100"/>
  <c r="DM9" i="100"/>
  <c r="DL9" i="100"/>
  <c r="DK9" i="100"/>
  <c r="DJ9" i="100"/>
  <c r="DI9" i="100"/>
  <c r="DH9" i="100"/>
  <c r="DG9" i="100"/>
  <c r="DF9" i="100"/>
  <c r="DE9" i="100"/>
  <c r="DD9" i="100"/>
  <c r="DC9" i="100"/>
  <c r="DB9" i="100"/>
  <c r="DA9" i="100"/>
  <c r="CZ9" i="100"/>
  <c r="CY9" i="100"/>
  <c r="CX9" i="100"/>
  <c r="CW9" i="100"/>
  <c r="CV9" i="100"/>
  <c r="CU9" i="100"/>
  <c r="CT9" i="100"/>
  <c r="CS9" i="100"/>
  <c r="CR9" i="100"/>
  <c r="CQ9" i="100"/>
  <c r="CP9" i="100"/>
  <c r="CO9" i="100"/>
  <c r="CN9" i="100"/>
  <c r="CM9" i="100"/>
  <c r="CL9" i="100"/>
  <c r="CK9" i="100"/>
  <c r="CJ9" i="100"/>
  <c r="CI9" i="100"/>
  <c r="CH9" i="100"/>
  <c r="CG9" i="100"/>
  <c r="CF9" i="100"/>
  <c r="CE9" i="100"/>
  <c r="CD9" i="100"/>
  <c r="CC9" i="100"/>
  <c r="CB9" i="100"/>
  <c r="CA9" i="100"/>
  <c r="BZ9" i="100"/>
  <c r="BY9" i="100"/>
  <c r="BX9" i="100"/>
  <c r="BW9" i="100"/>
  <c r="BV9" i="100"/>
  <c r="BU9" i="100"/>
  <c r="BT9" i="100"/>
  <c r="BS9" i="100"/>
  <c r="BR9" i="100"/>
  <c r="BQ9" i="100"/>
  <c r="BP9" i="100"/>
  <c r="BO9" i="100"/>
  <c r="BN9" i="100"/>
  <c r="BM9" i="100"/>
  <c r="BL9" i="100"/>
  <c r="BK9" i="100"/>
  <c r="BJ9" i="100"/>
  <c r="BI9" i="100"/>
  <c r="BH9" i="100"/>
  <c r="BG9" i="100"/>
  <c r="BF9" i="100"/>
  <c r="BE9" i="100"/>
  <c r="BD9" i="100"/>
  <c r="BC9" i="100"/>
  <c r="BB9" i="100"/>
  <c r="BA9" i="100"/>
  <c r="AZ9" i="100"/>
  <c r="AY9" i="100"/>
  <c r="AX9" i="100"/>
  <c r="AW9" i="100"/>
  <c r="AV9" i="100"/>
  <c r="AU9" i="100"/>
  <c r="AT9" i="100"/>
  <c r="AS9" i="100"/>
  <c r="AR9" i="100"/>
  <c r="AQ9" i="100"/>
  <c r="AP9" i="100"/>
  <c r="AO9" i="100"/>
  <c r="AN9" i="100"/>
  <c r="AM9" i="100"/>
  <c r="AL9" i="100"/>
  <c r="AK9" i="100"/>
  <c r="AJ9" i="100"/>
  <c r="AI9" i="100"/>
  <c r="AH9" i="100"/>
  <c r="AG9" i="100"/>
  <c r="AF9" i="100"/>
  <c r="AE9" i="100"/>
  <c r="AD9" i="100"/>
  <c r="AC9" i="100"/>
  <c r="AB9" i="100"/>
  <c r="AA9" i="100"/>
  <c r="Z9" i="100"/>
  <c r="Y9" i="100"/>
  <c r="X9" i="100"/>
  <c r="W9" i="100"/>
  <c r="V9" i="100"/>
  <c r="U9" i="100"/>
  <c r="T9" i="100"/>
  <c r="S9" i="100"/>
  <c r="R9" i="100"/>
  <c r="Q9" i="100"/>
  <c r="P9" i="100"/>
  <c r="O9" i="100"/>
  <c r="N9" i="100"/>
  <c r="M9" i="100"/>
  <c r="L9" i="100"/>
  <c r="K9" i="100"/>
  <c r="J9" i="100"/>
  <c r="I9" i="100"/>
  <c r="H9" i="100"/>
  <c r="G9" i="100"/>
  <c r="F9" i="100"/>
  <c r="E9" i="100"/>
  <c r="D9" i="100"/>
  <c r="C9" i="100"/>
  <c r="B9" i="100"/>
  <c r="GW7" i="100"/>
  <c r="GV7" i="100"/>
  <c r="GU7" i="100"/>
  <c r="GT7" i="100"/>
  <c r="GS7" i="100"/>
  <c r="GR7" i="100"/>
  <c r="GQ7" i="100"/>
  <c r="GP7" i="100"/>
  <c r="GO7" i="100"/>
  <c r="GN7" i="100"/>
  <c r="GM7" i="100"/>
  <c r="GL7" i="100"/>
  <c r="GK7" i="100"/>
  <c r="GJ7" i="100"/>
  <c r="GI7" i="100"/>
  <c r="GH7" i="100"/>
  <c r="GG7" i="100"/>
  <c r="GF7" i="100"/>
  <c r="GE7" i="100"/>
  <c r="GD7" i="100"/>
  <c r="GC7" i="100"/>
  <c r="GB7" i="100"/>
  <c r="GA7" i="100"/>
  <c r="FZ7" i="100"/>
  <c r="FY7" i="100"/>
  <c r="FX7" i="100"/>
  <c r="FW7" i="100"/>
  <c r="FV7" i="100"/>
  <c r="FU7" i="100"/>
  <c r="FT7" i="100"/>
  <c r="FS7" i="100"/>
  <c r="FR7" i="100"/>
  <c r="FQ7" i="100"/>
  <c r="FP7" i="100"/>
  <c r="FO7" i="100"/>
  <c r="FN7" i="100"/>
  <c r="FM7" i="100"/>
  <c r="FL7" i="100"/>
  <c r="FK7" i="100"/>
  <c r="FJ7" i="100"/>
  <c r="FI7" i="100"/>
  <c r="FH7" i="100"/>
  <c r="FG7" i="100"/>
  <c r="FF7" i="100"/>
  <c r="FE7" i="100"/>
  <c r="FD7" i="100"/>
  <c r="FC7" i="100"/>
  <c r="FB7" i="100"/>
  <c r="FA7" i="100"/>
  <c r="EZ7" i="100"/>
  <c r="EY7" i="100"/>
  <c r="EX7" i="100"/>
  <c r="EW7" i="100"/>
  <c r="EV7" i="100"/>
  <c r="EU7" i="100"/>
  <c r="ET7" i="100"/>
  <c r="ES7" i="100"/>
  <c r="ER7" i="100"/>
  <c r="EQ7" i="100"/>
  <c r="EP7" i="100"/>
  <c r="EO7" i="100"/>
  <c r="EN7" i="100"/>
  <c r="EM7" i="100"/>
  <c r="EL7" i="100"/>
  <c r="EK7" i="100"/>
  <c r="EJ7" i="100"/>
  <c r="EI7" i="100"/>
  <c r="EH7" i="100"/>
  <c r="EG7" i="100"/>
  <c r="EF7" i="100"/>
  <c r="EE7" i="100"/>
  <c r="ED7" i="100"/>
  <c r="EC7" i="100"/>
  <c r="EB7" i="100"/>
  <c r="EA7" i="100"/>
  <c r="DZ7" i="100"/>
  <c r="DY7" i="100"/>
  <c r="DX7" i="100"/>
  <c r="DW7" i="100"/>
  <c r="DV7" i="100"/>
  <c r="DU7" i="100"/>
  <c r="DT7" i="100"/>
  <c r="DS7" i="100"/>
  <c r="DR7" i="100"/>
  <c r="DQ7" i="100"/>
  <c r="DP7" i="100"/>
  <c r="DO7" i="100"/>
  <c r="DN7" i="100"/>
  <c r="DM7" i="100"/>
  <c r="DL7" i="100"/>
  <c r="DK7" i="100"/>
  <c r="DJ7" i="100"/>
  <c r="DI7" i="100"/>
  <c r="DH7" i="100"/>
  <c r="DG7" i="100"/>
  <c r="DF7" i="100"/>
  <c r="DE7" i="100"/>
  <c r="DD7" i="100"/>
  <c r="DC7" i="100"/>
  <c r="DB7" i="100"/>
  <c r="DA7" i="100"/>
  <c r="CZ7" i="100"/>
  <c r="CY7" i="100"/>
  <c r="CX7" i="100"/>
  <c r="CW7" i="100"/>
  <c r="CV7" i="100"/>
  <c r="CU7" i="100"/>
  <c r="CT7" i="100"/>
  <c r="CS7" i="100"/>
  <c r="CR7" i="100"/>
  <c r="CQ7" i="100"/>
  <c r="CP7" i="100"/>
  <c r="CO7" i="100"/>
  <c r="CN7" i="100"/>
  <c r="CM7" i="100"/>
  <c r="CL7" i="100"/>
  <c r="CK7" i="100"/>
  <c r="CJ7" i="100"/>
  <c r="CI7" i="100"/>
  <c r="CH7" i="100"/>
  <c r="CG7" i="100"/>
  <c r="CF7" i="100"/>
  <c r="CE7" i="100"/>
  <c r="CD7" i="100"/>
  <c r="CC7" i="100"/>
  <c r="CB7" i="100"/>
  <c r="CA7" i="100"/>
  <c r="BZ7" i="100"/>
  <c r="BY7" i="100"/>
  <c r="BX7" i="100"/>
  <c r="BW7" i="100"/>
  <c r="BV7" i="100"/>
  <c r="BU7" i="100"/>
  <c r="BT7" i="100"/>
  <c r="BS7" i="100"/>
  <c r="BR7" i="100"/>
  <c r="BQ7" i="100"/>
  <c r="BP7" i="100"/>
  <c r="BO7" i="100"/>
  <c r="BN7" i="100"/>
  <c r="BM7" i="100"/>
  <c r="BL7" i="100"/>
  <c r="BK7" i="100"/>
  <c r="BJ7" i="100"/>
  <c r="BI7" i="100"/>
  <c r="BH7" i="100"/>
  <c r="BG7" i="100"/>
  <c r="BF7" i="100"/>
  <c r="BE7" i="100"/>
  <c r="BD7" i="100"/>
  <c r="BC7" i="100"/>
  <c r="BB7" i="100"/>
  <c r="BA7" i="100"/>
  <c r="AZ7" i="100"/>
  <c r="AY7" i="100"/>
  <c r="AX7" i="100"/>
  <c r="AW7" i="100"/>
  <c r="AV7" i="100"/>
  <c r="AU7" i="100"/>
  <c r="AT7" i="100"/>
  <c r="AS7" i="100"/>
  <c r="AR7" i="100"/>
  <c r="AQ7" i="100"/>
  <c r="AP7" i="100"/>
  <c r="AO7" i="100"/>
  <c r="AN7" i="100"/>
  <c r="AM7" i="100"/>
  <c r="AL7" i="100"/>
  <c r="AK7" i="100"/>
  <c r="AJ7" i="100"/>
  <c r="AI7" i="100"/>
  <c r="AH7" i="100"/>
  <c r="AG7" i="100"/>
  <c r="AF7" i="100"/>
  <c r="AE7" i="100"/>
  <c r="AD7" i="100"/>
  <c r="AC7" i="100"/>
  <c r="AB7" i="100"/>
  <c r="AA7" i="100"/>
  <c r="Z7" i="100"/>
  <c r="Y7" i="100"/>
  <c r="X7" i="100"/>
  <c r="W7" i="100"/>
  <c r="V7" i="100"/>
  <c r="U7" i="100"/>
  <c r="T7" i="100"/>
  <c r="S7" i="100"/>
  <c r="R7" i="100"/>
  <c r="Q7" i="100"/>
  <c r="P7" i="100"/>
  <c r="O7" i="100"/>
  <c r="N7" i="100"/>
  <c r="M7" i="100"/>
  <c r="L7" i="100"/>
  <c r="K7" i="100"/>
  <c r="J7" i="100"/>
  <c r="I7" i="100"/>
  <c r="H7" i="100"/>
  <c r="G7" i="100"/>
  <c r="F7" i="100"/>
  <c r="E7" i="100"/>
  <c r="D7" i="100"/>
  <c r="C7" i="100"/>
  <c r="B7" i="100"/>
  <c r="GW6" i="100"/>
  <c r="GV6" i="100"/>
  <c r="GU6" i="100"/>
  <c r="GT6" i="100"/>
  <c r="GS6" i="100"/>
  <c r="GR6" i="100"/>
  <c r="GQ6" i="100"/>
  <c r="GP6" i="100"/>
  <c r="GO6" i="100"/>
  <c r="GN6" i="100"/>
  <c r="GM6" i="100"/>
  <c r="GL6" i="100"/>
  <c r="GK6" i="100"/>
  <c r="GJ6" i="100"/>
  <c r="GI6" i="100"/>
  <c r="GH6" i="100"/>
  <c r="GG6" i="100"/>
  <c r="GF6" i="100"/>
  <c r="GE6" i="100"/>
  <c r="GD6" i="100"/>
  <c r="GC6" i="100"/>
  <c r="GB6" i="100"/>
  <c r="GA6" i="100"/>
  <c r="FZ6" i="100"/>
  <c r="FY6" i="100"/>
  <c r="FX6" i="100"/>
  <c r="FW6" i="100"/>
  <c r="FV6" i="100"/>
  <c r="FU6" i="100"/>
  <c r="FT6" i="100"/>
  <c r="FS6" i="100"/>
  <c r="FR6" i="100"/>
  <c r="FQ6" i="100"/>
  <c r="FP6" i="100"/>
  <c r="FO6" i="100"/>
  <c r="FN6" i="100"/>
  <c r="FM6" i="100"/>
  <c r="FL6" i="100"/>
  <c r="FK6" i="100"/>
  <c r="FJ6" i="100"/>
  <c r="FI6" i="100"/>
  <c r="FH6" i="100"/>
  <c r="FG6" i="100"/>
  <c r="FF6" i="100"/>
  <c r="FE6" i="100"/>
  <c r="FD6" i="100"/>
  <c r="FC6" i="100"/>
  <c r="FB6" i="100"/>
  <c r="FA6" i="100"/>
  <c r="EZ6" i="100"/>
  <c r="EY6" i="100"/>
  <c r="EX6" i="100"/>
  <c r="EW6" i="100"/>
  <c r="EV6" i="100"/>
  <c r="EU6" i="100"/>
  <c r="ET6" i="100"/>
  <c r="ES6" i="100"/>
  <c r="ER6" i="100"/>
  <c r="EQ6" i="100"/>
  <c r="EP6" i="100"/>
  <c r="EO6" i="100"/>
  <c r="EN6" i="100"/>
  <c r="EM6" i="100"/>
  <c r="EL6" i="100"/>
  <c r="EK6" i="100"/>
  <c r="EJ6" i="100"/>
  <c r="EI6" i="100"/>
  <c r="EH6" i="100"/>
  <c r="EG6" i="100"/>
  <c r="EF6" i="100"/>
  <c r="EE6" i="100"/>
  <c r="ED6" i="100"/>
  <c r="EC6" i="100"/>
  <c r="EB6" i="100"/>
  <c r="EA6" i="100"/>
  <c r="DZ6" i="100"/>
  <c r="DY6" i="100"/>
  <c r="DX6" i="100"/>
  <c r="DW6" i="100"/>
  <c r="DV6" i="100"/>
  <c r="DU6" i="100"/>
  <c r="DT6" i="100"/>
  <c r="DS6" i="100"/>
  <c r="DR6" i="100"/>
  <c r="DQ6" i="100"/>
  <c r="DP6" i="100"/>
  <c r="DO6" i="100"/>
  <c r="DN6" i="100"/>
  <c r="DM6" i="100"/>
  <c r="DL6" i="100"/>
  <c r="DK6" i="100"/>
  <c r="DJ6" i="100"/>
  <c r="DI6" i="100"/>
  <c r="DH6" i="100"/>
  <c r="DG6" i="100"/>
  <c r="DF6" i="100"/>
  <c r="DE6" i="100"/>
  <c r="DD6" i="100"/>
  <c r="DC6" i="100"/>
  <c r="DB6" i="100"/>
  <c r="DA6" i="100"/>
  <c r="CZ6" i="100"/>
  <c r="CY6" i="100"/>
  <c r="CX6" i="100"/>
  <c r="CW6" i="100"/>
  <c r="CV6" i="100"/>
  <c r="CU6" i="100"/>
  <c r="CT6" i="100"/>
  <c r="CS6" i="100"/>
  <c r="CR6" i="100"/>
  <c r="CQ6" i="100"/>
  <c r="CP6" i="100"/>
  <c r="CO6" i="100"/>
  <c r="CN6" i="100"/>
  <c r="CM6" i="100"/>
  <c r="CL6" i="100"/>
  <c r="CK6" i="100"/>
  <c r="CJ6" i="100"/>
  <c r="CI6" i="100"/>
  <c r="CH6" i="100"/>
  <c r="CG6" i="100"/>
  <c r="CF6" i="100"/>
  <c r="CE6" i="100"/>
  <c r="CD6" i="100"/>
  <c r="CC6" i="100"/>
  <c r="CB6" i="100"/>
  <c r="CA6" i="100"/>
  <c r="BZ6" i="100"/>
  <c r="BY6" i="100"/>
  <c r="BX6" i="100"/>
  <c r="BW6" i="100"/>
  <c r="BV6" i="100"/>
  <c r="BU6" i="100"/>
  <c r="BT6" i="100"/>
  <c r="BS6" i="100"/>
  <c r="BR6" i="100"/>
  <c r="BQ6" i="100"/>
  <c r="BP6" i="100"/>
  <c r="BO6" i="100"/>
  <c r="BN6" i="100"/>
  <c r="BM6" i="100"/>
  <c r="BL6" i="100"/>
  <c r="BK6" i="100"/>
  <c r="BJ6" i="100"/>
  <c r="BI6" i="100"/>
  <c r="BH6" i="100"/>
  <c r="BG6" i="100"/>
  <c r="BF6" i="100"/>
  <c r="BE6" i="100"/>
  <c r="BD6" i="100"/>
  <c r="BC6" i="100"/>
  <c r="BB6" i="100"/>
  <c r="BA6" i="100"/>
  <c r="AZ6" i="100"/>
  <c r="AY6" i="100"/>
  <c r="AX6" i="100"/>
  <c r="AW6" i="100"/>
  <c r="AV6" i="100"/>
  <c r="AU6" i="100"/>
  <c r="AT6" i="100"/>
  <c r="AS6" i="100"/>
  <c r="AR6" i="100"/>
  <c r="AQ6" i="100"/>
  <c r="AP6" i="100"/>
  <c r="AO6" i="100"/>
  <c r="AN6" i="100"/>
  <c r="AM6" i="100"/>
  <c r="AL6" i="100"/>
  <c r="AK6" i="100"/>
  <c r="AJ6" i="100"/>
  <c r="AI6" i="100"/>
  <c r="AH6" i="100"/>
  <c r="AG6" i="100"/>
  <c r="AF6" i="100"/>
  <c r="AE6" i="100"/>
  <c r="AD6" i="100"/>
  <c r="AC6" i="100"/>
  <c r="AB6" i="100"/>
  <c r="AA6" i="100"/>
  <c r="Z6" i="100"/>
  <c r="Y6" i="100"/>
  <c r="X6" i="100"/>
  <c r="W6" i="100"/>
  <c r="V6" i="100"/>
  <c r="U6" i="100"/>
  <c r="T6" i="100"/>
  <c r="S6" i="100"/>
  <c r="R6" i="100"/>
  <c r="Q6" i="100"/>
  <c r="P6" i="100"/>
  <c r="O6" i="100"/>
  <c r="N6" i="100"/>
  <c r="M6" i="100"/>
  <c r="L6" i="100"/>
  <c r="K6" i="100"/>
  <c r="J6" i="100"/>
  <c r="I6" i="100"/>
  <c r="H6" i="100"/>
  <c r="G6" i="100"/>
  <c r="F6" i="100"/>
  <c r="E6" i="100"/>
  <c r="D6" i="100"/>
  <c r="C6" i="100"/>
  <c r="B6" i="100"/>
  <c r="FH14" i="101"/>
  <c r="FG14" i="101"/>
  <c r="FF14" i="101"/>
  <c r="FE14" i="101"/>
  <c r="FD14" i="101"/>
  <c r="FC14" i="101"/>
  <c r="FB14" i="101"/>
  <c r="FA14" i="101"/>
  <c r="EZ14" i="101"/>
  <c r="EY14" i="101"/>
  <c r="EX14" i="101"/>
  <c r="EW14" i="101"/>
  <c r="EV14" i="101"/>
  <c r="EU14" i="101"/>
  <c r="ET14" i="101"/>
  <c r="ES14" i="101"/>
  <c r="ER14" i="101"/>
  <c r="EQ14" i="101"/>
  <c r="EP14" i="101"/>
  <c r="EO14" i="101"/>
  <c r="EN14" i="101"/>
  <c r="EM14" i="101"/>
  <c r="EL14" i="101"/>
  <c r="EK14" i="101"/>
  <c r="EJ14" i="101"/>
  <c r="EI14" i="101"/>
  <c r="EH14" i="101"/>
  <c r="EG14" i="101"/>
  <c r="EF14" i="101"/>
  <c r="EE14" i="101"/>
  <c r="ED14" i="101"/>
  <c r="EC14" i="101"/>
  <c r="EB14" i="101"/>
  <c r="EA14" i="101"/>
  <c r="DZ14" i="101"/>
  <c r="DY14" i="101"/>
  <c r="DX14" i="101"/>
  <c r="DW14" i="101"/>
  <c r="DV14" i="101"/>
  <c r="DU14" i="101"/>
  <c r="DT14" i="101"/>
  <c r="DS14" i="101"/>
  <c r="DR14" i="101"/>
  <c r="DQ14" i="101"/>
  <c r="DP14" i="101"/>
  <c r="DO14" i="101"/>
  <c r="DN14" i="101"/>
  <c r="DM14" i="101"/>
  <c r="DL14" i="101"/>
  <c r="DK14" i="101"/>
  <c r="DJ14" i="101"/>
  <c r="DI14" i="101"/>
  <c r="DH14" i="101"/>
  <c r="DG14" i="101"/>
  <c r="DF14" i="101"/>
  <c r="DE14" i="101"/>
  <c r="DD14" i="101"/>
  <c r="DC14" i="101"/>
  <c r="DB14" i="101"/>
  <c r="DA14" i="101"/>
  <c r="CZ14" i="101"/>
  <c r="CY14" i="101"/>
  <c r="CX14" i="101"/>
  <c r="CW14" i="101"/>
  <c r="CV14" i="101"/>
  <c r="CU14" i="101"/>
  <c r="CT14" i="101"/>
  <c r="CS14" i="101"/>
  <c r="CR14" i="101"/>
  <c r="CQ14" i="101"/>
  <c r="CP14" i="101"/>
  <c r="CO14" i="101"/>
  <c r="CN14" i="101"/>
  <c r="CM14" i="101"/>
  <c r="CL14" i="101"/>
  <c r="CK14" i="101"/>
  <c r="CJ14" i="101"/>
  <c r="CI14" i="101"/>
  <c r="CH14" i="101"/>
  <c r="CG14" i="101"/>
  <c r="CF14" i="101"/>
  <c r="CE14" i="101"/>
  <c r="CD14" i="101"/>
  <c r="CC14" i="101"/>
  <c r="CB14" i="101"/>
  <c r="CA14" i="101"/>
  <c r="BZ14" i="101"/>
  <c r="BY14" i="101"/>
  <c r="BX14" i="101"/>
  <c r="BW14" i="101"/>
  <c r="BV14" i="101"/>
  <c r="BU14" i="101"/>
  <c r="BT14" i="101"/>
  <c r="BS14" i="101"/>
  <c r="BR14" i="101"/>
  <c r="BQ14" i="101"/>
  <c r="BP14" i="101"/>
  <c r="BO14" i="101"/>
  <c r="BN14" i="101"/>
  <c r="BM14" i="101"/>
  <c r="BL14" i="101"/>
  <c r="BK14" i="101"/>
  <c r="BJ14" i="101"/>
  <c r="BI14" i="101"/>
  <c r="BH14" i="101"/>
  <c r="BG14" i="101"/>
  <c r="BF14" i="101"/>
  <c r="BE14" i="101"/>
  <c r="BD14" i="101"/>
  <c r="BC14" i="101"/>
  <c r="BB14" i="101"/>
  <c r="BA14" i="101"/>
  <c r="AZ14" i="101"/>
  <c r="AY14" i="101"/>
  <c r="AX14" i="101"/>
  <c r="AW14" i="101"/>
  <c r="AV14" i="101"/>
  <c r="AU14" i="101"/>
  <c r="AT14" i="101"/>
  <c r="AS14" i="101"/>
  <c r="AR14" i="101"/>
  <c r="AQ14" i="101"/>
  <c r="AP14" i="101"/>
  <c r="AO14" i="101"/>
  <c r="AN14" i="101"/>
  <c r="AM14" i="101"/>
  <c r="AL14" i="101"/>
  <c r="AK14" i="101"/>
  <c r="AJ14" i="101"/>
  <c r="AI14" i="101"/>
  <c r="AH14" i="101"/>
  <c r="AG14" i="101"/>
  <c r="AF14" i="101"/>
  <c r="AE14" i="101"/>
  <c r="AD14" i="101"/>
  <c r="AC14" i="101"/>
  <c r="AB14" i="101"/>
  <c r="AA14" i="101"/>
  <c r="Z14" i="101"/>
  <c r="Y14" i="101"/>
  <c r="X14" i="101"/>
  <c r="W14" i="101"/>
  <c r="V14" i="101"/>
  <c r="U14" i="101"/>
  <c r="T14" i="101"/>
  <c r="S14" i="101"/>
  <c r="R14" i="101"/>
  <c r="Q14" i="101"/>
  <c r="P14" i="101"/>
  <c r="O14" i="101"/>
  <c r="N14" i="101"/>
  <c r="M14" i="101"/>
  <c r="L14" i="101"/>
  <c r="K14" i="101"/>
  <c r="J14" i="101"/>
  <c r="I14" i="101"/>
  <c r="H14" i="101"/>
  <c r="G14" i="101"/>
  <c r="F14" i="101"/>
  <c r="E14" i="101"/>
  <c r="D14" i="101"/>
  <c r="C14" i="101"/>
  <c r="B14" i="101"/>
  <c r="FH12" i="101"/>
  <c r="FG12" i="101"/>
  <c r="FF12" i="101"/>
  <c r="FE12" i="101"/>
  <c r="FD12" i="101"/>
  <c r="FC12" i="101"/>
  <c r="FB12" i="101"/>
  <c r="FA12" i="101"/>
  <c r="EZ12" i="101"/>
  <c r="EY12" i="101"/>
  <c r="EX12" i="101"/>
  <c r="EW12" i="101"/>
  <c r="EV12" i="101"/>
  <c r="EU12" i="101"/>
  <c r="ET12" i="101"/>
  <c r="ES12" i="101"/>
  <c r="ER12" i="101"/>
  <c r="EQ12" i="101"/>
  <c r="EP12" i="101"/>
  <c r="EO12" i="101"/>
  <c r="EN12" i="101"/>
  <c r="EM12" i="101"/>
  <c r="EL12" i="101"/>
  <c r="EK12" i="101"/>
  <c r="EJ12" i="101"/>
  <c r="EI12" i="101"/>
  <c r="EH12" i="101"/>
  <c r="EG12" i="101"/>
  <c r="EF12" i="101"/>
  <c r="EE12" i="101"/>
  <c r="ED12" i="101"/>
  <c r="EC12" i="101"/>
  <c r="EB12" i="101"/>
  <c r="EA12" i="101"/>
  <c r="DZ12" i="101"/>
  <c r="DY12" i="101"/>
  <c r="DX12" i="101"/>
  <c r="DW12" i="101"/>
  <c r="DV12" i="101"/>
  <c r="DU12" i="101"/>
  <c r="DT12" i="101"/>
  <c r="DS12" i="101"/>
  <c r="DR12" i="101"/>
  <c r="DQ12" i="101"/>
  <c r="DP12" i="101"/>
  <c r="DO12" i="101"/>
  <c r="DN12" i="101"/>
  <c r="DM12" i="101"/>
  <c r="DL12" i="101"/>
  <c r="DK12" i="101"/>
  <c r="DJ12" i="101"/>
  <c r="DI12" i="101"/>
  <c r="DH12" i="101"/>
  <c r="DG12" i="101"/>
  <c r="DF12" i="101"/>
  <c r="DE12" i="101"/>
  <c r="DD12" i="101"/>
  <c r="DC12" i="101"/>
  <c r="DB12" i="101"/>
  <c r="DA12" i="101"/>
  <c r="CZ12" i="101"/>
  <c r="CY12" i="101"/>
  <c r="CX12" i="101"/>
  <c r="CW12" i="101"/>
  <c r="CV12" i="101"/>
  <c r="CU12" i="101"/>
  <c r="CT12" i="101"/>
  <c r="CS12" i="101"/>
  <c r="CR12" i="101"/>
  <c r="CQ12" i="101"/>
  <c r="CP12" i="101"/>
  <c r="CO12" i="101"/>
  <c r="CN12" i="101"/>
  <c r="CM12" i="101"/>
  <c r="CL12" i="101"/>
  <c r="CK12" i="101"/>
  <c r="CJ12" i="101"/>
  <c r="CI12" i="101"/>
  <c r="CH12" i="101"/>
  <c r="CG12" i="101"/>
  <c r="CF12" i="101"/>
  <c r="CE12" i="101"/>
  <c r="CD12" i="101"/>
  <c r="CC12" i="101"/>
  <c r="CB12" i="101"/>
  <c r="CA12" i="101"/>
  <c r="BZ12" i="101"/>
  <c r="BY12" i="101"/>
  <c r="BX12" i="101"/>
  <c r="BW12" i="101"/>
  <c r="BV12" i="101"/>
  <c r="BU12" i="101"/>
  <c r="BT12" i="101"/>
  <c r="BS12" i="101"/>
  <c r="BR12" i="101"/>
  <c r="BQ12" i="101"/>
  <c r="BP12" i="101"/>
  <c r="BO12" i="101"/>
  <c r="BN12" i="101"/>
  <c r="BM12" i="101"/>
  <c r="BL12" i="101"/>
  <c r="BK12" i="101"/>
  <c r="BJ12" i="101"/>
  <c r="BI12" i="101"/>
  <c r="BH12" i="101"/>
  <c r="BG12" i="101"/>
  <c r="BF12" i="101"/>
  <c r="BE12" i="101"/>
  <c r="BD12" i="101"/>
  <c r="BC12" i="101"/>
  <c r="BB12" i="101"/>
  <c r="BA12" i="101"/>
  <c r="AZ12" i="101"/>
  <c r="AY12" i="101"/>
  <c r="AX12" i="101"/>
  <c r="AW12" i="101"/>
  <c r="AV12" i="101"/>
  <c r="AU12" i="101"/>
  <c r="AT12" i="101"/>
  <c r="AS12" i="101"/>
  <c r="AR12" i="101"/>
  <c r="AQ12" i="101"/>
  <c r="AP12" i="101"/>
  <c r="AO12" i="101"/>
  <c r="AN12" i="101"/>
  <c r="AM12" i="101"/>
  <c r="AL12" i="101"/>
  <c r="AK12" i="101"/>
  <c r="AJ12" i="101"/>
  <c r="AI12" i="101"/>
  <c r="AH12" i="101"/>
  <c r="AG12" i="101"/>
  <c r="AF12" i="101"/>
  <c r="AE12" i="101"/>
  <c r="AD12" i="101"/>
  <c r="AC12" i="101"/>
  <c r="AB12" i="101"/>
  <c r="AA12" i="101"/>
  <c r="Z12" i="101"/>
  <c r="Y12" i="101"/>
  <c r="X12" i="101"/>
  <c r="W12" i="101"/>
  <c r="V12" i="101"/>
  <c r="U12" i="101"/>
  <c r="T12" i="101"/>
  <c r="S12" i="101"/>
  <c r="R12" i="101"/>
  <c r="Q12" i="101"/>
  <c r="P12" i="101"/>
  <c r="O12" i="101"/>
  <c r="N12" i="101"/>
  <c r="M12" i="101"/>
  <c r="L12" i="101"/>
  <c r="K12" i="101"/>
  <c r="J12" i="101"/>
  <c r="I12" i="101"/>
  <c r="H12" i="101"/>
  <c r="G12" i="101"/>
  <c r="F12" i="101"/>
  <c r="E12" i="101"/>
  <c r="D12" i="101"/>
  <c r="C12" i="101"/>
  <c r="B12" i="101"/>
  <c r="FH10" i="101"/>
  <c r="FG10" i="101"/>
  <c r="FF10" i="101"/>
  <c r="FE10" i="101"/>
  <c r="FD10" i="101"/>
  <c r="FC10" i="101"/>
  <c r="FB10" i="101"/>
  <c r="FA10" i="101"/>
  <c r="EZ10" i="101"/>
  <c r="EY10" i="101"/>
  <c r="EX10" i="101"/>
  <c r="EW10" i="101"/>
  <c r="EV10" i="101"/>
  <c r="EU10" i="101"/>
  <c r="ET10" i="101"/>
  <c r="ES10" i="101"/>
  <c r="ER10" i="101"/>
  <c r="EQ10" i="101"/>
  <c r="EP10" i="101"/>
  <c r="EO10" i="101"/>
  <c r="EN10" i="101"/>
  <c r="EM10" i="101"/>
  <c r="EL10" i="101"/>
  <c r="EK10" i="101"/>
  <c r="EJ10" i="101"/>
  <c r="EI10" i="101"/>
  <c r="EH10" i="101"/>
  <c r="EG10" i="101"/>
  <c r="EF10" i="101"/>
  <c r="EE10" i="101"/>
  <c r="ED10" i="101"/>
  <c r="EC10" i="101"/>
  <c r="EB10" i="101"/>
  <c r="EA10" i="101"/>
  <c r="DZ10" i="101"/>
  <c r="DY10" i="101"/>
  <c r="DX10" i="101"/>
  <c r="DW10" i="101"/>
  <c r="DV10" i="101"/>
  <c r="DU10" i="101"/>
  <c r="DT10" i="101"/>
  <c r="DS10" i="101"/>
  <c r="DR10" i="101"/>
  <c r="DQ10" i="101"/>
  <c r="DP10" i="101"/>
  <c r="DO10" i="101"/>
  <c r="DN10" i="101"/>
  <c r="DM10" i="101"/>
  <c r="DL10" i="101"/>
  <c r="DK10" i="101"/>
  <c r="DJ10" i="101"/>
  <c r="DI10" i="101"/>
  <c r="DH10" i="101"/>
  <c r="DG10" i="101"/>
  <c r="DF10" i="101"/>
  <c r="DE10" i="101"/>
  <c r="DD10" i="101"/>
  <c r="DC10" i="101"/>
  <c r="DB10" i="101"/>
  <c r="DA10" i="101"/>
  <c r="CZ10" i="101"/>
  <c r="CY10" i="101"/>
  <c r="CX10" i="101"/>
  <c r="CW10" i="101"/>
  <c r="CV10" i="101"/>
  <c r="CU10" i="101"/>
  <c r="CT10" i="101"/>
  <c r="CS10" i="101"/>
  <c r="CR10" i="101"/>
  <c r="CQ10" i="101"/>
  <c r="CP10" i="101"/>
  <c r="CO10" i="101"/>
  <c r="CN10" i="101"/>
  <c r="CM10" i="101"/>
  <c r="CL10" i="101"/>
  <c r="CK10" i="101"/>
  <c r="CJ10" i="101"/>
  <c r="CI10" i="101"/>
  <c r="CH10" i="101"/>
  <c r="CG10" i="101"/>
  <c r="CF10" i="101"/>
  <c r="CE10" i="101"/>
  <c r="CD10" i="101"/>
  <c r="CC10" i="101"/>
  <c r="CB10" i="101"/>
  <c r="CA10" i="101"/>
  <c r="BZ10" i="101"/>
  <c r="BY10" i="101"/>
  <c r="BX10" i="101"/>
  <c r="BW10" i="101"/>
  <c r="BV10" i="101"/>
  <c r="BU10" i="101"/>
  <c r="BT10" i="101"/>
  <c r="BS10" i="101"/>
  <c r="BR10" i="101"/>
  <c r="BQ10" i="101"/>
  <c r="BP10" i="101"/>
  <c r="BO10" i="101"/>
  <c r="BN10" i="101"/>
  <c r="BM10" i="101"/>
  <c r="BL10" i="101"/>
  <c r="BK10" i="101"/>
  <c r="BJ10" i="101"/>
  <c r="BI10" i="101"/>
  <c r="BH10" i="101"/>
  <c r="BG10" i="101"/>
  <c r="BF10" i="101"/>
  <c r="BE10" i="101"/>
  <c r="BD10" i="101"/>
  <c r="BC10" i="101"/>
  <c r="BB10" i="101"/>
  <c r="BA10" i="101"/>
  <c r="AZ10" i="101"/>
  <c r="AY10" i="101"/>
  <c r="AX10" i="101"/>
  <c r="AW10" i="101"/>
  <c r="AV10" i="101"/>
  <c r="AU10" i="101"/>
  <c r="AT10" i="101"/>
  <c r="AS10" i="101"/>
  <c r="AR10" i="101"/>
  <c r="AQ10" i="101"/>
  <c r="AP10" i="101"/>
  <c r="AO10" i="101"/>
  <c r="AN10" i="101"/>
  <c r="AM10" i="101"/>
  <c r="AL10" i="101"/>
  <c r="AK10" i="101"/>
  <c r="AJ10" i="101"/>
  <c r="AI10" i="101"/>
  <c r="AH10" i="101"/>
  <c r="AG10" i="101"/>
  <c r="AF10" i="101"/>
  <c r="AE10" i="101"/>
  <c r="AD10" i="101"/>
  <c r="AC10" i="101"/>
  <c r="AB10" i="101"/>
  <c r="AA10" i="101"/>
  <c r="Z10" i="101"/>
  <c r="Y10" i="101"/>
  <c r="X10" i="101"/>
  <c r="W10" i="101"/>
  <c r="V10" i="101"/>
  <c r="U10" i="101"/>
  <c r="T10" i="101"/>
  <c r="S10" i="101"/>
  <c r="R10" i="101"/>
  <c r="Q10" i="101"/>
  <c r="P10" i="101"/>
  <c r="O10" i="101"/>
  <c r="N10" i="101"/>
  <c r="M10" i="101"/>
  <c r="L10" i="101"/>
  <c r="K10" i="101"/>
  <c r="J10" i="101"/>
  <c r="I10" i="101"/>
  <c r="H10" i="101"/>
  <c r="G10" i="101"/>
  <c r="F10" i="101"/>
  <c r="E10" i="101"/>
  <c r="D10" i="101"/>
  <c r="C10" i="101"/>
  <c r="B10" i="101"/>
  <c r="FH8" i="101"/>
  <c r="FG8" i="101"/>
  <c r="FF8" i="101"/>
  <c r="FE8" i="101"/>
  <c r="FD8" i="101"/>
  <c r="FC8" i="101"/>
  <c r="FB8" i="101"/>
  <c r="FA8" i="101"/>
  <c r="EZ8" i="101"/>
  <c r="EY8" i="101"/>
  <c r="EX8" i="101"/>
  <c r="EW8" i="101"/>
  <c r="EV8" i="101"/>
  <c r="EU8" i="101"/>
  <c r="ET8" i="101"/>
  <c r="ES8" i="101"/>
  <c r="ER8" i="101"/>
  <c r="EQ8" i="101"/>
  <c r="EP8" i="101"/>
  <c r="EO8" i="101"/>
  <c r="EN8" i="101"/>
  <c r="EM8" i="101"/>
  <c r="EL8" i="101"/>
  <c r="EK8" i="101"/>
  <c r="EJ8" i="101"/>
  <c r="EI8" i="101"/>
  <c r="EH8" i="101"/>
  <c r="EG8" i="101"/>
  <c r="EF8" i="101"/>
  <c r="EE8" i="101"/>
  <c r="ED8" i="101"/>
  <c r="EC8" i="101"/>
  <c r="EB8" i="101"/>
  <c r="EA8" i="101"/>
  <c r="DZ8" i="101"/>
  <c r="DY8" i="101"/>
  <c r="DX8" i="101"/>
  <c r="DW8" i="101"/>
  <c r="DV8" i="101"/>
  <c r="DU8" i="101"/>
  <c r="DT8" i="101"/>
  <c r="DS8" i="101"/>
  <c r="DR8" i="101"/>
  <c r="DQ8" i="101"/>
  <c r="DP8" i="101"/>
  <c r="DO8" i="101"/>
  <c r="DN8" i="101"/>
  <c r="DM8" i="101"/>
  <c r="DL8" i="101"/>
  <c r="DK8" i="101"/>
  <c r="DJ8" i="101"/>
  <c r="DI8" i="101"/>
  <c r="DH8" i="101"/>
  <c r="DG8" i="101"/>
  <c r="DF8" i="101"/>
  <c r="DE8" i="101"/>
  <c r="DD8" i="101"/>
  <c r="DC8" i="101"/>
  <c r="DB8" i="101"/>
  <c r="DA8" i="101"/>
  <c r="CZ8" i="101"/>
  <c r="CY8" i="101"/>
  <c r="CX8" i="101"/>
  <c r="CW8" i="101"/>
  <c r="CV8" i="101"/>
  <c r="CU8" i="101"/>
  <c r="CT8" i="101"/>
  <c r="CS8" i="101"/>
  <c r="CR8" i="101"/>
  <c r="CQ8" i="101"/>
  <c r="CP8" i="101"/>
  <c r="CO8" i="101"/>
  <c r="CN8" i="101"/>
  <c r="CM8" i="101"/>
  <c r="CL8" i="101"/>
  <c r="CK8" i="101"/>
  <c r="CJ8" i="101"/>
  <c r="CI8" i="101"/>
  <c r="CH8" i="101"/>
  <c r="CG8" i="101"/>
  <c r="CF8" i="101"/>
  <c r="CE8" i="101"/>
  <c r="CD8" i="101"/>
  <c r="CC8" i="101"/>
  <c r="CB8" i="101"/>
  <c r="CA8" i="101"/>
  <c r="BZ8" i="101"/>
  <c r="BY8" i="101"/>
  <c r="BX8" i="101"/>
  <c r="BW8" i="101"/>
  <c r="BV8" i="101"/>
  <c r="BU8" i="101"/>
  <c r="BT8" i="101"/>
  <c r="BS8" i="101"/>
  <c r="BR8" i="101"/>
  <c r="BQ8" i="101"/>
  <c r="BP8" i="101"/>
  <c r="BO8" i="101"/>
  <c r="BN8" i="101"/>
  <c r="BM8" i="101"/>
  <c r="BL8" i="101"/>
  <c r="BK8" i="101"/>
  <c r="BJ8" i="101"/>
  <c r="BI8" i="101"/>
  <c r="BH8" i="101"/>
  <c r="BG8" i="101"/>
  <c r="BF8" i="101"/>
  <c r="BE8" i="101"/>
  <c r="BD8" i="101"/>
  <c r="BC8" i="101"/>
  <c r="BB8" i="101"/>
  <c r="BA8" i="101"/>
  <c r="AZ8" i="101"/>
  <c r="AY8" i="101"/>
  <c r="AX8" i="101"/>
  <c r="AW8" i="101"/>
  <c r="AV8" i="101"/>
  <c r="AU8" i="101"/>
  <c r="AT8" i="101"/>
  <c r="AS8" i="101"/>
  <c r="AR8" i="101"/>
  <c r="AQ8" i="101"/>
  <c r="AP8" i="101"/>
  <c r="AO8" i="101"/>
  <c r="AN8" i="101"/>
  <c r="AM8" i="101"/>
  <c r="AL8" i="101"/>
  <c r="AK8" i="101"/>
  <c r="AJ8" i="101"/>
  <c r="AI8" i="101"/>
  <c r="AH8" i="101"/>
  <c r="AG8" i="101"/>
  <c r="AF8" i="101"/>
  <c r="AE8" i="101"/>
  <c r="AD8" i="101"/>
  <c r="AC8" i="101"/>
  <c r="AB8" i="101"/>
  <c r="AA8" i="101"/>
  <c r="Z8" i="101"/>
  <c r="Y8" i="101"/>
  <c r="X8" i="101"/>
  <c r="W8" i="101"/>
  <c r="V8" i="101"/>
  <c r="U8" i="101"/>
  <c r="T8" i="101"/>
  <c r="S8" i="101"/>
  <c r="R8" i="101"/>
  <c r="Q8" i="101"/>
  <c r="P8" i="101"/>
  <c r="O8" i="101"/>
  <c r="N8" i="101"/>
  <c r="M8" i="101"/>
  <c r="L8" i="101"/>
  <c r="K8" i="101"/>
  <c r="J8" i="101"/>
  <c r="I8" i="101"/>
  <c r="H8" i="101"/>
  <c r="G8" i="101"/>
  <c r="F8" i="101"/>
  <c r="E8" i="101"/>
  <c r="D8" i="101"/>
  <c r="C8" i="101"/>
  <c r="B8" i="101"/>
  <c r="FH6" i="101"/>
  <c r="FG6" i="101"/>
  <c r="FF6" i="101"/>
  <c r="FE6" i="101"/>
  <c r="FD6" i="101"/>
  <c r="FC6" i="101"/>
  <c r="FB6" i="101"/>
  <c r="FA6" i="101"/>
  <c r="EZ6" i="101"/>
  <c r="EY6" i="101"/>
  <c r="EX6" i="101"/>
  <c r="EW6" i="101"/>
  <c r="EV6" i="101"/>
  <c r="EU6" i="101"/>
  <c r="ET6" i="101"/>
  <c r="ES6" i="101"/>
  <c r="ER6" i="101"/>
  <c r="EQ6" i="101"/>
  <c r="EP6" i="101"/>
  <c r="EO6" i="101"/>
  <c r="EN6" i="101"/>
  <c r="EM6" i="101"/>
  <c r="EL6" i="101"/>
  <c r="EK6" i="101"/>
  <c r="EJ6" i="101"/>
  <c r="EI6" i="101"/>
  <c r="EH6" i="101"/>
  <c r="EG6" i="101"/>
  <c r="EF6" i="101"/>
  <c r="EE6" i="101"/>
  <c r="ED6" i="101"/>
  <c r="EC6" i="101"/>
  <c r="EB6" i="101"/>
  <c r="EA6" i="101"/>
  <c r="DZ6" i="101"/>
  <c r="DY6" i="101"/>
  <c r="DX6" i="101"/>
  <c r="DW6" i="101"/>
  <c r="DV6" i="101"/>
  <c r="DU6" i="101"/>
  <c r="DT6" i="101"/>
  <c r="DS6" i="101"/>
  <c r="DR6" i="101"/>
  <c r="DQ6" i="101"/>
  <c r="DP6" i="101"/>
  <c r="DO6" i="101"/>
  <c r="DN6" i="101"/>
  <c r="DM6" i="101"/>
  <c r="DL6" i="101"/>
  <c r="DK6" i="101"/>
  <c r="DJ6" i="101"/>
  <c r="DI6" i="101"/>
  <c r="DH6" i="101"/>
  <c r="DG6" i="101"/>
  <c r="DF6" i="101"/>
  <c r="DE6" i="101"/>
  <c r="DD6" i="101"/>
  <c r="DC6" i="101"/>
  <c r="DB6" i="101"/>
  <c r="DA6" i="101"/>
  <c r="CZ6" i="101"/>
  <c r="CY6" i="101"/>
  <c r="CX6" i="101"/>
  <c r="CW6" i="101"/>
  <c r="CV6" i="101"/>
  <c r="CU6" i="101"/>
  <c r="CT6" i="101"/>
  <c r="CS6" i="101"/>
  <c r="CR6" i="101"/>
  <c r="CQ6" i="101"/>
  <c r="CP6" i="101"/>
  <c r="CO6" i="101"/>
  <c r="CN6" i="101"/>
  <c r="CM6" i="101"/>
  <c r="CL6" i="101"/>
  <c r="CK6" i="101"/>
  <c r="CJ6" i="101"/>
  <c r="CI6" i="101"/>
  <c r="CH6" i="101"/>
  <c r="CG6" i="101"/>
  <c r="CF6" i="101"/>
  <c r="CE6" i="101"/>
  <c r="CD6" i="101"/>
  <c r="CC6" i="101"/>
  <c r="CB6" i="101"/>
  <c r="CA6" i="101"/>
  <c r="BZ6" i="101"/>
  <c r="BY6" i="101"/>
  <c r="BX6" i="101"/>
  <c r="BW6" i="101"/>
  <c r="BV6" i="101"/>
  <c r="BU6" i="101"/>
  <c r="BT6" i="101"/>
  <c r="BS6" i="101"/>
  <c r="BR6" i="101"/>
  <c r="BQ6" i="101"/>
  <c r="BP6" i="101"/>
  <c r="BO6" i="101"/>
  <c r="BN6" i="101"/>
  <c r="BM6" i="101"/>
  <c r="BL6" i="101"/>
  <c r="BK6" i="101"/>
  <c r="BJ6" i="101"/>
  <c r="BI6" i="101"/>
  <c r="BH6" i="101"/>
  <c r="BG6" i="101"/>
  <c r="BF6" i="101"/>
  <c r="BE6" i="101"/>
  <c r="BD6" i="101"/>
  <c r="BC6" i="101"/>
  <c r="BB6" i="101"/>
  <c r="BA6" i="101"/>
  <c r="AZ6" i="101"/>
  <c r="AY6" i="101"/>
  <c r="AX6" i="101"/>
  <c r="AW6" i="101"/>
  <c r="AV6" i="101"/>
  <c r="AU6" i="101"/>
  <c r="AT6" i="101"/>
  <c r="AS6" i="101"/>
  <c r="AR6" i="101"/>
  <c r="AQ6" i="101"/>
  <c r="AP6" i="101"/>
  <c r="AO6" i="101"/>
  <c r="AN6" i="101"/>
  <c r="AM6" i="101"/>
  <c r="AL6" i="101"/>
  <c r="AK6" i="101"/>
  <c r="AJ6" i="101"/>
  <c r="AI6" i="101"/>
  <c r="AH6" i="101"/>
  <c r="AG6" i="101"/>
  <c r="AF6" i="101"/>
  <c r="AE6" i="101"/>
  <c r="AD6" i="101"/>
  <c r="AC6" i="101"/>
  <c r="AB6" i="101"/>
  <c r="AA6" i="101"/>
  <c r="Z6" i="101"/>
  <c r="Y6" i="101"/>
  <c r="X6" i="101"/>
  <c r="W6" i="101"/>
  <c r="V6" i="101"/>
  <c r="U6" i="101"/>
  <c r="T6" i="101"/>
  <c r="S6" i="101"/>
  <c r="R6" i="101"/>
  <c r="Q6" i="101"/>
  <c r="P6" i="101"/>
  <c r="O6" i="101"/>
  <c r="N6" i="101"/>
  <c r="M6" i="101"/>
  <c r="L6" i="101"/>
  <c r="K6" i="101"/>
  <c r="J6" i="101"/>
  <c r="I6" i="101"/>
  <c r="H6" i="101"/>
  <c r="G6" i="101"/>
  <c r="F6" i="101"/>
  <c r="E6" i="101"/>
  <c r="D6" i="101"/>
  <c r="C6" i="101"/>
  <c r="B6" i="101"/>
  <c r="FH4" i="101"/>
  <c r="FG4" i="101"/>
  <c r="FF4" i="101"/>
  <c r="FE4" i="101"/>
  <c r="FD4" i="101"/>
  <c r="FC4" i="101"/>
  <c r="FB4" i="101"/>
  <c r="FA4" i="101"/>
  <c r="EZ4" i="101"/>
  <c r="EY4" i="101"/>
  <c r="EX4" i="101"/>
  <c r="EW4" i="101"/>
  <c r="EV4" i="101"/>
  <c r="EU4" i="101"/>
  <c r="ET4" i="101"/>
  <c r="ES4" i="101"/>
  <c r="ER4" i="101"/>
  <c r="EQ4" i="101"/>
  <c r="EP4" i="101"/>
  <c r="EO4" i="101"/>
  <c r="EN4" i="101"/>
  <c r="EM4" i="101"/>
  <c r="EL4" i="101"/>
  <c r="EK4" i="101"/>
  <c r="EJ4" i="101"/>
  <c r="EI4" i="101"/>
  <c r="EH4" i="101"/>
  <c r="EG4" i="101"/>
  <c r="EF4" i="101"/>
  <c r="EE4" i="101"/>
  <c r="ED4" i="101"/>
  <c r="EC4" i="101"/>
  <c r="EB4" i="101"/>
  <c r="EA4" i="101"/>
  <c r="DZ4" i="101"/>
  <c r="DY4" i="101"/>
  <c r="DX4" i="101"/>
  <c r="DW4" i="101"/>
  <c r="DV4" i="101"/>
  <c r="DU4" i="101"/>
  <c r="DT4" i="101"/>
  <c r="DS4" i="101"/>
  <c r="DR4" i="101"/>
  <c r="DQ4" i="101"/>
  <c r="DP4" i="101"/>
  <c r="DO4" i="101"/>
  <c r="DN4" i="101"/>
  <c r="DM4" i="101"/>
  <c r="DL4" i="101"/>
  <c r="DK4" i="101"/>
  <c r="DJ4" i="101"/>
  <c r="DI4" i="101"/>
  <c r="DH4" i="101"/>
  <c r="DG4" i="101"/>
  <c r="DF4" i="101"/>
  <c r="DE4" i="101"/>
  <c r="DD4" i="101"/>
  <c r="DC4" i="101"/>
  <c r="DB4" i="101"/>
  <c r="DA4" i="101"/>
  <c r="CZ4" i="101"/>
  <c r="CY4" i="101"/>
  <c r="CX4" i="101"/>
  <c r="CW4" i="101"/>
  <c r="CV4" i="101"/>
  <c r="CU4" i="101"/>
  <c r="CT4" i="101"/>
  <c r="CS4" i="101"/>
  <c r="CR4" i="101"/>
  <c r="CQ4" i="101"/>
  <c r="CP4" i="101"/>
  <c r="CO4" i="101"/>
  <c r="CN4" i="101"/>
  <c r="CM4" i="101"/>
  <c r="CL4" i="101"/>
  <c r="CK4" i="101"/>
  <c r="CJ4" i="101"/>
  <c r="CI4" i="101"/>
  <c r="CH4" i="101"/>
  <c r="CG4" i="101"/>
  <c r="CF4" i="101"/>
  <c r="CE4" i="101"/>
  <c r="CD4" i="101"/>
  <c r="CC4" i="101"/>
  <c r="CB4" i="101"/>
  <c r="CA4" i="101"/>
  <c r="BZ4" i="101"/>
  <c r="BY4" i="101"/>
  <c r="BX4" i="101"/>
  <c r="BW4" i="101"/>
  <c r="BV4" i="101"/>
  <c r="BU4" i="101"/>
  <c r="BT4" i="101"/>
  <c r="BS4" i="101"/>
  <c r="BR4" i="101"/>
  <c r="BQ4" i="101"/>
  <c r="BP4" i="101"/>
  <c r="BO4" i="101"/>
  <c r="BN4" i="101"/>
  <c r="BM4" i="101"/>
  <c r="BL4" i="101"/>
  <c r="BK4" i="101"/>
  <c r="BJ4" i="101"/>
  <c r="BI4" i="101"/>
  <c r="BH4" i="101"/>
  <c r="BG4" i="101"/>
  <c r="BF4" i="101"/>
  <c r="BE4" i="101"/>
  <c r="BD4" i="101"/>
  <c r="BC4" i="101"/>
  <c r="BB4" i="101"/>
  <c r="BA4" i="101"/>
  <c r="AZ4" i="101"/>
  <c r="AY4" i="101"/>
  <c r="AX4" i="101"/>
  <c r="AW4" i="101"/>
  <c r="AV4" i="101"/>
  <c r="AU4" i="101"/>
  <c r="AT4" i="101"/>
  <c r="AS4" i="101"/>
  <c r="AR4" i="101"/>
  <c r="AQ4" i="101"/>
  <c r="AP4" i="101"/>
  <c r="AO4" i="101"/>
  <c r="AN4" i="101"/>
  <c r="AM4" i="101"/>
  <c r="AL4" i="101"/>
  <c r="AK4" i="101"/>
  <c r="AJ4" i="101"/>
  <c r="AI4" i="101"/>
  <c r="AH4" i="101"/>
  <c r="AG4" i="101"/>
  <c r="AF4" i="101"/>
  <c r="AE4" i="101"/>
  <c r="AD4" i="101"/>
  <c r="AC4" i="101"/>
  <c r="AB4" i="101"/>
  <c r="AA4" i="101"/>
  <c r="Z4" i="101"/>
  <c r="Y4" i="101"/>
  <c r="X4" i="101"/>
  <c r="W4" i="101"/>
  <c r="V4" i="101"/>
  <c r="U4" i="101"/>
  <c r="T4" i="101"/>
  <c r="S4" i="101"/>
  <c r="R4" i="101"/>
  <c r="Q4" i="101"/>
  <c r="P4" i="101"/>
  <c r="O4" i="101"/>
  <c r="N4" i="101"/>
  <c r="M4" i="101"/>
  <c r="L4" i="101"/>
  <c r="K4" i="101"/>
  <c r="J4" i="101"/>
  <c r="I4" i="101"/>
  <c r="H4" i="101"/>
  <c r="G4" i="101"/>
  <c r="F4" i="101"/>
  <c r="E4" i="101"/>
  <c r="D4" i="101"/>
  <c r="C4" i="101"/>
  <c r="B4" i="101"/>
  <c r="BY21" i="158"/>
  <c r="BX21" i="158"/>
  <c r="BW21" i="158"/>
  <c r="BV21" i="158"/>
  <c r="BU21" i="158"/>
  <c r="BT21" i="158"/>
  <c r="BS21" i="158"/>
  <c r="BR21" i="158"/>
  <c r="BQ21" i="158"/>
  <c r="BP21" i="158"/>
  <c r="BO21" i="158"/>
  <c r="BN21" i="158"/>
  <c r="BM21" i="158"/>
  <c r="BL21" i="158"/>
  <c r="BK21" i="158"/>
  <c r="BJ21" i="158"/>
  <c r="BI21" i="158"/>
  <c r="BH21" i="158"/>
  <c r="BG21" i="158"/>
  <c r="BF21" i="158"/>
  <c r="BE21" i="158"/>
  <c r="BD21" i="158"/>
  <c r="BC21" i="158"/>
  <c r="BB21" i="158"/>
  <c r="BA21" i="158"/>
  <c r="AZ21" i="158"/>
  <c r="AY21" i="158"/>
  <c r="AX21" i="158"/>
  <c r="AW21" i="158"/>
  <c r="AV21" i="158"/>
  <c r="AU21" i="158"/>
  <c r="AT21" i="158"/>
  <c r="AS21" i="158"/>
  <c r="AR21" i="158"/>
  <c r="AQ21" i="158"/>
  <c r="AP21" i="158"/>
  <c r="AO21" i="158"/>
  <c r="AN21" i="158"/>
  <c r="AM21" i="158"/>
  <c r="AL21" i="158"/>
  <c r="AK21" i="158"/>
  <c r="AJ21" i="158"/>
  <c r="AI21" i="158"/>
  <c r="AH21" i="158"/>
  <c r="AG21" i="158"/>
  <c r="AF21" i="158"/>
  <c r="AE21" i="158"/>
  <c r="AD21" i="158"/>
  <c r="AC21" i="158"/>
  <c r="AB21" i="158"/>
  <c r="AA21" i="158"/>
  <c r="Z21" i="158"/>
  <c r="Y21" i="158"/>
  <c r="X21" i="158"/>
  <c r="W21" i="158"/>
  <c r="V21" i="158"/>
  <c r="U21" i="158"/>
  <c r="T21" i="158"/>
  <c r="S21" i="158"/>
  <c r="R21" i="158"/>
  <c r="Q21" i="158"/>
  <c r="P21" i="158"/>
  <c r="O21" i="158"/>
  <c r="N21" i="158"/>
  <c r="M21" i="158"/>
  <c r="L21" i="158"/>
  <c r="K21" i="158"/>
  <c r="J21" i="158"/>
  <c r="I21" i="158"/>
  <c r="H21" i="158"/>
  <c r="G21" i="158"/>
  <c r="F21" i="158"/>
  <c r="E21" i="158"/>
  <c r="D21" i="158"/>
  <c r="C21" i="158"/>
  <c r="B21" i="158"/>
  <c r="BY19" i="158"/>
  <c r="BX19" i="158"/>
  <c r="BW19" i="158"/>
  <c r="BV19" i="158"/>
  <c r="BU19" i="158"/>
  <c r="BT19" i="158"/>
  <c r="BS19" i="158"/>
  <c r="BR19" i="158"/>
  <c r="BQ19" i="158"/>
  <c r="BP19" i="158"/>
  <c r="BO19" i="158"/>
  <c r="BN19" i="158"/>
  <c r="BM19" i="158"/>
  <c r="BL19" i="158"/>
  <c r="BK19" i="158"/>
  <c r="BJ19" i="158"/>
  <c r="BI19" i="158"/>
  <c r="BH19" i="158"/>
  <c r="BG19" i="158"/>
  <c r="BF19" i="158"/>
  <c r="BE19" i="158"/>
  <c r="BD19" i="158"/>
  <c r="BC19" i="158"/>
  <c r="BB19" i="158"/>
  <c r="BA19" i="158"/>
  <c r="AZ19" i="158"/>
  <c r="AY19" i="158"/>
  <c r="AX19" i="158"/>
  <c r="AW19" i="158"/>
  <c r="AV19" i="158"/>
  <c r="AU19" i="158"/>
  <c r="AT19" i="158"/>
  <c r="AS19" i="158"/>
  <c r="AR19" i="158"/>
  <c r="AQ19" i="158"/>
  <c r="AP19" i="158"/>
  <c r="AO19" i="158"/>
  <c r="AN19" i="158"/>
  <c r="AM19" i="158"/>
  <c r="AL19" i="158"/>
  <c r="AK19" i="158"/>
  <c r="AJ19" i="158"/>
  <c r="AI19" i="158"/>
  <c r="AH19" i="158"/>
  <c r="AG19" i="158"/>
  <c r="AF19" i="158"/>
  <c r="AE19" i="158"/>
  <c r="AD19" i="158"/>
  <c r="AC19" i="158"/>
  <c r="AB19" i="158"/>
  <c r="AA19" i="158"/>
  <c r="Z19" i="158"/>
  <c r="Y19" i="158"/>
  <c r="X19" i="158"/>
  <c r="W19" i="158"/>
  <c r="V19" i="158"/>
  <c r="U19" i="158"/>
  <c r="T19" i="158"/>
  <c r="S19" i="158"/>
  <c r="R19" i="158"/>
  <c r="Q19" i="158"/>
  <c r="P19" i="158"/>
  <c r="O19" i="158"/>
  <c r="N19" i="158"/>
  <c r="M19" i="158"/>
  <c r="L19" i="158"/>
  <c r="K19" i="158"/>
  <c r="J19" i="158"/>
  <c r="I19" i="158"/>
  <c r="H19" i="158"/>
  <c r="G19" i="158"/>
  <c r="F19" i="158"/>
  <c r="E19" i="158"/>
  <c r="D19" i="158"/>
  <c r="C19" i="158"/>
  <c r="B19" i="158"/>
  <c r="BY18" i="158"/>
  <c r="BX18" i="158"/>
  <c r="BW18" i="158"/>
  <c r="BV18" i="158"/>
  <c r="BU18" i="158"/>
  <c r="BT18" i="158"/>
  <c r="BS18" i="158"/>
  <c r="BR18" i="158"/>
  <c r="BQ18" i="158"/>
  <c r="BP18" i="158"/>
  <c r="BO18" i="158"/>
  <c r="BN18" i="158"/>
  <c r="BM18" i="158"/>
  <c r="BL18" i="158"/>
  <c r="BK18" i="158"/>
  <c r="BJ18" i="158"/>
  <c r="BI18" i="158"/>
  <c r="BH18" i="158"/>
  <c r="BG18" i="158"/>
  <c r="BF18" i="158"/>
  <c r="BE18" i="158"/>
  <c r="BD18" i="158"/>
  <c r="BC18" i="158"/>
  <c r="BB18" i="158"/>
  <c r="BA18" i="158"/>
  <c r="AZ18" i="158"/>
  <c r="AY18" i="158"/>
  <c r="AX18" i="158"/>
  <c r="AW18" i="158"/>
  <c r="AV18" i="158"/>
  <c r="AU18" i="158"/>
  <c r="AT18" i="158"/>
  <c r="AS18" i="158"/>
  <c r="AR18" i="158"/>
  <c r="AQ18" i="158"/>
  <c r="AP18" i="158"/>
  <c r="AO18" i="158"/>
  <c r="AN18" i="158"/>
  <c r="AM18" i="158"/>
  <c r="AL18" i="158"/>
  <c r="AK18" i="158"/>
  <c r="AJ18" i="158"/>
  <c r="AI18" i="158"/>
  <c r="AH18" i="158"/>
  <c r="AG18" i="158"/>
  <c r="AF18" i="158"/>
  <c r="AE18" i="158"/>
  <c r="AD18" i="158"/>
  <c r="AC18" i="158"/>
  <c r="AB18" i="158"/>
  <c r="AA18" i="158"/>
  <c r="Z18" i="158"/>
  <c r="Y18" i="158"/>
  <c r="X18" i="158"/>
  <c r="W18" i="158"/>
  <c r="V18" i="158"/>
  <c r="U18" i="158"/>
  <c r="T18" i="158"/>
  <c r="S18" i="158"/>
  <c r="R18" i="158"/>
  <c r="Q18" i="158"/>
  <c r="P18" i="158"/>
  <c r="O18" i="158"/>
  <c r="N18" i="158"/>
  <c r="M18" i="158"/>
  <c r="L18" i="158"/>
  <c r="K18" i="158"/>
  <c r="J18" i="158"/>
  <c r="I18" i="158"/>
  <c r="H18" i="158"/>
  <c r="G18" i="158"/>
  <c r="F18" i="158"/>
  <c r="E18" i="158"/>
  <c r="D18" i="158"/>
  <c r="C18" i="158"/>
  <c r="B18" i="158"/>
  <c r="BY16" i="158"/>
  <c r="BX16" i="158"/>
  <c r="BW16" i="158"/>
  <c r="BV16" i="158"/>
  <c r="BU16" i="158"/>
  <c r="BT16" i="158"/>
  <c r="BS16" i="158"/>
  <c r="BR16" i="158"/>
  <c r="BQ16" i="158"/>
  <c r="BP16" i="158"/>
  <c r="BO16" i="158"/>
  <c r="BN16" i="158"/>
  <c r="BM16" i="158"/>
  <c r="BL16" i="158"/>
  <c r="BK16" i="158"/>
  <c r="BJ16" i="158"/>
  <c r="BI16" i="158"/>
  <c r="BH16" i="158"/>
  <c r="BG16" i="158"/>
  <c r="BF16" i="158"/>
  <c r="BE16" i="158"/>
  <c r="BD16" i="158"/>
  <c r="BC16" i="158"/>
  <c r="BB16" i="158"/>
  <c r="BA16" i="158"/>
  <c r="AZ16" i="158"/>
  <c r="AY16" i="158"/>
  <c r="AX16" i="158"/>
  <c r="AW16" i="158"/>
  <c r="AV16" i="158"/>
  <c r="AU16" i="158"/>
  <c r="AT16" i="158"/>
  <c r="AS16" i="158"/>
  <c r="AR16" i="158"/>
  <c r="AQ16" i="158"/>
  <c r="AP16" i="158"/>
  <c r="AO16" i="158"/>
  <c r="AN16" i="158"/>
  <c r="AM16" i="158"/>
  <c r="AL16" i="158"/>
  <c r="AK16" i="158"/>
  <c r="AJ16" i="158"/>
  <c r="AI16" i="158"/>
  <c r="AH16" i="158"/>
  <c r="AG16" i="158"/>
  <c r="AF16" i="158"/>
  <c r="AE16" i="158"/>
  <c r="AD16" i="158"/>
  <c r="AC16" i="158"/>
  <c r="AB16" i="158"/>
  <c r="AA16" i="158"/>
  <c r="Z16" i="158"/>
  <c r="Y16" i="158"/>
  <c r="X16" i="158"/>
  <c r="W16" i="158"/>
  <c r="V16" i="158"/>
  <c r="U16" i="158"/>
  <c r="T16" i="158"/>
  <c r="S16" i="158"/>
  <c r="R16" i="158"/>
  <c r="Q16" i="158"/>
  <c r="P16" i="158"/>
  <c r="O16" i="158"/>
  <c r="N16" i="158"/>
  <c r="M16" i="158"/>
  <c r="L16" i="158"/>
  <c r="K16" i="158"/>
  <c r="J16" i="158"/>
  <c r="I16" i="158"/>
  <c r="H16" i="158"/>
  <c r="G16" i="158"/>
  <c r="F16" i="158"/>
  <c r="E16" i="158"/>
  <c r="D16" i="158"/>
  <c r="C16" i="158"/>
  <c r="B16" i="158"/>
  <c r="BY15" i="158"/>
  <c r="BX15" i="158"/>
  <c r="BW15" i="158"/>
  <c r="BV15" i="158"/>
  <c r="BU15" i="158"/>
  <c r="BT15" i="158"/>
  <c r="BS15" i="158"/>
  <c r="BR15" i="158"/>
  <c r="BQ15" i="158"/>
  <c r="BP15" i="158"/>
  <c r="BO15" i="158"/>
  <c r="BN15" i="158"/>
  <c r="BM15" i="158"/>
  <c r="BL15" i="158"/>
  <c r="BK15" i="158"/>
  <c r="BJ15" i="158"/>
  <c r="BI15" i="158"/>
  <c r="BH15" i="158"/>
  <c r="BG15" i="158"/>
  <c r="BF15" i="158"/>
  <c r="BE15" i="158"/>
  <c r="BD15" i="158"/>
  <c r="BC15" i="158"/>
  <c r="BB15" i="158"/>
  <c r="BA15" i="158"/>
  <c r="AZ15" i="158"/>
  <c r="AY15" i="158"/>
  <c r="AX15" i="158"/>
  <c r="AW15" i="158"/>
  <c r="AV15" i="158"/>
  <c r="AU15" i="158"/>
  <c r="AT15" i="158"/>
  <c r="AS15" i="158"/>
  <c r="AR15" i="158"/>
  <c r="AQ15" i="158"/>
  <c r="AP15" i="158"/>
  <c r="AO15" i="158"/>
  <c r="AN15" i="158"/>
  <c r="AM15" i="158"/>
  <c r="AL15" i="158"/>
  <c r="AK15" i="158"/>
  <c r="AJ15" i="158"/>
  <c r="AI15" i="158"/>
  <c r="AH15" i="158"/>
  <c r="AG15" i="158"/>
  <c r="AF15" i="158"/>
  <c r="AE15" i="158"/>
  <c r="AD15" i="158"/>
  <c r="AC15" i="158"/>
  <c r="AB15" i="158"/>
  <c r="AA15" i="158"/>
  <c r="Z15" i="158"/>
  <c r="Y15" i="158"/>
  <c r="X15" i="158"/>
  <c r="W15" i="158"/>
  <c r="V15" i="158"/>
  <c r="U15" i="158"/>
  <c r="T15" i="158"/>
  <c r="S15" i="158"/>
  <c r="R15" i="158"/>
  <c r="Q15" i="158"/>
  <c r="P15" i="158"/>
  <c r="O15" i="158"/>
  <c r="N15" i="158"/>
  <c r="M15" i="158"/>
  <c r="L15" i="158"/>
  <c r="K15" i="158"/>
  <c r="J15" i="158"/>
  <c r="I15" i="158"/>
  <c r="H15" i="158"/>
  <c r="G15" i="158"/>
  <c r="F15" i="158"/>
  <c r="E15" i="158"/>
  <c r="D15" i="158"/>
  <c r="C15" i="158"/>
  <c r="B15" i="158"/>
  <c r="BY13" i="158"/>
  <c r="BX13" i="158"/>
  <c r="BW13" i="158"/>
  <c r="BV13" i="158"/>
  <c r="BU13" i="158"/>
  <c r="BT13" i="158"/>
  <c r="BS13" i="158"/>
  <c r="BR13" i="158"/>
  <c r="BQ13" i="158"/>
  <c r="BP13" i="158"/>
  <c r="BO13" i="158"/>
  <c r="BN13" i="158"/>
  <c r="BM13" i="158"/>
  <c r="BL13" i="158"/>
  <c r="BK13" i="158"/>
  <c r="BJ13" i="158"/>
  <c r="BI13" i="158"/>
  <c r="BH13" i="158"/>
  <c r="BG13" i="158"/>
  <c r="BF13" i="158"/>
  <c r="BE13" i="158"/>
  <c r="BD13" i="158"/>
  <c r="BC13" i="158"/>
  <c r="BB13" i="158"/>
  <c r="BA13" i="158"/>
  <c r="AZ13" i="158"/>
  <c r="AY13" i="158"/>
  <c r="AX13" i="158"/>
  <c r="AW13" i="158"/>
  <c r="AV13" i="158"/>
  <c r="AU13" i="158"/>
  <c r="AT13" i="158"/>
  <c r="AS13" i="158"/>
  <c r="AR13" i="158"/>
  <c r="AQ13" i="158"/>
  <c r="AP13" i="158"/>
  <c r="AO13" i="158"/>
  <c r="AN13" i="158"/>
  <c r="AM13" i="158"/>
  <c r="AL13" i="158"/>
  <c r="AK13" i="158"/>
  <c r="AJ13" i="158"/>
  <c r="AI13" i="158"/>
  <c r="AH13" i="158"/>
  <c r="AG13" i="158"/>
  <c r="AF13" i="158"/>
  <c r="AE13" i="158"/>
  <c r="AD13" i="158"/>
  <c r="AC13" i="158"/>
  <c r="AB13" i="158"/>
  <c r="AA13" i="158"/>
  <c r="Z13" i="158"/>
  <c r="Y13" i="158"/>
  <c r="X13" i="158"/>
  <c r="W13" i="158"/>
  <c r="V13" i="158"/>
  <c r="U13" i="158"/>
  <c r="T13" i="158"/>
  <c r="S13" i="158"/>
  <c r="R13" i="158"/>
  <c r="Q13" i="158"/>
  <c r="P13" i="158"/>
  <c r="O13" i="158"/>
  <c r="N13" i="158"/>
  <c r="M13" i="158"/>
  <c r="L13" i="158"/>
  <c r="K13" i="158"/>
  <c r="J13" i="158"/>
  <c r="I13" i="158"/>
  <c r="H13" i="158"/>
  <c r="G13" i="158"/>
  <c r="F13" i="158"/>
  <c r="E13" i="158"/>
  <c r="D13" i="158"/>
  <c r="C13" i="158"/>
  <c r="B13" i="158"/>
  <c r="BY12" i="158"/>
  <c r="BX12" i="158"/>
  <c r="BW12" i="158"/>
  <c r="BV12" i="158"/>
  <c r="BU12" i="158"/>
  <c r="BT12" i="158"/>
  <c r="BS12" i="158"/>
  <c r="BR12" i="158"/>
  <c r="BQ12" i="158"/>
  <c r="BP12" i="158"/>
  <c r="BO12" i="158"/>
  <c r="BN12" i="158"/>
  <c r="BM12" i="158"/>
  <c r="BL12" i="158"/>
  <c r="BK12" i="158"/>
  <c r="BJ12" i="158"/>
  <c r="BI12" i="158"/>
  <c r="BH12" i="158"/>
  <c r="BG12" i="158"/>
  <c r="BF12" i="158"/>
  <c r="BE12" i="158"/>
  <c r="BD12" i="158"/>
  <c r="BC12" i="158"/>
  <c r="BB12" i="158"/>
  <c r="BA12" i="158"/>
  <c r="AZ12" i="158"/>
  <c r="AY12" i="158"/>
  <c r="AX12" i="158"/>
  <c r="AW12" i="158"/>
  <c r="AV12" i="158"/>
  <c r="AU12" i="158"/>
  <c r="AT12" i="158"/>
  <c r="AS12" i="158"/>
  <c r="AR12" i="158"/>
  <c r="AQ12" i="158"/>
  <c r="AP12" i="158"/>
  <c r="AO12" i="158"/>
  <c r="AN12" i="158"/>
  <c r="AM12" i="158"/>
  <c r="AL12" i="158"/>
  <c r="AK12" i="158"/>
  <c r="AJ12" i="158"/>
  <c r="AI12" i="158"/>
  <c r="AH12" i="158"/>
  <c r="AG12" i="158"/>
  <c r="AF12" i="158"/>
  <c r="AE12" i="158"/>
  <c r="AD12" i="158"/>
  <c r="AC12" i="158"/>
  <c r="AB12" i="158"/>
  <c r="AA12" i="158"/>
  <c r="Z12" i="158"/>
  <c r="Y12" i="158"/>
  <c r="X12" i="158"/>
  <c r="W12" i="158"/>
  <c r="V12" i="158"/>
  <c r="U12" i="158"/>
  <c r="T12" i="158"/>
  <c r="S12" i="158"/>
  <c r="R12" i="158"/>
  <c r="Q12" i="158"/>
  <c r="P12" i="158"/>
  <c r="O12" i="158"/>
  <c r="N12" i="158"/>
  <c r="M12" i="158"/>
  <c r="L12" i="158"/>
  <c r="K12" i="158"/>
  <c r="J12" i="158"/>
  <c r="I12" i="158"/>
  <c r="H12" i="158"/>
  <c r="G12" i="158"/>
  <c r="F12" i="158"/>
  <c r="E12" i="158"/>
  <c r="D12" i="158"/>
  <c r="C12" i="158"/>
  <c r="B12" i="158"/>
  <c r="BY10" i="158"/>
  <c r="BX10" i="158"/>
  <c r="BW10" i="158"/>
  <c r="BV10" i="158"/>
  <c r="BU10" i="158"/>
  <c r="BT10" i="158"/>
  <c r="BS10" i="158"/>
  <c r="BR10" i="158"/>
  <c r="BQ10" i="158"/>
  <c r="BP10" i="158"/>
  <c r="BO10" i="158"/>
  <c r="BN10" i="158"/>
  <c r="BM10" i="158"/>
  <c r="BL10" i="158"/>
  <c r="BK10" i="158"/>
  <c r="BJ10" i="158"/>
  <c r="BI10" i="158"/>
  <c r="BH10" i="158"/>
  <c r="BG10" i="158"/>
  <c r="BF10" i="158"/>
  <c r="BE10" i="158"/>
  <c r="BD10" i="158"/>
  <c r="BC10" i="158"/>
  <c r="BB10" i="158"/>
  <c r="BA10" i="158"/>
  <c r="AZ10" i="158"/>
  <c r="AY10" i="158"/>
  <c r="AX10" i="158"/>
  <c r="AW10" i="158"/>
  <c r="AV10" i="158"/>
  <c r="AU10" i="158"/>
  <c r="AT10" i="158"/>
  <c r="AS10" i="158"/>
  <c r="AR10" i="158"/>
  <c r="AQ10" i="158"/>
  <c r="AP10" i="158"/>
  <c r="AO10" i="158"/>
  <c r="AN10" i="158"/>
  <c r="AM10" i="158"/>
  <c r="AL10" i="158"/>
  <c r="AK10" i="158"/>
  <c r="AJ10" i="158"/>
  <c r="AI10" i="158"/>
  <c r="AH10" i="158"/>
  <c r="AG10" i="158"/>
  <c r="AF10" i="158"/>
  <c r="AE10" i="158"/>
  <c r="AD10" i="158"/>
  <c r="AC10" i="158"/>
  <c r="AB10" i="158"/>
  <c r="AA10" i="158"/>
  <c r="Z10" i="158"/>
  <c r="Y10" i="158"/>
  <c r="X10" i="158"/>
  <c r="W10" i="158"/>
  <c r="V10" i="158"/>
  <c r="U10" i="158"/>
  <c r="T10" i="158"/>
  <c r="S10" i="158"/>
  <c r="R10" i="158"/>
  <c r="Q10" i="158"/>
  <c r="P10" i="158"/>
  <c r="O10" i="158"/>
  <c r="N10" i="158"/>
  <c r="M10" i="158"/>
  <c r="L10" i="158"/>
  <c r="K10" i="158"/>
  <c r="J10" i="158"/>
  <c r="I10" i="158"/>
  <c r="H10" i="158"/>
  <c r="G10" i="158"/>
  <c r="F10" i="158"/>
  <c r="E10" i="158"/>
  <c r="D10" i="158"/>
  <c r="C10" i="158"/>
  <c r="B10" i="158"/>
  <c r="BY9" i="158"/>
  <c r="BX9" i="158"/>
  <c r="BW9" i="158"/>
  <c r="BV9" i="158"/>
  <c r="BU9" i="158"/>
  <c r="BT9" i="158"/>
  <c r="BS9" i="158"/>
  <c r="BR9" i="158"/>
  <c r="BQ9" i="158"/>
  <c r="BP9" i="158"/>
  <c r="BO9" i="158"/>
  <c r="BN9" i="158"/>
  <c r="BM9" i="158"/>
  <c r="BL9" i="158"/>
  <c r="BK9" i="158"/>
  <c r="BJ9" i="158"/>
  <c r="BI9" i="158"/>
  <c r="BH9" i="158"/>
  <c r="BG9" i="158"/>
  <c r="BF9" i="158"/>
  <c r="BE9" i="158"/>
  <c r="BD9" i="158"/>
  <c r="BC9" i="158"/>
  <c r="BB9" i="158"/>
  <c r="BA9" i="158"/>
  <c r="AZ9" i="158"/>
  <c r="AY9" i="158"/>
  <c r="AX9" i="158"/>
  <c r="AW9" i="158"/>
  <c r="AV9" i="158"/>
  <c r="AU9" i="158"/>
  <c r="AT9" i="158"/>
  <c r="AS9" i="158"/>
  <c r="AR9" i="158"/>
  <c r="AQ9" i="158"/>
  <c r="AP9" i="158"/>
  <c r="AO9" i="158"/>
  <c r="AN9" i="158"/>
  <c r="AM9" i="158"/>
  <c r="AL9" i="158"/>
  <c r="AK9" i="158"/>
  <c r="AJ9" i="158"/>
  <c r="AI9" i="158"/>
  <c r="AH9" i="158"/>
  <c r="AG9" i="158"/>
  <c r="AF9" i="158"/>
  <c r="AE9" i="158"/>
  <c r="AD9" i="158"/>
  <c r="AC9" i="158"/>
  <c r="AB9" i="158"/>
  <c r="AA9" i="158"/>
  <c r="Z9" i="158"/>
  <c r="Y9" i="158"/>
  <c r="X9" i="158"/>
  <c r="W9" i="158"/>
  <c r="V9" i="158"/>
  <c r="U9" i="158"/>
  <c r="T9" i="158"/>
  <c r="S9" i="158"/>
  <c r="R9" i="158"/>
  <c r="Q9" i="158"/>
  <c r="P9" i="158"/>
  <c r="O9" i="158"/>
  <c r="N9" i="158"/>
  <c r="M9" i="158"/>
  <c r="L9" i="158"/>
  <c r="K9" i="158"/>
  <c r="J9" i="158"/>
  <c r="I9" i="158"/>
  <c r="H9" i="158"/>
  <c r="G9" i="158"/>
  <c r="F9" i="158"/>
  <c r="E9" i="158"/>
  <c r="D9" i="158"/>
  <c r="C9" i="158"/>
  <c r="B9" i="158"/>
  <c r="BY7" i="158"/>
  <c r="BX7" i="158"/>
  <c r="BW7" i="158"/>
  <c r="BV7" i="158"/>
  <c r="BU7" i="158"/>
  <c r="BT7" i="158"/>
  <c r="BS7" i="158"/>
  <c r="BR7" i="158"/>
  <c r="BQ7" i="158"/>
  <c r="BP7" i="158"/>
  <c r="BO7" i="158"/>
  <c r="BN7" i="158"/>
  <c r="BM7" i="158"/>
  <c r="BL7" i="158"/>
  <c r="BK7" i="158"/>
  <c r="BJ7" i="158"/>
  <c r="BI7" i="158"/>
  <c r="BH7" i="158"/>
  <c r="BG7" i="158"/>
  <c r="BF7" i="158"/>
  <c r="BE7" i="158"/>
  <c r="BD7" i="158"/>
  <c r="BC7" i="158"/>
  <c r="BB7" i="158"/>
  <c r="BA7" i="158"/>
  <c r="AZ7" i="158"/>
  <c r="AY7" i="158"/>
  <c r="AX7" i="158"/>
  <c r="AW7" i="158"/>
  <c r="AV7" i="158"/>
  <c r="AU7" i="158"/>
  <c r="AT7" i="158"/>
  <c r="AS7" i="158"/>
  <c r="AR7" i="158"/>
  <c r="AQ7" i="158"/>
  <c r="AP7" i="158"/>
  <c r="AO7" i="158"/>
  <c r="AN7" i="158"/>
  <c r="AM7" i="158"/>
  <c r="AL7" i="158"/>
  <c r="AK7" i="158"/>
  <c r="AJ7" i="158"/>
  <c r="AI7" i="158"/>
  <c r="AH7" i="158"/>
  <c r="AG7" i="158"/>
  <c r="AF7" i="158"/>
  <c r="AE7" i="158"/>
  <c r="AD7" i="158"/>
  <c r="AC7" i="158"/>
  <c r="AB7" i="158"/>
  <c r="AA7" i="158"/>
  <c r="Z7" i="158"/>
  <c r="Y7" i="158"/>
  <c r="X7" i="158"/>
  <c r="W7" i="158"/>
  <c r="V7" i="158"/>
  <c r="U7" i="158"/>
  <c r="T7" i="158"/>
  <c r="S7" i="158"/>
  <c r="R7" i="158"/>
  <c r="Q7" i="158"/>
  <c r="P7" i="158"/>
  <c r="O7" i="158"/>
  <c r="N7" i="158"/>
  <c r="M7" i="158"/>
  <c r="L7" i="158"/>
  <c r="K7" i="158"/>
  <c r="J7" i="158"/>
  <c r="I7" i="158"/>
  <c r="H7" i="158"/>
  <c r="G7" i="158"/>
  <c r="F7" i="158"/>
  <c r="E7" i="158"/>
  <c r="D7" i="158"/>
  <c r="C7" i="158"/>
  <c r="B7" i="158"/>
  <c r="BY6" i="158"/>
  <c r="BX6" i="158"/>
  <c r="BW6" i="158"/>
  <c r="BV6" i="158"/>
  <c r="BU6" i="158"/>
  <c r="BT6" i="158"/>
  <c r="BS6" i="158"/>
  <c r="BR6" i="158"/>
  <c r="BQ6" i="158"/>
  <c r="BP6" i="158"/>
  <c r="BO6" i="158"/>
  <c r="BN6" i="158"/>
  <c r="BM6" i="158"/>
  <c r="BL6" i="158"/>
  <c r="BK6" i="158"/>
  <c r="BJ6" i="158"/>
  <c r="BI6" i="158"/>
  <c r="BH6" i="158"/>
  <c r="BG6" i="158"/>
  <c r="BF6" i="158"/>
  <c r="BE6" i="158"/>
  <c r="BD6" i="158"/>
  <c r="BC6" i="158"/>
  <c r="BB6" i="158"/>
  <c r="BA6" i="158"/>
  <c r="AZ6" i="158"/>
  <c r="AY6" i="158"/>
  <c r="AX6" i="158"/>
  <c r="AW6" i="158"/>
  <c r="AV6" i="158"/>
  <c r="AU6" i="158"/>
  <c r="AT6" i="158"/>
  <c r="AS6" i="158"/>
  <c r="AR6" i="158"/>
  <c r="AQ6" i="158"/>
  <c r="AP6" i="158"/>
  <c r="AO6" i="158"/>
  <c r="AN6" i="158"/>
  <c r="AM6" i="158"/>
  <c r="AL6" i="158"/>
  <c r="AK6" i="158"/>
  <c r="AJ6" i="158"/>
  <c r="AI6" i="158"/>
  <c r="AH6" i="158"/>
  <c r="AG6" i="158"/>
  <c r="AF6" i="158"/>
  <c r="AE6" i="158"/>
  <c r="AD6" i="158"/>
  <c r="AC6" i="158"/>
  <c r="AB6" i="158"/>
  <c r="AA6" i="158"/>
  <c r="Z6" i="158"/>
  <c r="Y6" i="158"/>
  <c r="X6" i="158"/>
  <c r="W6" i="158"/>
  <c r="V6" i="158"/>
  <c r="U6" i="158"/>
  <c r="T6" i="158"/>
  <c r="S6" i="158"/>
  <c r="R6" i="158"/>
  <c r="Q6" i="158"/>
  <c r="P6" i="158"/>
  <c r="O6" i="158"/>
  <c r="N6" i="158"/>
  <c r="M6" i="158"/>
  <c r="L6" i="158"/>
  <c r="K6" i="158"/>
  <c r="J6" i="158"/>
  <c r="I6" i="158"/>
  <c r="H6" i="158"/>
  <c r="G6" i="158"/>
  <c r="F6" i="158"/>
  <c r="E6" i="158"/>
  <c r="D6" i="158"/>
  <c r="C6" i="158"/>
  <c r="B6" i="158"/>
  <c r="BY4" i="158"/>
  <c r="BX4" i="158"/>
  <c r="BW4" i="158"/>
  <c r="BV4" i="158"/>
  <c r="BU4" i="158"/>
  <c r="BT4" i="158"/>
  <c r="BS4" i="158"/>
  <c r="BR4" i="158"/>
  <c r="BQ4" i="158"/>
  <c r="BP4" i="158"/>
  <c r="BO4" i="158"/>
  <c r="BN4" i="158"/>
  <c r="BM4" i="158"/>
  <c r="BL4" i="158"/>
  <c r="BK4" i="158"/>
  <c r="BJ4" i="158"/>
  <c r="BI4" i="158"/>
  <c r="BH4" i="158"/>
  <c r="BG4" i="158"/>
  <c r="BF4" i="158"/>
  <c r="BE4" i="158"/>
  <c r="BD4" i="158"/>
  <c r="BC4" i="158"/>
  <c r="BB4" i="158"/>
  <c r="BA4" i="158"/>
  <c r="AZ4" i="158"/>
  <c r="AY4" i="158"/>
  <c r="AX4" i="158"/>
  <c r="AW4" i="158"/>
  <c r="AV4" i="158"/>
  <c r="AU4" i="158"/>
  <c r="AT4" i="158"/>
  <c r="AS4" i="158"/>
  <c r="AR4" i="158"/>
  <c r="AQ4" i="158"/>
  <c r="AP4" i="158"/>
  <c r="AO4" i="158"/>
  <c r="AN4" i="158"/>
  <c r="AM4" i="158"/>
  <c r="AL4" i="158"/>
  <c r="AK4" i="158"/>
  <c r="AJ4" i="158"/>
  <c r="AI4" i="158"/>
  <c r="AH4" i="158"/>
  <c r="AG4" i="158"/>
  <c r="AF4" i="158"/>
  <c r="AE4" i="158"/>
  <c r="AD4" i="158"/>
  <c r="AC4" i="158"/>
  <c r="AB4" i="158"/>
  <c r="AA4" i="158"/>
  <c r="Z4" i="158"/>
  <c r="Y4" i="158"/>
  <c r="X4" i="158"/>
  <c r="W4" i="158"/>
  <c r="V4" i="158"/>
  <c r="U4" i="158"/>
  <c r="T4" i="158"/>
  <c r="S4" i="158"/>
  <c r="R4" i="158"/>
  <c r="Q4" i="158"/>
  <c r="P4" i="158"/>
  <c r="O4" i="158"/>
  <c r="N4" i="158"/>
  <c r="M4" i="158"/>
  <c r="L4" i="158"/>
  <c r="K4" i="158"/>
  <c r="J4" i="158"/>
  <c r="I4" i="158"/>
  <c r="H4" i="158"/>
  <c r="G4" i="158"/>
  <c r="F4" i="158"/>
  <c r="BJ21" i="138"/>
  <c r="BI21" i="138"/>
  <c r="BH21" i="138"/>
  <c r="BG21" i="138"/>
  <c r="BF21" i="138"/>
  <c r="BE21" i="138"/>
  <c r="BD21" i="138"/>
  <c r="BC21" i="138"/>
  <c r="BB21" i="138"/>
  <c r="BA21" i="138"/>
  <c r="AZ21" i="138"/>
  <c r="AY21" i="138"/>
  <c r="AX21" i="138"/>
  <c r="AW21" i="138"/>
  <c r="AV21" i="138"/>
  <c r="AU21" i="138"/>
  <c r="AT21" i="138"/>
  <c r="AS21" i="138"/>
  <c r="AR21" i="138"/>
  <c r="AQ21" i="138"/>
  <c r="AP21" i="138"/>
  <c r="AO21" i="138"/>
  <c r="AN21" i="138"/>
  <c r="AM21" i="138"/>
  <c r="AL21" i="138"/>
  <c r="AK21" i="138"/>
  <c r="AJ21" i="138"/>
  <c r="AI21" i="138"/>
  <c r="AH21" i="138"/>
  <c r="AG21" i="138"/>
  <c r="AF21" i="138"/>
  <c r="AE21" i="138"/>
  <c r="AD21" i="138"/>
  <c r="AC21" i="138"/>
  <c r="AB21" i="138"/>
  <c r="AA21" i="138"/>
  <c r="Z21" i="138"/>
  <c r="Y21" i="138"/>
  <c r="X21" i="138"/>
  <c r="W21" i="138"/>
  <c r="V21" i="138"/>
  <c r="U21" i="138"/>
  <c r="T21" i="138"/>
  <c r="S21" i="138"/>
  <c r="R21" i="138"/>
  <c r="Q21" i="138"/>
  <c r="P21" i="138"/>
  <c r="O21" i="138"/>
  <c r="N21" i="138"/>
  <c r="M21" i="138"/>
  <c r="L21" i="138"/>
  <c r="K21" i="138"/>
  <c r="J21" i="138"/>
  <c r="I21" i="138"/>
  <c r="H21" i="138"/>
  <c r="G21" i="138"/>
  <c r="F21" i="138"/>
  <c r="E21" i="138"/>
  <c r="D21" i="138"/>
  <c r="C21" i="138"/>
  <c r="B21" i="138"/>
  <c r="BJ19" i="138"/>
  <c r="BI19" i="138"/>
  <c r="BH19" i="138"/>
  <c r="BG19" i="138"/>
  <c r="BF19" i="138"/>
  <c r="BE19" i="138"/>
  <c r="BD19" i="138"/>
  <c r="BC19" i="138"/>
  <c r="BB19" i="138"/>
  <c r="BA19" i="138"/>
  <c r="AZ19" i="138"/>
  <c r="AY19" i="138"/>
  <c r="AX19" i="138"/>
  <c r="AW19" i="138"/>
  <c r="AV19" i="138"/>
  <c r="AU19" i="138"/>
  <c r="AT19" i="138"/>
  <c r="AS19" i="138"/>
  <c r="AR19" i="138"/>
  <c r="AQ19" i="138"/>
  <c r="AP19" i="138"/>
  <c r="AO19" i="138"/>
  <c r="AN19" i="138"/>
  <c r="AM19" i="138"/>
  <c r="AL19" i="138"/>
  <c r="AK19" i="138"/>
  <c r="AJ19" i="138"/>
  <c r="AI19" i="138"/>
  <c r="AH19" i="138"/>
  <c r="AG19" i="138"/>
  <c r="AF19" i="138"/>
  <c r="AE19" i="138"/>
  <c r="AD19" i="138"/>
  <c r="AC19" i="138"/>
  <c r="AB19" i="138"/>
  <c r="AA19" i="138"/>
  <c r="Z19" i="138"/>
  <c r="Y19" i="138"/>
  <c r="X19" i="138"/>
  <c r="W19" i="138"/>
  <c r="V19" i="138"/>
  <c r="U19" i="138"/>
  <c r="T19" i="138"/>
  <c r="S19" i="138"/>
  <c r="R19" i="138"/>
  <c r="Q19" i="138"/>
  <c r="P19" i="138"/>
  <c r="O19" i="138"/>
  <c r="N19" i="138"/>
  <c r="M19" i="138"/>
  <c r="L19" i="138"/>
  <c r="K19" i="138"/>
  <c r="J19" i="138"/>
  <c r="I19" i="138"/>
  <c r="H19" i="138"/>
  <c r="G19" i="138"/>
  <c r="F19" i="138"/>
  <c r="E19" i="138"/>
  <c r="D19" i="138"/>
  <c r="C19" i="138"/>
  <c r="B19" i="138"/>
  <c r="BJ18" i="138"/>
  <c r="BI18" i="138"/>
  <c r="BH18" i="138"/>
  <c r="BG18" i="138"/>
  <c r="BF18" i="138"/>
  <c r="BE18" i="138"/>
  <c r="BD18" i="138"/>
  <c r="BC18" i="138"/>
  <c r="BB18" i="138"/>
  <c r="BA18" i="138"/>
  <c r="AZ18" i="138"/>
  <c r="AY18" i="138"/>
  <c r="AX18" i="138"/>
  <c r="AW18" i="138"/>
  <c r="AV18" i="138"/>
  <c r="AU18" i="138"/>
  <c r="AT18" i="138"/>
  <c r="AS18" i="138"/>
  <c r="AR18" i="138"/>
  <c r="AQ18" i="138"/>
  <c r="AP18" i="138"/>
  <c r="AO18" i="138"/>
  <c r="AN18" i="138"/>
  <c r="AM18" i="138"/>
  <c r="AL18" i="138"/>
  <c r="AK18" i="138"/>
  <c r="AJ18" i="138"/>
  <c r="AI18" i="138"/>
  <c r="AH18" i="138"/>
  <c r="AG18" i="138"/>
  <c r="AF18" i="138"/>
  <c r="AE18" i="138"/>
  <c r="AD18" i="138"/>
  <c r="AC18" i="138"/>
  <c r="AB18" i="138"/>
  <c r="AA18" i="138"/>
  <c r="Z18" i="138"/>
  <c r="Y18" i="138"/>
  <c r="X18" i="138"/>
  <c r="W18" i="138"/>
  <c r="V18" i="138"/>
  <c r="U18" i="138"/>
  <c r="T18" i="138"/>
  <c r="S18" i="138"/>
  <c r="R18" i="138"/>
  <c r="Q18" i="138"/>
  <c r="P18" i="138"/>
  <c r="O18" i="138"/>
  <c r="N18" i="138"/>
  <c r="M18" i="138"/>
  <c r="L18" i="138"/>
  <c r="K18" i="138"/>
  <c r="J18" i="138"/>
  <c r="I18" i="138"/>
  <c r="H18" i="138"/>
  <c r="G18" i="138"/>
  <c r="F18" i="138"/>
  <c r="E18" i="138"/>
  <c r="D18" i="138"/>
  <c r="C18" i="138"/>
  <c r="B18" i="138"/>
  <c r="BJ16" i="138"/>
  <c r="BI16" i="138"/>
  <c r="BH16" i="138"/>
  <c r="BG16" i="138"/>
  <c r="BF16" i="138"/>
  <c r="BE16" i="138"/>
  <c r="BD16" i="138"/>
  <c r="BC16" i="138"/>
  <c r="BB16" i="138"/>
  <c r="BA16" i="138"/>
  <c r="AZ16" i="138"/>
  <c r="AY16" i="138"/>
  <c r="AX16" i="138"/>
  <c r="AW16" i="138"/>
  <c r="AV16" i="138"/>
  <c r="AU16" i="138"/>
  <c r="AT16" i="138"/>
  <c r="AS16" i="138"/>
  <c r="AR16" i="138"/>
  <c r="AQ16" i="138"/>
  <c r="AP16" i="138"/>
  <c r="AO16" i="138"/>
  <c r="AN16" i="138"/>
  <c r="AM16" i="138"/>
  <c r="AL16" i="138"/>
  <c r="AK16" i="138"/>
  <c r="AJ16" i="138"/>
  <c r="AI16" i="138"/>
  <c r="AH16" i="138"/>
  <c r="AG16" i="138"/>
  <c r="AF16" i="138"/>
  <c r="AE16" i="138"/>
  <c r="AD16" i="138"/>
  <c r="AC16" i="138"/>
  <c r="AB16" i="138"/>
  <c r="AA16" i="138"/>
  <c r="Z16" i="138"/>
  <c r="Y16" i="138"/>
  <c r="X16" i="138"/>
  <c r="W16" i="138"/>
  <c r="V16" i="138"/>
  <c r="U16" i="138"/>
  <c r="T16" i="138"/>
  <c r="S16" i="138"/>
  <c r="R16" i="138"/>
  <c r="Q16" i="138"/>
  <c r="P16" i="138"/>
  <c r="O16" i="138"/>
  <c r="N16" i="138"/>
  <c r="M16" i="138"/>
  <c r="L16" i="138"/>
  <c r="K16" i="138"/>
  <c r="J16" i="138"/>
  <c r="I16" i="138"/>
  <c r="H16" i="138"/>
  <c r="G16" i="138"/>
  <c r="F16" i="138"/>
  <c r="E16" i="138"/>
  <c r="D16" i="138"/>
  <c r="C16" i="138"/>
  <c r="B16" i="138"/>
  <c r="BJ15" i="138"/>
  <c r="BI15" i="138"/>
  <c r="BH15" i="138"/>
  <c r="BG15" i="138"/>
  <c r="BF15" i="138"/>
  <c r="BE15" i="138"/>
  <c r="BD15" i="138"/>
  <c r="BC15" i="138"/>
  <c r="BB15" i="138"/>
  <c r="BA15" i="138"/>
  <c r="AZ15" i="138"/>
  <c r="AY15" i="138"/>
  <c r="AX15" i="138"/>
  <c r="AW15" i="138"/>
  <c r="AV15" i="138"/>
  <c r="AU15" i="138"/>
  <c r="AT15" i="138"/>
  <c r="AS15" i="138"/>
  <c r="AR15" i="138"/>
  <c r="AQ15" i="138"/>
  <c r="AP15" i="138"/>
  <c r="AO15" i="138"/>
  <c r="AN15" i="138"/>
  <c r="AM15" i="138"/>
  <c r="AL15" i="138"/>
  <c r="AK15" i="138"/>
  <c r="AJ15" i="138"/>
  <c r="AI15" i="138"/>
  <c r="AH15" i="138"/>
  <c r="AG15" i="138"/>
  <c r="AF15" i="138"/>
  <c r="AE15" i="138"/>
  <c r="AD15" i="138"/>
  <c r="AC15" i="138"/>
  <c r="AB15" i="138"/>
  <c r="AA15" i="138"/>
  <c r="Z15" i="138"/>
  <c r="Y15" i="138"/>
  <c r="X15" i="138"/>
  <c r="W15" i="138"/>
  <c r="V15" i="138"/>
  <c r="U15" i="138"/>
  <c r="T15" i="138"/>
  <c r="S15" i="138"/>
  <c r="R15" i="138"/>
  <c r="Q15" i="138"/>
  <c r="P15" i="138"/>
  <c r="O15" i="138"/>
  <c r="N15" i="138"/>
  <c r="M15" i="138"/>
  <c r="L15" i="138"/>
  <c r="K15" i="138"/>
  <c r="J15" i="138"/>
  <c r="I15" i="138"/>
  <c r="H15" i="138"/>
  <c r="G15" i="138"/>
  <c r="F15" i="138"/>
  <c r="E15" i="138"/>
  <c r="D15" i="138"/>
  <c r="C15" i="138"/>
  <c r="B15" i="138"/>
  <c r="BJ13" i="138"/>
  <c r="BI13" i="138"/>
  <c r="BH13" i="138"/>
  <c r="BG13" i="138"/>
  <c r="BF13" i="138"/>
  <c r="BE13" i="138"/>
  <c r="BD13" i="138"/>
  <c r="BC13" i="138"/>
  <c r="BB13" i="138"/>
  <c r="BA13" i="138"/>
  <c r="AZ13" i="138"/>
  <c r="AY13" i="138"/>
  <c r="AX13" i="138"/>
  <c r="AW13" i="138"/>
  <c r="AV13" i="138"/>
  <c r="AU13" i="138"/>
  <c r="AT13" i="138"/>
  <c r="AS13" i="138"/>
  <c r="AR13" i="138"/>
  <c r="AQ13" i="138"/>
  <c r="AP13" i="138"/>
  <c r="AO13" i="138"/>
  <c r="AN13" i="138"/>
  <c r="AM13" i="138"/>
  <c r="AL13" i="138"/>
  <c r="AK13" i="138"/>
  <c r="AJ13" i="138"/>
  <c r="AI13" i="138"/>
  <c r="AH13" i="138"/>
  <c r="AG13" i="138"/>
  <c r="AF13" i="138"/>
  <c r="AE13" i="138"/>
  <c r="AD13" i="138"/>
  <c r="AC13" i="138"/>
  <c r="AB13" i="138"/>
  <c r="AA13" i="138"/>
  <c r="Z13" i="138"/>
  <c r="Y13" i="138"/>
  <c r="X13" i="138"/>
  <c r="W13" i="138"/>
  <c r="V13" i="138"/>
  <c r="U13" i="138"/>
  <c r="T13" i="138"/>
  <c r="S13" i="138"/>
  <c r="R13" i="138"/>
  <c r="Q13" i="138"/>
  <c r="P13" i="138"/>
  <c r="O13" i="138"/>
  <c r="N13" i="138"/>
  <c r="M13" i="138"/>
  <c r="L13" i="138"/>
  <c r="K13" i="138"/>
  <c r="J13" i="138"/>
  <c r="I13" i="138"/>
  <c r="H13" i="138"/>
  <c r="G13" i="138"/>
  <c r="F13" i="138"/>
  <c r="E13" i="138"/>
  <c r="D13" i="138"/>
  <c r="C13" i="138"/>
  <c r="B13" i="138"/>
  <c r="BJ12" i="138"/>
  <c r="BI12" i="138"/>
  <c r="BH12" i="138"/>
  <c r="BG12" i="138"/>
  <c r="BF12" i="138"/>
  <c r="BE12" i="138"/>
  <c r="BD12" i="138"/>
  <c r="BC12" i="138"/>
  <c r="BB12" i="138"/>
  <c r="BA12" i="138"/>
  <c r="AZ12" i="138"/>
  <c r="AY12" i="138"/>
  <c r="AX12" i="138"/>
  <c r="AW12" i="138"/>
  <c r="AV12" i="138"/>
  <c r="AU12" i="138"/>
  <c r="AT12" i="138"/>
  <c r="AS12" i="138"/>
  <c r="AR12" i="138"/>
  <c r="AQ12" i="138"/>
  <c r="AP12" i="138"/>
  <c r="AO12" i="138"/>
  <c r="AN12" i="138"/>
  <c r="AM12" i="138"/>
  <c r="AL12" i="138"/>
  <c r="AK12" i="138"/>
  <c r="AJ12" i="138"/>
  <c r="AI12" i="138"/>
  <c r="AH12" i="138"/>
  <c r="AG12" i="138"/>
  <c r="AF12" i="138"/>
  <c r="AE12" i="138"/>
  <c r="AD12" i="138"/>
  <c r="AC12" i="138"/>
  <c r="AB12" i="138"/>
  <c r="AA12" i="138"/>
  <c r="Z12" i="138"/>
  <c r="Y12" i="138"/>
  <c r="X12" i="138"/>
  <c r="W12" i="138"/>
  <c r="V12" i="138"/>
  <c r="U12" i="138"/>
  <c r="T12" i="138"/>
  <c r="S12" i="138"/>
  <c r="R12" i="138"/>
  <c r="Q12" i="138"/>
  <c r="P12" i="138"/>
  <c r="O12" i="138"/>
  <c r="N12" i="138"/>
  <c r="M12" i="138"/>
  <c r="L12" i="138"/>
  <c r="K12" i="138"/>
  <c r="J12" i="138"/>
  <c r="I12" i="138"/>
  <c r="H12" i="138"/>
  <c r="G12" i="138"/>
  <c r="F12" i="138"/>
  <c r="E12" i="138"/>
  <c r="D12" i="138"/>
  <c r="C12" i="138"/>
  <c r="B12" i="138"/>
  <c r="BJ10" i="138"/>
  <c r="BI10" i="138"/>
  <c r="BH10" i="138"/>
  <c r="BG10" i="138"/>
  <c r="BF10" i="138"/>
  <c r="BE10" i="138"/>
  <c r="BD10" i="138"/>
  <c r="BC10" i="138"/>
  <c r="BB10" i="138"/>
  <c r="BA10" i="138"/>
  <c r="AZ10" i="138"/>
  <c r="AY10" i="138"/>
  <c r="AX10" i="138"/>
  <c r="AW10" i="138"/>
  <c r="AV10" i="138"/>
  <c r="AU10" i="138"/>
  <c r="AT10" i="138"/>
  <c r="AS10" i="138"/>
  <c r="AR10" i="138"/>
  <c r="AQ10" i="138"/>
  <c r="AP10" i="138"/>
  <c r="AO10" i="138"/>
  <c r="AN10" i="138"/>
  <c r="AM10" i="138"/>
  <c r="AL10" i="138"/>
  <c r="AK10" i="138"/>
  <c r="AJ10" i="138"/>
  <c r="AI10" i="138"/>
  <c r="AH10" i="138"/>
  <c r="AG10" i="138"/>
  <c r="AF10" i="138"/>
  <c r="AE10" i="138"/>
  <c r="AD10" i="138"/>
  <c r="AC10" i="138"/>
  <c r="AB10" i="138"/>
  <c r="AA10" i="138"/>
  <c r="Z10" i="138"/>
  <c r="Y10" i="138"/>
  <c r="X10" i="138"/>
  <c r="W10" i="138"/>
  <c r="V10" i="138"/>
  <c r="U10" i="138"/>
  <c r="T10" i="138"/>
  <c r="S10" i="138"/>
  <c r="R10" i="138"/>
  <c r="Q10" i="138"/>
  <c r="P10" i="138"/>
  <c r="O10" i="138"/>
  <c r="N10" i="138"/>
  <c r="M10" i="138"/>
  <c r="L10" i="138"/>
  <c r="K10" i="138"/>
  <c r="J10" i="138"/>
  <c r="I10" i="138"/>
  <c r="H10" i="138"/>
  <c r="G10" i="138"/>
  <c r="F10" i="138"/>
  <c r="E10" i="138"/>
  <c r="D10" i="138"/>
  <c r="C10" i="138"/>
  <c r="B10" i="138"/>
  <c r="BJ9" i="138"/>
  <c r="BI9" i="138"/>
  <c r="BH9" i="138"/>
  <c r="BG9" i="138"/>
  <c r="BF9" i="138"/>
  <c r="BE9" i="138"/>
  <c r="BD9" i="138"/>
  <c r="BC9" i="138"/>
  <c r="BB9" i="138"/>
  <c r="BA9" i="138"/>
  <c r="AZ9" i="138"/>
  <c r="AY9" i="138"/>
  <c r="AX9" i="138"/>
  <c r="AW9" i="138"/>
  <c r="AV9" i="138"/>
  <c r="AU9" i="138"/>
  <c r="AT9" i="138"/>
  <c r="AS9" i="138"/>
  <c r="AR9" i="138"/>
  <c r="AQ9" i="138"/>
  <c r="AP9" i="138"/>
  <c r="AO9" i="138"/>
  <c r="AN9" i="138"/>
  <c r="AM9" i="138"/>
  <c r="AL9" i="138"/>
  <c r="AK9" i="138"/>
  <c r="AJ9" i="138"/>
  <c r="AI9" i="138"/>
  <c r="AH9" i="138"/>
  <c r="AG9" i="138"/>
  <c r="AF9" i="138"/>
  <c r="AE9" i="138"/>
  <c r="AD9" i="138"/>
  <c r="AC9" i="138"/>
  <c r="AB9" i="138"/>
  <c r="AA9" i="138"/>
  <c r="Z9" i="138"/>
  <c r="Y9" i="138"/>
  <c r="X9" i="138"/>
  <c r="W9" i="138"/>
  <c r="V9" i="138"/>
  <c r="U9" i="138"/>
  <c r="T9" i="138"/>
  <c r="S9" i="138"/>
  <c r="R9" i="138"/>
  <c r="Q9" i="138"/>
  <c r="P9" i="138"/>
  <c r="O9" i="138"/>
  <c r="N9" i="138"/>
  <c r="M9" i="138"/>
  <c r="L9" i="138"/>
  <c r="K9" i="138"/>
  <c r="J9" i="138"/>
  <c r="I9" i="138"/>
  <c r="H9" i="138"/>
  <c r="G9" i="138"/>
  <c r="F9" i="138"/>
  <c r="E9" i="138"/>
  <c r="D9" i="138"/>
  <c r="C9" i="138"/>
  <c r="B9" i="138"/>
  <c r="BJ7" i="138"/>
  <c r="BI7" i="138"/>
  <c r="BH7" i="138"/>
  <c r="BG7" i="138"/>
  <c r="BF7" i="138"/>
  <c r="BE7" i="138"/>
  <c r="BD7" i="138"/>
  <c r="BC7" i="138"/>
  <c r="BB7" i="138"/>
  <c r="BA7" i="138"/>
  <c r="AZ7" i="138"/>
  <c r="AY7" i="138"/>
  <c r="AX7" i="138"/>
  <c r="AW7" i="138"/>
  <c r="AV7" i="138"/>
  <c r="AU7" i="138"/>
  <c r="AT7" i="138"/>
  <c r="AS7" i="138"/>
  <c r="AR7" i="138"/>
  <c r="AQ7" i="138"/>
  <c r="AP7" i="138"/>
  <c r="AO7" i="138"/>
  <c r="AN7" i="138"/>
  <c r="AM7" i="138"/>
  <c r="AL7" i="138"/>
  <c r="AK7" i="138"/>
  <c r="AJ7" i="138"/>
  <c r="AI7" i="138"/>
  <c r="AH7" i="138"/>
  <c r="AG7" i="138"/>
  <c r="AF7" i="138"/>
  <c r="AE7" i="138"/>
  <c r="AD7" i="138"/>
  <c r="AC7" i="138"/>
  <c r="AB7" i="138"/>
  <c r="AA7" i="138"/>
  <c r="Z7" i="138"/>
  <c r="Y7" i="138"/>
  <c r="X7" i="138"/>
  <c r="W7" i="138"/>
  <c r="V7" i="138"/>
  <c r="U7" i="138"/>
  <c r="T7" i="138"/>
  <c r="S7" i="138"/>
  <c r="R7" i="138"/>
  <c r="Q7" i="138"/>
  <c r="P7" i="138"/>
  <c r="O7" i="138"/>
  <c r="N7" i="138"/>
  <c r="M7" i="138"/>
  <c r="L7" i="138"/>
  <c r="K7" i="138"/>
  <c r="J7" i="138"/>
  <c r="I7" i="138"/>
  <c r="H7" i="138"/>
  <c r="G7" i="138"/>
  <c r="F7" i="138"/>
  <c r="E7" i="138"/>
  <c r="D7" i="138"/>
  <c r="C7" i="138"/>
  <c r="B7" i="138"/>
  <c r="BJ6" i="138"/>
  <c r="BI6" i="138"/>
  <c r="BH6" i="138"/>
  <c r="BG6" i="138"/>
  <c r="BF6" i="138"/>
  <c r="BE6" i="138"/>
  <c r="BD6" i="138"/>
  <c r="BC6" i="138"/>
  <c r="BB6" i="138"/>
  <c r="BA6" i="138"/>
  <c r="AZ6" i="138"/>
  <c r="AY6" i="138"/>
  <c r="AX6" i="138"/>
  <c r="AW6" i="138"/>
  <c r="AV6" i="138"/>
  <c r="AU6" i="138"/>
  <c r="AT6" i="138"/>
  <c r="AS6" i="138"/>
  <c r="AR6" i="138"/>
  <c r="AQ6" i="138"/>
  <c r="AP6" i="138"/>
  <c r="AO6" i="138"/>
  <c r="AN6" i="138"/>
  <c r="AM6" i="138"/>
  <c r="AL6" i="138"/>
  <c r="AK6" i="138"/>
  <c r="AJ6" i="138"/>
  <c r="AI6" i="138"/>
  <c r="AH6" i="138"/>
  <c r="AG6" i="138"/>
  <c r="AF6" i="138"/>
  <c r="AE6" i="138"/>
  <c r="AD6" i="138"/>
  <c r="AC6" i="138"/>
  <c r="AB6" i="138"/>
  <c r="AA6" i="138"/>
  <c r="Z6" i="138"/>
  <c r="Y6" i="138"/>
  <c r="X6" i="138"/>
  <c r="W6" i="138"/>
  <c r="V6" i="138"/>
  <c r="U6" i="138"/>
  <c r="T6" i="138"/>
  <c r="S6" i="138"/>
  <c r="R6" i="138"/>
  <c r="Q6" i="138"/>
  <c r="P6" i="138"/>
  <c r="O6" i="138"/>
  <c r="N6" i="138"/>
  <c r="M6" i="138"/>
  <c r="L6" i="138"/>
  <c r="K6" i="138"/>
  <c r="J6" i="138"/>
  <c r="I6" i="138"/>
  <c r="H6" i="138"/>
  <c r="G6" i="138"/>
  <c r="F6" i="138"/>
  <c r="E6" i="138"/>
  <c r="D6" i="138"/>
  <c r="C6" i="138"/>
  <c r="B6" i="138"/>
  <c r="W21" i="153"/>
  <c r="V21" i="153"/>
  <c r="U21" i="153"/>
  <c r="T21" i="153"/>
  <c r="S21" i="153"/>
  <c r="R21" i="153"/>
  <c r="Q21" i="153"/>
  <c r="P21" i="153"/>
  <c r="O21" i="153"/>
  <c r="N21" i="153"/>
  <c r="M21" i="153"/>
  <c r="L21" i="153"/>
  <c r="K21" i="153"/>
  <c r="J21" i="153"/>
  <c r="I21" i="153"/>
  <c r="H21" i="153"/>
  <c r="G21" i="153"/>
  <c r="F21" i="153"/>
  <c r="E21" i="153"/>
  <c r="D21" i="153"/>
  <c r="C21" i="153"/>
  <c r="B21" i="153"/>
  <c r="W19" i="153"/>
  <c r="V19" i="153"/>
  <c r="U19" i="153"/>
  <c r="T19" i="153"/>
  <c r="S19" i="153"/>
  <c r="R19" i="153"/>
  <c r="Q19" i="153"/>
  <c r="P19" i="153"/>
  <c r="O19" i="153"/>
  <c r="N19" i="153"/>
  <c r="M19" i="153"/>
  <c r="L19" i="153"/>
  <c r="K19" i="153"/>
  <c r="J19" i="153"/>
  <c r="I19" i="153"/>
  <c r="H19" i="153"/>
  <c r="G19" i="153"/>
  <c r="F19" i="153"/>
  <c r="E19" i="153"/>
  <c r="D19" i="153"/>
  <c r="C19" i="153"/>
  <c r="B19" i="153"/>
  <c r="W18" i="153"/>
  <c r="V18" i="153"/>
  <c r="U18" i="153"/>
  <c r="T18" i="153"/>
  <c r="S18" i="153"/>
  <c r="R18" i="153"/>
  <c r="Q18" i="153"/>
  <c r="P18" i="153"/>
  <c r="O18" i="153"/>
  <c r="N18" i="153"/>
  <c r="M18" i="153"/>
  <c r="L18" i="153"/>
  <c r="K18" i="153"/>
  <c r="J18" i="153"/>
  <c r="I18" i="153"/>
  <c r="H18" i="153"/>
  <c r="G18" i="153"/>
  <c r="F18" i="153"/>
  <c r="E18" i="153"/>
  <c r="D18" i="153"/>
  <c r="C18" i="153"/>
  <c r="B18" i="153"/>
  <c r="W16" i="153"/>
  <c r="V16" i="153"/>
  <c r="U16" i="153"/>
  <c r="T16" i="153"/>
  <c r="S16" i="153"/>
  <c r="R16" i="153"/>
  <c r="Q16" i="153"/>
  <c r="P16" i="153"/>
  <c r="O16" i="153"/>
  <c r="N16" i="153"/>
  <c r="M16" i="153"/>
  <c r="L16" i="153"/>
  <c r="K16" i="153"/>
  <c r="J16" i="153"/>
  <c r="I16" i="153"/>
  <c r="H16" i="153"/>
  <c r="G16" i="153"/>
  <c r="F16" i="153"/>
  <c r="E16" i="153"/>
  <c r="D16" i="153"/>
  <c r="C16" i="153"/>
  <c r="B16" i="153"/>
  <c r="W15" i="153"/>
  <c r="V15" i="153"/>
  <c r="U15" i="153"/>
  <c r="T15" i="153"/>
  <c r="S15" i="153"/>
  <c r="R15" i="153"/>
  <c r="Q15" i="153"/>
  <c r="P15" i="153"/>
  <c r="O15" i="153"/>
  <c r="N15" i="153"/>
  <c r="M15" i="153"/>
  <c r="L15" i="153"/>
  <c r="K15" i="153"/>
  <c r="J15" i="153"/>
  <c r="I15" i="153"/>
  <c r="H15" i="153"/>
  <c r="G15" i="153"/>
  <c r="F15" i="153"/>
  <c r="E15" i="153"/>
  <c r="D15" i="153"/>
  <c r="C15" i="153"/>
  <c r="B15" i="153"/>
  <c r="W13" i="153"/>
  <c r="V13" i="153"/>
  <c r="U13" i="153"/>
  <c r="T13" i="153"/>
  <c r="S13" i="153"/>
  <c r="R13" i="153"/>
  <c r="Q13" i="153"/>
  <c r="P13" i="153"/>
  <c r="O13" i="153"/>
  <c r="N13" i="153"/>
  <c r="M13" i="153"/>
  <c r="L13" i="153"/>
  <c r="K13" i="153"/>
  <c r="J13" i="153"/>
  <c r="I13" i="153"/>
  <c r="H13" i="153"/>
  <c r="G13" i="153"/>
  <c r="F13" i="153"/>
  <c r="E13" i="153"/>
  <c r="D13" i="153"/>
  <c r="C13" i="153"/>
  <c r="B13" i="153"/>
  <c r="W12" i="153"/>
  <c r="V12" i="153"/>
  <c r="U12" i="153"/>
  <c r="T12" i="153"/>
  <c r="S12" i="153"/>
  <c r="R12" i="153"/>
  <c r="Q12" i="153"/>
  <c r="P12" i="153"/>
  <c r="O12" i="153"/>
  <c r="N12" i="153"/>
  <c r="M12" i="153"/>
  <c r="L12" i="153"/>
  <c r="K12" i="153"/>
  <c r="J12" i="153"/>
  <c r="I12" i="153"/>
  <c r="H12" i="153"/>
  <c r="G12" i="153"/>
  <c r="F12" i="153"/>
  <c r="E12" i="153"/>
  <c r="D12" i="153"/>
  <c r="C12" i="153"/>
  <c r="B12" i="153"/>
  <c r="W10" i="153"/>
  <c r="V10" i="153"/>
  <c r="U10" i="153"/>
  <c r="T10" i="153"/>
  <c r="S10" i="153"/>
  <c r="R10" i="153"/>
  <c r="Q10" i="153"/>
  <c r="P10" i="153"/>
  <c r="O10" i="153"/>
  <c r="N10" i="153"/>
  <c r="M10" i="153"/>
  <c r="L10" i="153"/>
  <c r="K10" i="153"/>
  <c r="J10" i="153"/>
  <c r="I10" i="153"/>
  <c r="H10" i="153"/>
  <c r="G10" i="153"/>
  <c r="F10" i="153"/>
  <c r="E10" i="153"/>
  <c r="D10" i="153"/>
  <c r="C10" i="153"/>
  <c r="B10" i="153"/>
  <c r="W9" i="153"/>
  <c r="V9" i="153"/>
  <c r="U9" i="153"/>
  <c r="T9" i="153"/>
  <c r="S9" i="153"/>
  <c r="R9" i="153"/>
  <c r="Q9" i="153"/>
  <c r="P9" i="153"/>
  <c r="O9" i="153"/>
  <c r="N9" i="153"/>
  <c r="M9" i="153"/>
  <c r="L9" i="153"/>
  <c r="K9" i="153"/>
  <c r="J9" i="153"/>
  <c r="I9" i="153"/>
  <c r="H9" i="153"/>
  <c r="G9" i="153"/>
  <c r="F9" i="153"/>
  <c r="E9" i="153"/>
  <c r="D9" i="153"/>
  <c r="C9" i="153"/>
  <c r="B9" i="153"/>
  <c r="W7" i="153"/>
  <c r="V7" i="153"/>
  <c r="U7" i="153"/>
  <c r="T7" i="153"/>
  <c r="S7" i="153"/>
  <c r="R7" i="153"/>
  <c r="Q7" i="153"/>
  <c r="P7" i="153"/>
  <c r="O7" i="153"/>
  <c r="N7" i="153"/>
  <c r="M7" i="153"/>
  <c r="L7" i="153"/>
  <c r="K7" i="153"/>
  <c r="J7" i="153"/>
  <c r="I7" i="153"/>
  <c r="H7" i="153"/>
  <c r="G7" i="153"/>
  <c r="F7" i="153"/>
  <c r="E7" i="153"/>
  <c r="D7" i="153"/>
  <c r="C7" i="153"/>
  <c r="B7" i="153"/>
  <c r="W6" i="153"/>
  <c r="V6" i="153"/>
  <c r="U6" i="153"/>
  <c r="T6" i="153"/>
  <c r="S6" i="153"/>
  <c r="R6" i="153"/>
  <c r="Q6" i="153"/>
  <c r="P6" i="153"/>
  <c r="O6" i="153"/>
  <c r="N6" i="153"/>
  <c r="M6" i="153"/>
  <c r="L6" i="153"/>
  <c r="K6" i="153"/>
  <c r="J6" i="153"/>
  <c r="I6" i="153"/>
  <c r="H6" i="153"/>
  <c r="G6" i="153"/>
  <c r="F6" i="153"/>
  <c r="E6" i="153"/>
  <c r="D6" i="153"/>
  <c r="C6" i="153"/>
  <c r="B6" i="153"/>
  <c r="GW21" i="146"/>
  <c r="GV21" i="146"/>
  <c r="GU21" i="146"/>
  <c r="GT21" i="146"/>
  <c r="GS21" i="146"/>
  <c r="GR21" i="146"/>
  <c r="GQ21" i="146"/>
  <c r="GP21" i="146"/>
  <c r="GO21" i="146"/>
  <c r="GN21" i="146"/>
  <c r="GM21" i="146"/>
  <c r="GL21" i="146"/>
  <c r="GK21" i="146"/>
  <c r="GJ21" i="146"/>
  <c r="GI21" i="146"/>
  <c r="GH21" i="146"/>
  <c r="GG21" i="146"/>
  <c r="GF21" i="146"/>
  <c r="GE21" i="146"/>
  <c r="GD21" i="146"/>
  <c r="GC21" i="146"/>
  <c r="GB21" i="146"/>
  <c r="GA21" i="146"/>
  <c r="FZ21" i="146"/>
  <c r="FY21" i="146"/>
  <c r="FX21" i="146"/>
  <c r="FW21" i="146"/>
  <c r="FV21" i="146"/>
  <c r="FU21" i="146"/>
  <c r="FT21" i="146"/>
  <c r="FS21" i="146"/>
  <c r="FR21" i="146"/>
  <c r="FQ21" i="146"/>
  <c r="FP21" i="146"/>
  <c r="FO21" i="146"/>
  <c r="FN21" i="146"/>
  <c r="FM21" i="146"/>
  <c r="FL21" i="146"/>
  <c r="FK21" i="146"/>
  <c r="FJ21" i="146"/>
  <c r="FI21" i="146"/>
  <c r="FH21" i="146"/>
  <c r="FG21" i="146"/>
  <c r="FF21" i="146"/>
  <c r="FE21" i="146"/>
  <c r="FD21" i="146"/>
  <c r="FC21" i="146"/>
  <c r="FB21" i="146"/>
  <c r="FA21" i="146"/>
  <c r="EZ21" i="146"/>
  <c r="EY21" i="146"/>
  <c r="EX21" i="146"/>
  <c r="EW21" i="146"/>
  <c r="EV21" i="146"/>
  <c r="EU21" i="146"/>
  <c r="ET21" i="146"/>
  <c r="ES21" i="146"/>
  <c r="ER21" i="146"/>
  <c r="EQ21" i="146"/>
  <c r="EP21" i="146"/>
  <c r="EO21" i="146"/>
  <c r="EN21" i="146"/>
  <c r="EM21" i="146"/>
  <c r="EL21" i="146"/>
  <c r="EK21" i="146"/>
  <c r="EJ21" i="146"/>
  <c r="EI21" i="146"/>
  <c r="EH21" i="146"/>
  <c r="EG21" i="146"/>
  <c r="EF21" i="146"/>
  <c r="EE21" i="146"/>
  <c r="ED21" i="146"/>
  <c r="EC21" i="146"/>
  <c r="EB21" i="146"/>
  <c r="EA21" i="146"/>
  <c r="DZ21" i="146"/>
  <c r="DY21" i="146"/>
  <c r="DX21" i="146"/>
  <c r="DW21" i="146"/>
  <c r="DV21" i="146"/>
  <c r="DU21" i="146"/>
  <c r="DT21" i="146"/>
  <c r="DS21" i="146"/>
  <c r="DR21" i="146"/>
  <c r="DQ21" i="146"/>
  <c r="DP21" i="146"/>
  <c r="DO21" i="146"/>
  <c r="DN21" i="146"/>
  <c r="DM21" i="146"/>
  <c r="DL21" i="146"/>
  <c r="DK21" i="146"/>
  <c r="DJ21" i="146"/>
  <c r="DI21" i="146"/>
  <c r="DH21" i="146"/>
  <c r="DG21" i="146"/>
  <c r="DF21" i="146"/>
  <c r="DE21" i="146"/>
  <c r="DD21" i="146"/>
  <c r="DC21" i="146"/>
  <c r="DB21" i="146"/>
  <c r="DA21" i="146"/>
  <c r="CZ21" i="146"/>
  <c r="CY21" i="146"/>
  <c r="CX21" i="146"/>
  <c r="CW21" i="146"/>
  <c r="CV21" i="146"/>
  <c r="CU21" i="146"/>
  <c r="CT21" i="146"/>
  <c r="CS21" i="146"/>
  <c r="CR21" i="146"/>
  <c r="CQ21" i="146"/>
  <c r="CP21" i="146"/>
  <c r="CO21" i="146"/>
  <c r="CN21" i="146"/>
  <c r="CM21" i="146"/>
  <c r="CL21" i="146"/>
  <c r="CK21" i="146"/>
  <c r="CJ21" i="146"/>
  <c r="CI21" i="146"/>
  <c r="CH21" i="146"/>
  <c r="CG21" i="146"/>
  <c r="CF21" i="146"/>
  <c r="CE21" i="146"/>
  <c r="CD21" i="146"/>
  <c r="CC21" i="146"/>
  <c r="CB21" i="146"/>
  <c r="CA21" i="146"/>
  <c r="BZ21" i="146"/>
  <c r="BY21" i="146"/>
  <c r="BX21" i="146"/>
  <c r="BW21" i="146"/>
  <c r="BV21" i="146"/>
  <c r="BU21" i="146"/>
  <c r="BT21" i="146"/>
  <c r="BS21" i="146"/>
  <c r="BR21" i="146"/>
  <c r="BQ21" i="146"/>
  <c r="BP21" i="146"/>
  <c r="BO21" i="146"/>
  <c r="BN21" i="146"/>
  <c r="BM21" i="146"/>
  <c r="BL21" i="146"/>
  <c r="BK21" i="146"/>
  <c r="BJ21" i="146"/>
  <c r="BI21" i="146"/>
  <c r="BH21" i="146"/>
  <c r="BG21" i="146"/>
  <c r="BF21" i="146"/>
  <c r="BE21" i="146"/>
  <c r="BD21" i="146"/>
  <c r="BC21" i="146"/>
  <c r="BB21" i="146"/>
  <c r="BA21" i="146"/>
  <c r="AZ21" i="146"/>
  <c r="AY21" i="146"/>
  <c r="AX21" i="146"/>
  <c r="AW21" i="146"/>
  <c r="AV21" i="146"/>
  <c r="AU21" i="146"/>
  <c r="AT21" i="146"/>
  <c r="AS21" i="146"/>
  <c r="AR21" i="146"/>
  <c r="AQ21" i="146"/>
  <c r="AP21" i="146"/>
  <c r="AO21" i="146"/>
  <c r="AN21" i="146"/>
  <c r="AM21" i="146"/>
  <c r="AL21" i="146"/>
  <c r="AK21" i="146"/>
  <c r="AJ21" i="146"/>
  <c r="AI21" i="146"/>
  <c r="AH21" i="146"/>
  <c r="AG21" i="146"/>
  <c r="AF21" i="146"/>
  <c r="AE21" i="146"/>
  <c r="AD21" i="146"/>
  <c r="AC21" i="146"/>
  <c r="AB21" i="146"/>
  <c r="AA21" i="146"/>
  <c r="Z21" i="146"/>
  <c r="Y21" i="146"/>
  <c r="X21" i="146"/>
  <c r="W21" i="146"/>
  <c r="V21" i="146"/>
  <c r="U21" i="146"/>
  <c r="T21" i="146"/>
  <c r="S21" i="146"/>
  <c r="R21" i="146"/>
  <c r="Q21" i="146"/>
  <c r="P21" i="146"/>
  <c r="O21" i="146"/>
  <c r="N21" i="146"/>
  <c r="M21" i="146"/>
  <c r="L21" i="146"/>
  <c r="K21" i="146"/>
  <c r="J21" i="146"/>
  <c r="I21" i="146"/>
  <c r="H21" i="146"/>
  <c r="G21" i="146"/>
  <c r="F21" i="146"/>
  <c r="E21" i="146"/>
  <c r="D21" i="146"/>
  <c r="C21" i="146"/>
  <c r="B21" i="146"/>
  <c r="GW19" i="146"/>
  <c r="GV19" i="146"/>
  <c r="GU19" i="146"/>
  <c r="GT19" i="146"/>
  <c r="GS19" i="146"/>
  <c r="GR19" i="146"/>
  <c r="GQ19" i="146"/>
  <c r="GP19" i="146"/>
  <c r="GO19" i="146"/>
  <c r="GN19" i="146"/>
  <c r="GM19" i="146"/>
  <c r="GL19" i="146"/>
  <c r="GK19" i="146"/>
  <c r="GJ19" i="146"/>
  <c r="GI19" i="146"/>
  <c r="GH19" i="146"/>
  <c r="GG19" i="146"/>
  <c r="GF19" i="146"/>
  <c r="GE19" i="146"/>
  <c r="GD19" i="146"/>
  <c r="GC19" i="146"/>
  <c r="GB19" i="146"/>
  <c r="GA19" i="146"/>
  <c r="FZ19" i="146"/>
  <c r="FY19" i="146"/>
  <c r="FX19" i="146"/>
  <c r="FW19" i="146"/>
  <c r="FV19" i="146"/>
  <c r="FU19" i="146"/>
  <c r="FT19" i="146"/>
  <c r="FS19" i="146"/>
  <c r="FR19" i="146"/>
  <c r="FQ19" i="146"/>
  <c r="FP19" i="146"/>
  <c r="FO19" i="146"/>
  <c r="FN19" i="146"/>
  <c r="FM19" i="146"/>
  <c r="FL19" i="146"/>
  <c r="FK19" i="146"/>
  <c r="FJ19" i="146"/>
  <c r="FI19" i="146"/>
  <c r="FH19" i="146"/>
  <c r="FG19" i="146"/>
  <c r="FF19" i="146"/>
  <c r="FE19" i="146"/>
  <c r="FD19" i="146"/>
  <c r="FC19" i="146"/>
  <c r="FB19" i="146"/>
  <c r="FA19" i="146"/>
  <c r="EZ19" i="146"/>
  <c r="EY19" i="146"/>
  <c r="EX19" i="146"/>
  <c r="EW19" i="146"/>
  <c r="EV19" i="146"/>
  <c r="EU19" i="146"/>
  <c r="ET19" i="146"/>
  <c r="ES19" i="146"/>
  <c r="ER19" i="146"/>
  <c r="EQ19" i="146"/>
  <c r="EP19" i="146"/>
  <c r="EO19" i="146"/>
  <c r="EN19" i="146"/>
  <c r="EM19" i="146"/>
  <c r="EL19" i="146"/>
  <c r="EK19" i="146"/>
  <c r="EJ19" i="146"/>
  <c r="EI19" i="146"/>
  <c r="EH19" i="146"/>
  <c r="EG19" i="146"/>
  <c r="EF19" i="146"/>
  <c r="EE19" i="146"/>
  <c r="ED19" i="146"/>
  <c r="EC19" i="146"/>
  <c r="EB19" i="146"/>
  <c r="EA19" i="146"/>
  <c r="DZ19" i="146"/>
  <c r="DY19" i="146"/>
  <c r="DX19" i="146"/>
  <c r="DW19" i="146"/>
  <c r="DV19" i="146"/>
  <c r="DU19" i="146"/>
  <c r="DT19" i="146"/>
  <c r="DS19" i="146"/>
  <c r="DR19" i="146"/>
  <c r="DQ19" i="146"/>
  <c r="DP19" i="146"/>
  <c r="DO19" i="146"/>
  <c r="DN19" i="146"/>
  <c r="DM19" i="146"/>
  <c r="DL19" i="146"/>
  <c r="DK19" i="146"/>
  <c r="DJ19" i="146"/>
  <c r="DI19" i="146"/>
  <c r="DH19" i="146"/>
  <c r="DG19" i="146"/>
  <c r="DF19" i="146"/>
  <c r="DE19" i="146"/>
  <c r="DD19" i="146"/>
  <c r="DC19" i="146"/>
  <c r="DB19" i="146"/>
  <c r="DA19" i="146"/>
  <c r="CZ19" i="146"/>
  <c r="CY19" i="146"/>
  <c r="CX19" i="146"/>
  <c r="CW19" i="146"/>
  <c r="CV19" i="146"/>
  <c r="CU19" i="146"/>
  <c r="CT19" i="146"/>
  <c r="CS19" i="146"/>
  <c r="CR19" i="146"/>
  <c r="CQ19" i="146"/>
  <c r="CP19" i="146"/>
  <c r="CO19" i="146"/>
  <c r="CN19" i="146"/>
  <c r="CM19" i="146"/>
  <c r="CL19" i="146"/>
  <c r="CK19" i="146"/>
  <c r="CJ19" i="146"/>
  <c r="CI19" i="146"/>
  <c r="CH19" i="146"/>
  <c r="CG19" i="146"/>
  <c r="CF19" i="146"/>
  <c r="CE19" i="146"/>
  <c r="CD19" i="146"/>
  <c r="CC19" i="146"/>
  <c r="CB19" i="146"/>
  <c r="CA19" i="146"/>
  <c r="BZ19" i="146"/>
  <c r="BY19" i="146"/>
  <c r="BX19" i="146"/>
  <c r="BW19" i="146"/>
  <c r="BV19" i="146"/>
  <c r="BU19" i="146"/>
  <c r="BT19" i="146"/>
  <c r="BS19" i="146"/>
  <c r="BR19" i="146"/>
  <c r="BQ19" i="146"/>
  <c r="BP19" i="146"/>
  <c r="BO19" i="146"/>
  <c r="BN19" i="146"/>
  <c r="BM19" i="146"/>
  <c r="BL19" i="146"/>
  <c r="BK19" i="146"/>
  <c r="BJ19" i="146"/>
  <c r="BI19" i="146"/>
  <c r="BH19" i="146"/>
  <c r="BG19" i="146"/>
  <c r="BF19" i="146"/>
  <c r="BE19" i="146"/>
  <c r="BD19" i="146"/>
  <c r="BC19" i="146"/>
  <c r="BB19" i="146"/>
  <c r="BA19" i="146"/>
  <c r="AZ19" i="146"/>
  <c r="AY19" i="146"/>
  <c r="AX19" i="146"/>
  <c r="AW19" i="146"/>
  <c r="AV19" i="146"/>
  <c r="AU19" i="146"/>
  <c r="AT19" i="146"/>
  <c r="AS19" i="146"/>
  <c r="AR19" i="146"/>
  <c r="AQ19" i="146"/>
  <c r="AP19" i="146"/>
  <c r="AO19" i="146"/>
  <c r="AN19" i="146"/>
  <c r="AM19" i="146"/>
  <c r="AL19" i="146"/>
  <c r="AK19" i="146"/>
  <c r="AJ19" i="146"/>
  <c r="AI19" i="146"/>
  <c r="AH19" i="146"/>
  <c r="AG19" i="146"/>
  <c r="AF19" i="146"/>
  <c r="AE19" i="146"/>
  <c r="AD19" i="146"/>
  <c r="AC19" i="146"/>
  <c r="AB19" i="146"/>
  <c r="AA19" i="146"/>
  <c r="Z19" i="146"/>
  <c r="Y19" i="146"/>
  <c r="X19" i="146"/>
  <c r="W19" i="146"/>
  <c r="V19" i="146"/>
  <c r="U19" i="146"/>
  <c r="T19" i="146"/>
  <c r="S19" i="146"/>
  <c r="R19" i="146"/>
  <c r="Q19" i="146"/>
  <c r="P19" i="146"/>
  <c r="O19" i="146"/>
  <c r="N19" i="146"/>
  <c r="M19" i="146"/>
  <c r="L19" i="146"/>
  <c r="K19" i="146"/>
  <c r="J19" i="146"/>
  <c r="I19" i="146"/>
  <c r="H19" i="146"/>
  <c r="G19" i="146"/>
  <c r="F19" i="146"/>
  <c r="E19" i="146"/>
  <c r="D19" i="146"/>
  <c r="C19" i="146"/>
  <c r="B19" i="146"/>
  <c r="GW18" i="146"/>
  <c r="GV18" i="146"/>
  <c r="GU18" i="146"/>
  <c r="GT18" i="146"/>
  <c r="GS18" i="146"/>
  <c r="GR18" i="146"/>
  <c r="GQ18" i="146"/>
  <c r="GP18" i="146"/>
  <c r="GO18" i="146"/>
  <c r="GN18" i="146"/>
  <c r="GM18" i="146"/>
  <c r="GL18" i="146"/>
  <c r="GK18" i="146"/>
  <c r="GJ18" i="146"/>
  <c r="GI18" i="146"/>
  <c r="GH18" i="146"/>
  <c r="GG18" i="146"/>
  <c r="GF18" i="146"/>
  <c r="GE18" i="146"/>
  <c r="GD18" i="146"/>
  <c r="GC18" i="146"/>
  <c r="GB18" i="146"/>
  <c r="GA18" i="146"/>
  <c r="FZ18" i="146"/>
  <c r="FY18" i="146"/>
  <c r="FX18" i="146"/>
  <c r="FW18" i="146"/>
  <c r="FV18" i="146"/>
  <c r="FU18" i="146"/>
  <c r="FT18" i="146"/>
  <c r="FS18" i="146"/>
  <c r="FR18" i="146"/>
  <c r="FQ18" i="146"/>
  <c r="FP18" i="146"/>
  <c r="FO18" i="146"/>
  <c r="FN18" i="146"/>
  <c r="FM18" i="146"/>
  <c r="FL18" i="146"/>
  <c r="FK18" i="146"/>
  <c r="FJ18" i="146"/>
  <c r="FI18" i="146"/>
  <c r="FH18" i="146"/>
  <c r="FG18" i="146"/>
  <c r="FF18" i="146"/>
  <c r="FE18" i="146"/>
  <c r="FD18" i="146"/>
  <c r="FC18" i="146"/>
  <c r="FB18" i="146"/>
  <c r="FA18" i="146"/>
  <c r="EZ18" i="146"/>
  <c r="EY18" i="146"/>
  <c r="EX18" i="146"/>
  <c r="EW18" i="146"/>
  <c r="EV18" i="146"/>
  <c r="EU18" i="146"/>
  <c r="ET18" i="146"/>
  <c r="ES18" i="146"/>
  <c r="ER18" i="146"/>
  <c r="EQ18" i="146"/>
  <c r="EP18" i="146"/>
  <c r="EO18" i="146"/>
  <c r="EN18" i="146"/>
  <c r="EM18" i="146"/>
  <c r="EL18" i="146"/>
  <c r="EK18" i="146"/>
  <c r="EJ18" i="146"/>
  <c r="EI18" i="146"/>
  <c r="EH18" i="146"/>
  <c r="EG18" i="146"/>
  <c r="EF18" i="146"/>
  <c r="EE18" i="146"/>
  <c r="ED18" i="146"/>
  <c r="EC18" i="146"/>
  <c r="EB18" i="146"/>
  <c r="EA18" i="146"/>
  <c r="DZ18" i="146"/>
  <c r="DY18" i="146"/>
  <c r="DX18" i="146"/>
  <c r="DW18" i="146"/>
  <c r="DV18" i="146"/>
  <c r="DU18" i="146"/>
  <c r="DT18" i="146"/>
  <c r="DS18" i="146"/>
  <c r="DR18" i="146"/>
  <c r="DQ18" i="146"/>
  <c r="DP18" i="146"/>
  <c r="DO18" i="146"/>
  <c r="DN18" i="146"/>
  <c r="DM18" i="146"/>
  <c r="DL18" i="146"/>
  <c r="DK18" i="146"/>
  <c r="DJ18" i="146"/>
  <c r="DI18" i="146"/>
  <c r="DH18" i="146"/>
  <c r="DG18" i="146"/>
  <c r="DF18" i="146"/>
  <c r="DE18" i="146"/>
  <c r="DD18" i="146"/>
  <c r="DC18" i="146"/>
  <c r="DB18" i="146"/>
  <c r="DA18" i="146"/>
  <c r="CZ18" i="146"/>
  <c r="CY18" i="146"/>
  <c r="CX18" i="146"/>
  <c r="CW18" i="146"/>
  <c r="CV18" i="146"/>
  <c r="CU18" i="146"/>
  <c r="CT18" i="146"/>
  <c r="CS18" i="146"/>
  <c r="CR18" i="146"/>
  <c r="CQ18" i="146"/>
  <c r="CP18" i="146"/>
  <c r="CO18" i="146"/>
  <c r="CN18" i="146"/>
  <c r="CM18" i="146"/>
  <c r="CL18" i="146"/>
  <c r="CK18" i="146"/>
  <c r="CJ18" i="146"/>
  <c r="CI18" i="146"/>
  <c r="CH18" i="146"/>
  <c r="CG18" i="146"/>
  <c r="CF18" i="146"/>
  <c r="CE18" i="146"/>
  <c r="CD18" i="146"/>
  <c r="CC18" i="146"/>
  <c r="CB18" i="146"/>
  <c r="CA18" i="146"/>
  <c r="BZ18" i="146"/>
  <c r="BY18" i="146"/>
  <c r="BX18" i="146"/>
  <c r="BW18" i="146"/>
  <c r="BV18" i="146"/>
  <c r="BU18" i="146"/>
  <c r="BT18" i="146"/>
  <c r="BS18" i="146"/>
  <c r="BR18" i="146"/>
  <c r="BQ18" i="146"/>
  <c r="BP18" i="146"/>
  <c r="BO18" i="146"/>
  <c r="BN18" i="146"/>
  <c r="BM18" i="146"/>
  <c r="BL18" i="146"/>
  <c r="BK18" i="146"/>
  <c r="BJ18" i="146"/>
  <c r="BI18" i="146"/>
  <c r="BH18" i="146"/>
  <c r="BG18" i="146"/>
  <c r="BF18" i="146"/>
  <c r="BE18" i="146"/>
  <c r="BD18" i="146"/>
  <c r="BC18" i="146"/>
  <c r="BB18" i="146"/>
  <c r="BA18" i="146"/>
  <c r="AZ18" i="146"/>
  <c r="AY18" i="146"/>
  <c r="AX18" i="146"/>
  <c r="AW18" i="146"/>
  <c r="AV18" i="146"/>
  <c r="AU18" i="146"/>
  <c r="AT18" i="146"/>
  <c r="AS18" i="146"/>
  <c r="AR18" i="146"/>
  <c r="AQ18" i="146"/>
  <c r="AP18" i="146"/>
  <c r="AO18" i="146"/>
  <c r="AN18" i="146"/>
  <c r="AM18" i="146"/>
  <c r="AL18" i="146"/>
  <c r="AK18" i="146"/>
  <c r="AJ18" i="146"/>
  <c r="AI18" i="146"/>
  <c r="AH18" i="146"/>
  <c r="AG18" i="146"/>
  <c r="AF18" i="146"/>
  <c r="AE18" i="146"/>
  <c r="AD18" i="146"/>
  <c r="AC18" i="146"/>
  <c r="AB18" i="146"/>
  <c r="AA18" i="146"/>
  <c r="Z18" i="146"/>
  <c r="Y18" i="146"/>
  <c r="X18" i="146"/>
  <c r="W18" i="146"/>
  <c r="V18" i="146"/>
  <c r="U18" i="146"/>
  <c r="T18" i="146"/>
  <c r="S18" i="146"/>
  <c r="R18" i="146"/>
  <c r="Q18" i="146"/>
  <c r="P18" i="146"/>
  <c r="O18" i="146"/>
  <c r="N18" i="146"/>
  <c r="M18" i="146"/>
  <c r="L18" i="146"/>
  <c r="K18" i="146"/>
  <c r="J18" i="146"/>
  <c r="I18" i="146"/>
  <c r="H18" i="146"/>
  <c r="G18" i="146"/>
  <c r="F18" i="146"/>
  <c r="E18" i="146"/>
  <c r="D18" i="146"/>
  <c r="C18" i="146"/>
  <c r="B18" i="146"/>
  <c r="GW16" i="146"/>
  <c r="GV16" i="146"/>
  <c r="GU16" i="146"/>
  <c r="GT16" i="146"/>
  <c r="GS16" i="146"/>
  <c r="GR16" i="146"/>
  <c r="GQ16" i="146"/>
  <c r="GP16" i="146"/>
  <c r="GO16" i="146"/>
  <c r="GN16" i="146"/>
  <c r="GM16" i="146"/>
  <c r="GL16" i="146"/>
  <c r="GK16" i="146"/>
  <c r="GJ16" i="146"/>
  <c r="GI16" i="146"/>
  <c r="GH16" i="146"/>
  <c r="GG16" i="146"/>
  <c r="GF16" i="146"/>
  <c r="GE16" i="146"/>
  <c r="GD16" i="146"/>
  <c r="GC16" i="146"/>
  <c r="GB16" i="146"/>
  <c r="GA16" i="146"/>
  <c r="FZ16" i="146"/>
  <c r="FY16" i="146"/>
  <c r="FX16" i="146"/>
  <c r="FW16" i="146"/>
  <c r="FV16" i="146"/>
  <c r="FU16" i="146"/>
  <c r="FT16" i="146"/>
  <c r="FS16" i="146"/>
  <c r="FR16" i="146"/>
  <c r="FQ16" i="146"/>
  <c r="FP16" i="146"/>
  <c r="FO16" i="146"/>
  <c r="FN16" i="146"/>
  <c r="FM16" i="146"/>
  <c r="FL16" i="146"/>
  <c r="FK16" i="146"/>
  <c r="FJ16" i="146"/>
  <c r="FI16" i="146"/>
  <c r="FH16" i="146"/>
  <c r="FG16" i="146"/>
  <c r="FF16" i="146"/>
  <c r="FE16" i="146"/>
  <c r="FD16" i="146"/>
  <c r="FC16" i="146"/>
  <c r="FB16" i="146"/>
  <c r="FA16" i="146"/>
  <c r="EZ16" i="146"/>
  <c r="EY16" i="146"/>
  <c r="EX16" i="146"/>
  <c r="EW16" i="146"/>
  <c r="EV16" i="146"/>
  <c r="EU16" i="146"/>
  <c r="ET16" i="146"/>
  <c r="ES16" i="146"/>
  <c r="ER16" i="146"/>
  <c r="EQ16" i="146"/>
  <c r="EP16" i="146"/>
  <c r="EO16" i="146"/>
  <c r="EN16" i="146"/>
  <c r="EM16" i="146"/>
  <c r="EL16" i="146"/>
  <c r="EK16" i="146"/>
  <c r="EJ16" i="146"/>
  <c r="EI16" i="146"/>
  <c r="EH16" i="146"/>
  <c r="EG16" i="146"/>
  <c r="EF16" i="146"/>
  <c r="EE16" i="146"/>
  <c r="ED16" i="146"/>
  <c r="EC16" i="146"/>
  <c r="EB16" i="146"/>
  <c r="EA16" i="146"/>
  <c r="DZ16" i="146"/>
  <c r="DY16" i="146"/>
  <c r="DX16" i="146"/>
  <c r="DW16" i="146"/>
  <c r="DV16" i="146"/>
  <c r="DU16" i="146"/>
  <c r="DT16" i="146"/>
  <c r="DS16" i="146"/>
  <c r="DR16" i="146"/>
  <c r="DQ16" i="146"/>
  <c r="DP16" i="146"/>
  <c r="DO16" i="146"/>
  <c r="DN16" i="146"/>
  <c r="DM16" i="146"/>
  <c r="DL16" i="146"/>
  <c r="DK16" i="146"/>
  <c r="DJ16" i="146"/>
  <c r="DI16" i="146"/>
  <c r="DH16" i="146"/>
  <c r="DG16" i="146"/>
  <c r="DF16" i="146"/>
  <c r="DE16" i="146"/>
  <c r="DD16" i="146"/>
  <c r="DC16" i="146"/>
  <c r="DB16" i="146"/>
  <c r="DA16" i="146"/>
  <c r="CZ16" i="146"/>
  <c r="CY16" i="146"/>
  <c r="CX16" i="146"/>
  <c r="CW16" i="146"/>
  <c r="CV16" i="146"/>
  <c r="CU16" i="146"/>
  <c r="CT16" i="146"/>
  <c r="CS16" i="146"/>
  <c r="CR16" i="146"/>
  <c r="CQ16" i="146"/>
  <c r="CP16" i="146"/>
  <c r="CO16" i="146"/>
  <c r="CN16" i="146"/>
  <c r="CM16" i="146"/>
  <c r="CL16" i="146"/>
  <c r="CK16" i="146"/>
  <c r="CJ16" i="146"/>
  <c r="CI16" i="146"/>
  <c r="CH16" i="146"/>
  <c r="CG16" i="146"/>
  <c r="CF16" i="146"/>
  <c r="CE16" i="146"/>
  <c r="CD16" i="146"/>
  <c r="CC16" i="146"/>
  <c r="CB16" i="146"/>
  <c r="CA16" i="146"/>
  <c r="BZ16" i="146"/>
  <c r="BY16" i="146"/>
  <c r="BX16" i="146"/>
  <c r="BW16" i="146"/>
  <c r="BV16" i="146"/>
  <c r="BU16" i="146"/>
  <c r="BT16" i="146"/>
  <c r="BS16" i="146"/>
  <c r="BR16" i="146"/>
  <c r="BQ16" i="146"/>
  <c r="BP16" i="146"/>
  <c r="BO16" i="146"/>
  <c r="BN16" i="146"/>
  <c r="BM16" i="146"/>
  <c r="BL16" i="146"/>
  <c r="BK16" i="146"/>
  <c r="BJ16" i="146"/>
  <c r="BI16" i="146"/>
  <c r="BH16" i="146"/>
  <c r="BG16" i="146"/>
  <c r="BF16" i="146"/>
  <c r="BE16" i="146"/>
  <c r="BD16" i="146"/>
  <c r="BC16" i="146"/>
  <c r="BB16" i="146"/>
  <c r="BA16" i="146"/>
  <c r="AZ16" i="146"/>
  <c r="AY16" i="146"/>
  <c r="AX16" i="146"/>
  <c r="AW16" i="146"/>
  <c r="AV16" i="146"/>
  <c r="AU16" i="146"/>
  <c r="AT16" i="146"/>
  <c r="AS16" i="146"/>
  <c r="AR16" i="146"/>
  <c r="AQ16" i="146"/>
  <c r="AP16" i="146"/>
  <c r="AO16" i="146"/>
  <c r="AN16" i="146"/>
  <c r="AM16" i="146"/>
  <c r="AL16" i="146"/>
  <c r="AK16" i="146"/>
  <c r="AJ16" i="146"/>
  <c r="AI16" i="146"/>
  <c r="AH16" i="146"/>
  <c r="AG16" i="146"/>
  <c r="AF16" i="146"/>
  <c r="AE16" i="146"/>
  <c r="AD16" i="146"/>
  <c r="AC16" i="146"/>
  <c r="AB16" i="146"/>
  <c r="AA16" i="146"/>
  <c r="Z16" i="146"/>
  <c r="Y16" i="146"/>
  <c r="X16" i="146"/>
  <c r="W16" i="146"/>
  <c r="V16" i="146"/>
  <c r="U16" i="146"/>
  <c r="T16" i="146"/>
  <c r="S16" i="146"/>
  <c r="R16" i="146"/>
  <c r="Q16" i="146"/>
  <c r="P16" i="146"/>
  <c r="O16" i="146"/>
  <c r="N16" i="146"/>
  <c r="M16" i="146"/>
  <c r="L16" i="146"/>
  <c r="K16" i="146"/>
  <c r="J16" i="146"/>
  <c r="I16" i="146"/>
  <c r="H16" i="146"/>
  <c r="G16" i="146"/>
  <c r="F16" i="146"/>
  <c r="E16" i="146"/>
  <c r="D16" i="146"/>
  <c r="C16" i="146"/>
  <c r="B16" i="146"/>
  <c r="GW15" i="146"/>
  <c r="GV15" i="146"/>
  <c r="GU15" i="146"/>
  <c r="GT15" i="146"/>
  <c r="GS15" i="146"/>
  <c r="GR15" i="146"/>
  <c r="GQ15" i="146"/>
  <c r="GP15" i="146"/>
  <c r="GO15" i="146"/>
  <c r="GN15" i="146"/>
  <c r="GM15" i="146"/>
  <c r="GL15" i="146"/>
  <c r="GK15" i="146"/>
  <c r="GJ15" i="146"/>
  <c r="GI15" i="146"/>
  <c r="GH15" i="146"/>
  <c r="GG15" i="146"/>
  <c r="GF15" i="146"/>
  <c r="GE15" i="146"/>
  <c r="GD15" i="146"/>
  <c r="GC15" i="146"/>
  <c r="GB15" i="146"/>
  <c r="GA15" i="146"/>
  <c r="FZ15" i="146"/>
  <c r="FY15" i="146"/>
  <c r="FX15" i="146"/>
  <c r="FW15" i="146"/>
  <c r="FV15" i="146"/>
  <c r="FU15" i="146"/>
  <c r="FT15" i="146"/>
  <c r="FS15" i="146"/>
  <c r="FR15" i="146"/>
  <c r="FQ15" i="146"/>
  <c r="FP15" i="146"/>
  <c r="FO15" i="146"/>
  <c r="FN15" i="146"/>
  <c r="FM15" i="146"/>
  <c r="FL15" i="146"/>
  <c r="FK15" i="146"/>
  <c r="FJ15" i="146"/>
  <c r="FI15" i="146"/>
  <c r="FH15" i="146"/>
  <c r="FG15" i="146"/>
  <c r="FF15" i="146"/>
  <c r="FE15" i="146"/>
  <c r="FD15" i="146"/>
  <c r="FC15" i="146"/>
  <c r="FB15" i="146"/>
  <c r="FA15" i="146"/>
  <c r="EZ15" i="146"/>
  <c r="EY15" i="146"/>
  <c r="EX15" i="146"/>
  <c r="EW15" i="146"/>
  <c r="EV15" i="146"/>
  <c r="EU15" i="146"/>
  <c r="ET15" i="146"/>
  <c r="ES15" i="146"/>
  <c r="ER15" i="146"/>
  <c r="EQ15" i="146"/>
  <c r="EP15" i="146"/>
  <c r="EO15" i="146"/>
  <c r="EN15" i="146"/>
  <c r="EM15" i="146"/>
  <c r="EL15" i="146"/>
  <c r="EK15" i="146"/>
  <c r="EJ15" i="146"/>
  <c r="EI15" i="146"/>
  <c r="EH15" i="146"/>
  <c r="EG15" i="146"/>
  <c r="EF15" i="146"/>
  <c r="EE15" i="146"/>
  <c r="ED15" i="146"/>
  <c r="EC15" i="146"/>
  <c r="EB15" i="146"/>
  <c r="EA15" i="146"/>
  <c r="DZ15" i="146"/>
  <c r="DY15" i="146"/>
  <c r="DX15" i="146"/>
  <c r="DW15" i="146"/>
  <c r="DV15" i="146"/>
  <c r="DU15" i="146"/>
  <c r="DT15" i="146"/>
  <c r="DS15" i="146"/>
  <c r="DR15" i="146"/>
  <c r="DQ15" i="146"/>
  <c r="DP15" i="146"/>
  <c r="DO15" i="146"/>
  <c r="DN15" i="146"/>
  <c r="DM15" i="146"/>
  <c r="DL15" i="146"/>
  <c r="DK15" i="146"/>
  <c r="DJ15" i="146"/>
  <c r="DI15" i="146"/>
  <c r="DH15" i="146"/>
  <c r="DG15" i="146"/>
  <c r="DF15" i="146"/>
  <c r="DE15" i="146"/>
  <c r="DD15" i="146"/>
  <c r="DC15" i="146"/>
  <c r="DB15" i="146"/>
  <c r="DA15" i="146"/>
  <c r="CZ15" i="146"/>
  <c r="CY15" i="146"/>
  <c r="CX15" i="146"/>
  <c r="CW15" i="146"/>
  <c r="CV15" i="146"/>
  <c r="CU15" i="146"/>
  <c r="CT15" i="146"/>
  <c r="CS15" i="146"/>
  <c r="CR15" i="146"/>
  <c r="CQ15" i="146"/>
  <c r="CP15" i="146"/>
  <c r="CO15" i="146"/>
  <c r="CN15" i="146"/>
  <c r="CM15" i="146"/>
  <c r="CL15" i="146"/>
  <c r="CK15" i="146"/>
  <c r="CJ15" i="146"/>
  <c r="CI15" i="146"/>
  <c r="CH15" i="146"/>
  <c r="CG15" i="146"/>
  <c r="CF15" i="146"/>
  <c r="CE15" i="146"/>
  <c r="CD15" i="146"/>
  <c r="CC15" i="146"/>
  <c r="CB15" i="146"/>
  <c r="CA15" i="146"/>
  <c r="BZ15" i="146"/>
  <c r="BY15" i="146"/>
  <c r="BX15" i="146"/>
  <c r="BW15" i="146"/>
  <c r="BV15" i="146"/>
  <c r="BU15" i="146"/>
  <c r="BT15" i="146"/>
  <c r="BS15" i="146"/>
  <c r="BR15" i="146"/>
  <c r="BQ15" i="146"/>
  <c r="BP15" i="146"/>
  <c r="BO15" i="146"/>
  <c r="BN15" i="146"/>
  <c r="BM15" i="146"/>
  <c r="BL15" i="146"/>
  <c r="BK15" i="146"/>
  <c r="BJ15" i="146"/>
  <c r="BI15" i="146"/>
  <c r="BH15" i="146"/>
  <c r="BG15" i="146"/>
  <c r="BF15" i="146"/>
  <c r="BE15" i="146"/>
  <c r="BD15" i="146"/>
  <c r="BC15" i="146"/>
  <c r="BB15" i="146"/>
  <c r="BA15" i="146"/>
  <c r="AZ15" i="146"/>
  <c r="AY15" i="146"/>
  <c r="AX15" i="146"/>
  <c r="AW15" i="146"/>
  <c r="AV15" i="146"/>
  <c r="AU15" i="146"/>
  <c r="AT15" i="146"/>
  <c r="AS15" i="146"/>
  <c r="AR15" i="146"/>
  <c r="AQ15" i="146"/>
  <c r="AP15" i="146"/>
  <c r="AO15" i="146"/>
  <c r="AN15" i="146"/>
  <c r="AM15" i="146"/>
  <c r="AL15" i="146"/>
  <c r="AK15" i="146"/>
  <c r="AJ15" i="146"/>
  <c r="AI15" i="146"/>
  <c r="AH15" i="146"/>
  <c r="AG15" i="146"/>
  <c r="AF15" i="146"/>
  <c r="AE15" i="146"/>
  <c r="AD15" i="146"/>
  <c r="AC15" i="146"/>
  <c r="AB15" i="146"/>
  <c r="AA15" i="146"/>
  <c r="Z15" i="146"/>
  <c r="Y15" i="146"/>
  <c r="X15" i="146"/>
  <c r="W15" i="146"/>
  <c r="V15" i="146"/>
  <c r="U15" i="146"/>
  <c r="T15" i="146"/>
  <c r="S15" i="146"/>
  <c r="R15" i="146"/>
  <c r="Q15" i="146"/>
  <c r="P15" i="146"/>
  <c r="O15" i="146"/>
  <c r="N15" i="146"/>
  <c r="M15" i="146"/>
  <c r="L15" i="146"/>
  <c r="K15" i="146"/>
  <c r="J15" i="146"/>
  <c r="I15" i="146"/>
  <c r="H15" i="146"/>
  <c r="G15" i="146"/>
  <c r="F15" i="146"/>
  <c r="E15" i="146"/>
  <c r="D15" i="146"/>
  <c r="C15" i="146"/>
  <c r="B15" i="146"/>
  <c r="GW13" i="146"/>
  <c r="GV13" i="146"/>
  <c r="GU13" i="146"/>
  <c r="GT13" i="146"/>
  <c r="GS13" i="146"/>
  <c r="GR13" i="146"/>
  <c r="GQ13" i="146"/>
  <c r="GP13" i="146"/>
  <c r="GO13" i="146"/>
  <c r="GN13" i="146"/>
  <c r="GM13" i="146"/>
  <c r="GL13" i="146"/>
  <c r="GK13" i="146"/>
  <c r="GJ13" i="146"/>
  <c r="GI13" i="146"/>
  <c r="GH13" i="146"/>
  <c r="GG13" i="146"/>
  <c r="GF13" i="146"/>
  <c r="GE13" i="146"/>
  <c r="GD13" i="146"/>
  <c r="GC13" i="146"/>
  <c r="GB13" i="146"/>
  <c r="GA13" i="146"/>
  <c r="FZ13" i="146"/>
  <c r="FY13" i="146"/>
  <c r="FX13" i="146"/>
  <c r="FW13" i="146"/>
  <c r="FV13" i="146"/>
  <c r="FU13" i="146"/>
  <c r="FT13" i="146"/>
  <c r="FS13" i="146"/>
  <c r="FR13" i="146"/>
  <c r="FQ13" i="146"/>
  <c r="FP13" i="146"/>
  <c r="FO13" i="146"/>
  <c r="FN13" i="146"/>
  <c r="FM13" i="146"/>
  <c r="FL13" i="146"/>
  <c r="FK13" i="146"/>
  <c r="FJ13" i="146"/>
  <c r="FI13" i="146"/>
  <c r="FH13" i="146"/>
  <c r="FG13" i="146"/>
  <c r="FF13" i="146"/>
  <c r="FE13" i="146"/>
  <c r="FD13" i="146"/>
  <c r="FC13" i="146"/>
  <c r="FB13" i="146"/>
  <c r="FA13" i="146"/>
  <c r="EZ13" i="146"/>
  <c r="EY13" i="146"/>
  <c r="EX13" i="146"/>
  <c r="EW13" i="146"/>
  <c r="EV13" i="146"/>
  <c r="EU13" i="146"/>
  <c r="ET13" i="146"/>
  <c r="ES13" i="146"/>
  <c r="ER13" i="146"/>
  <c r="EQ13" i="146"/>
  <c r="EP13" i="146"/>
  <c r="EO13" i="146"/>
  <c r="EN13" i="146"/>
  <c r="EM13" i="146"/>
  <c r="EL13" i="146"/>
  <c r="EK13" i="146"/>
  <c r="EJ13" i="146"/>
  <c r="EI13" i="146"/>
  <c r="EH13" i="146"/>
  <c r="EG13" i="146"/>
  <c r="EF13" i="146"/>
  <c r="EE13" i="146"/>
  <c r="ED13" i="146"/>
  <c r="EC13" i="146"/>
  <c r="EB13" i="146"/>
  <c r="EA13" i="146"/>
  <c r="DZ13" i="146"/>
  <c r="DY13" i="146"/>
  <c r="DX13" i="146"/>
  <c r="DW13" i="146"/>
  <c r="DV13" i="146"/>
  <c r="DU13" i="146"/>
  <c r="DT13" i="146"/>
  <c r="DS13" i="146"/>
  <c r="DR13" i="146"/>
  <c r="DQ13" i="146"/>
  <c r="DP13" i="146"/>
  <c r="DO13" i="146"/>
  <c r="DN13" i="146"/>
  <c r="DM13" i="146"/>
  <c r="DL13" i="146"/>
  <c r="DK13" i="146"/>
  <c r="DJ13" i="146"/>
  <c r="DI13" i="146"/>
  <c r="DH13" i="146"/>
  <c r="DG13" i="146"/>
  <c r="DF13" i="146"/>
  <c r="DE13" i="146"/>
  <c r="DD13" i="146"/>
  <c r="DC13" i="146"/>
  <c r="DB13" i="146"/>
  <c r="DA13" i="146"/>
  <c r="CZ13" i="146"/>
  <c r="CY13" i="146"/>
  <c r="CX13" i="146"/>
  <c r="CW13" i="146"/>
  <c r="CV13" i="146"/>
  <c r="CU13" i="146"/>
  <c r="CT13" i="146"/>
  <c r="CS13" i="146"/>
  <c r="CR13" i="146"/>
  <c r="CQ13" i="146"/>
  <c r="CP13" i="146"/>
  <c r="CO13" i="146"/>
  <c r="CN13" i="146"/>
  <c r="CM13" i="146"/>
  <c r="CL13" i="146"/>
  <c r="CK13" i="146"/>
  <c r="CJ13" i="146"/>
  <c r="CI13" i="146"/>
  <c r="CH13" i="146"/>
  <c r="CG13" i="146"/>
  <c r="CF13" i="146"/>
  <c r="CE13" i="146"/>
  <c r="CD13" i="146"/>
  <c r="CC13" i="146"/>
  <c r="CB13" i="146"/>
  <c r="CA13" i="146"/>
  <c r="BZ13" i="146"/>
  <c r="BY13" i="146"/>
  <c r="BX13" i="146"/>
  <c r="BW13" i="146"/>
  <c r="BV13" i="146"/>
  <c r="BU13" i="146"/>
  <c r="BT13" i="146"/>
  <c r="BS13" i="146"/>
  <c r="BR13" i="146"/>
  <c r="BQ13" i="146"/>
  <c r="BP13" i="146"/>
  <c r="BO13" i="146"/>
  <c r="BN13" i="146"/>
  <c r="BM13" i="146"/>
  <c r="BL13" i="146"/>
  <c r="BK13" i="146"/>
  <c r="BJ13" i="146"/>
  <c r="BI13" i="146"/>
  <c r="BH13" i="146"/>
  <c r="BG13" i="146"/>
  <c r="BF13" i="146"/>
  <c r="BE13" i="146"/>
  <c r="BD13" i="146"/>
  <c r="BC13" i="146"/>
  <c r="BB13" i="146"/>
  <c r="BA13" i="146"/>
  <c r="AZ13" i="146"/>
  <c r="AY13" i="146"/>
  <c r="AX13" i="146"/>
  <c r="AW13" i="146"/>
  <c r="AV13" i="146"/>
  <c r="AU13" i="146"/>
  <c r="AT13" i="146"/>
  <c r="AS13" i="146"/>
  <c r="AR13" i="146"/>
  <c r="AQ13" i="146"/>
  <c r="AP13" i="146"/>
  <c r="AO13" i="146"/>
  <c r="AN13" i="146"/>
  <c r="AM13" i="146"/>
  <c r="AL13" i="146"/>
  <c r="AK13" i="146"/>
  <c r="AJ13" i="146"/>
  <c r="AI13" i="146"/>
  <c r="AH13" i="146"/>
  <c r="AG13" i="146"/>
  <c r="AF13" i="146"/>
  <c r="AE13" i="146"/>
  <c r="AD13" i="146"/>
  <c r="AC13" i="146"/>
  <c r="AB13" i="146"/>
  <c r="AA13" i="146"/>
  <c r="Z13" i="146"/>
  <c r="Y13" i="146"/>
  <c r="X13" i="146"/>
  <c r="W13" i="146"/>
  <c r="V13" i="146"/>
  <c r="U13" i="146"/>
  <c r="T13" i="146"/>
  <c r="S13" i="146"/>
  <c r="R13" i="146"/>
  <c r="Q13" i="146"/>
  <c r="P13" i="146"/>
  <c r="O13" i="146"/>
  <c r="N13" i="146"/>
  <c r="M13" i="146"/>
  <c r="L13" i="146"/>
  <c r="K13" i="146"/>
  <c r="J13" i="146"/>
  <c r="I13" i="146"/>
  <c r="H13" i="146"/>
  <c r="G13" i="146"/>
  <c r="F13" i="146"/>
  <c r="E13" i="146"/>
  <c r="D13" i="146"/>
  <c r="C13" i="146"/>
  <c r="B13" i="146"/>
  <c r="GW12" i="146"/>
  <c r="GV12" i="146"/>
  <c r="GU12" i="146"/>
  <c r="GT12" i="146"/>
  <c r="GS12" i="146"/>
  <c r="GR12" i="146"/>
  <c r="GQ12" i="146"/>
  <c r="GP12" i="146"/>
  <c r="GO12" i="146"/>
  <c r="GN12" i="146"/>
  <c r="GM12" i="146"/>
  <c r="GL12" i="146"/>
  <c r="GK12" i="146"/>
  <c r="GJ12" i="146"/>
  <c r="GI12" i="146"/>
  <c r="GH12" i="146"/>
  <c r="GG12" i="146"/>
  <c r="GF12" i="146"/>
  <c r="GE12" i="146"/>
  <c r="GD12" i="146"/>
  <c r="GC12" i="146"/>
  <c r="GB12" i="146"/>
  <c r="GA12" i="146"/>
  <c r="FZ12" i="146"/>
  <c r="FY12" i="146"/>
  <c r="FX12" i="146"/>
  <c r="FW12" i="146"/>
  <c r="FV12" i="146"/>
  <c r="FU12" i="146"/>
  <c r="FT12" i="146"/>
  <c r="FS12" i="146"/>
  <c r="FR12" i="146"/>
  <c r="FQ12" i="146"/>
  <c r="FP12" i="146"/>
  <c r="FO12" i="146"/>
  <c r="FN12" i="146"/>
  <c r="FM12" i="146"/>
  <c r="FL12" i="146"/>
  <c r="FK12" i="146"/>
  <c r="FJ12" i="146"/>
  <c r="FI12" i="146"/>
  <c r="FH12" i="146"/>
  <c r="FG12" i="146"/>
  <c r="FF12" i="146"/>
  <c r="FE12" i="146"/>
  <c r="FD12" i="146"/>
  <c r="FC12" i="146"/>
  <c r="FB12" i="146"/>
  <c r="FA12" i="146"/>
  <c r="EZ12" i="146"/>
  <c r="EY12" i="146"/>
  <c r="EX12" i="146"/>
  <c r="EW12" i="146"/>
  <c r="EV12" i="146"/>
  <c r="EU12" i="146"/>
  <c r="ET12" i="146"/>
  <c r="ES12" i="146"/>
  <c r="ER12" i="146"/>
  <c r="EQ12" i="146"/>
  <c r="EP12" i="146"/>
  <c r="EO12" i="146"/>
  <c r="EN12" i="146"/>
  <c r="EM12" i="146"/>
  <c r="EL12" i="146"/>
  <c r="EK12" i="146"/>
  <c r="EJ12" i="146"/>
  <c r="EI12" i="146"/>
  <c r="EH12" i="146"/>
  <c r="EG12" i="146"/>
  <c r="EF12" i="146"/>
  <c r="EE12" i="146"/>
  <c r="ED12" i="146"/>
  <c r="EC12" i="146"/>
  <c r="EB12" i="146"/>
  <c r="EA12" i="146"/>
  <c r="DZ12" i="146"/>
  <c r="DY12" i="146"/>
  <c r="DX12" i="146"/>
  <c r="DW12" i="146"/>
  <c r="DV12" i="146"/>
  <c r="DU12" i="146"/>
  <c r="DT12" i="146"/>
  <c r="DS12" i="146"/>
  <c r="DR12" i="146"/>
  <c r="DQ12" i="146"/>
  <c r="DP12" i="146"/>
  <c r="DO12" i="146"/>
  <c r="DN12" i="146"/>
  <c r="DM12" i="146"/>
  <c r="DL12" i="146"/>
  <c r="DK12" i="146"/>
  <c r="DJ12" i="146"/>
  <c r="DI12" i="146"/>
  <c r="DH12" i="146"/>
  <c r="DG12" i="146"/>
  <c r="DF12" i="146"/>
  <c r="DE12" i="146"/>
  <c r="DD12" i="146"/>
  <c r="DC12" i="146"/>
  <c r="DB12" i="146"/>
  <c r="DA12" i="146"/>
  <c r="CZ12" i="146"/>
  <c r="CY12" i="146"/>
  <c r="CX12" i="146"/>
  <c r="CW12" i="146"/>
  <c r="CV12" i="146"/>
  <c r="CU12" i="146"/>
  <c r="CT12" i="146"/>
  <c r="CS12" i="146"/>
  <c r="CR12" i="146"/>
  <c r="CQ12" i="146"/>
  <c r="CP12" i="146"/>
  <c r="CO12" i="146"/>
  <c r="CN12" i="146"/>
  <c r="CM12" i="146"/>
  <c r="CL12" i="146"/>
  <c r="CK12" i="146"/>
  <c r="CJ12" i="146"/>
  <c r="CI12" i="146"/>
  <c r="CH12" i="146"/>
  <c r="CG12" i="146"/>
  <c r="CF12" i="146"/>
  <c r="CE12" i="146"/>
  <c r="CD12" i="146"/>
  <c r="CC12" i="146"/>
  <c r="CB12" i="146"/>
  <c r="CA12" i="146"/>
  <c r="BZ12" i="146"/>
  <c r="BY12" i="146"/>
  <c r="BX12" i="146"/>
  <c r="BW12" i="146"/>
  <c r="BV12" i="146"/>
  <c r="BU12" i="146"/>
  <c r="BT12" i="146"/>
  <c r="BS12" i="146"/>
  <c r="BR12" i="146"/>
  <c r="BQ12" i="146"/>
  <c r="BP12" i="146"/>
  <c r="BO12" i="146"/>
  <c r="BN12" i="146"/>
  <c r="BM12" i="146"/>
  <c r="BL12" i="146"/>
  <c r="BK12" i="146"/>
  <c r="BJ12" i="146"/>
  <c r="BI12" i="146"/>
  <c r="BH12" i="146"/>
  <c r="BG12" i="146"/>
  <c r="BF12" i="146"/>
  <c r="BE12" i="146"/>
  <c r="BD12" i="146"/>
  <c r="BC12" i="146"/>
  <c r="BB12" i="146"/>
  <c r="BA12" i="146"/>
  <c r="AZ12" i="146"/>
  <c r="AY12" i="146"/>
  <c r="AX12" i="146"/>
  <c r="AW12" i="146"/>
  <c r="AV12" i="146"/>
  <c r="AU12" i="146"/>
  <c r="AT12" i="146"/>
  <c r="AS12" i="146"/>
  <c r="AR12" i="146"/>
  <c r="AQ12" i="146"/>
  <c r="AP12" i="146"/>
  <c r="AO12" i="146"/>
  <c r="AN12" i="146"/>
  <c r="AM12" i="146"/>
  <c r="AL12" i="146"/>
  <c r="AK12" i="146"/>
  <c r="AJ12" i="146"/>
  <c r="AI12" i="146"/>
  <c r="AH12" i="146"/>
  <c r="AG12" i="146"/>
  <c r="AF12" i="146"/>
  <c r="AE12" i="146"/>
  <c r="AD12" i="146"/>
  <c r="AC12" i="146"/>
  <c r="AB12" i="146"/>
  <c r="AA12" i="146"/>
  <c r="Z12" i="146"/>
  <c r="Y12" i="146"/>
  <c r="X12" i="146"/>
  <c r="W12" i="146"/>
  <c r="V12" i="146"/>
  <c r="U12" i="146"/>
  <c r="T12" i="146"/>
  <c r="S12" i="146"/>
  <c r="R12" i="146"/>
  <c r="Q12" i="146"/>
  <c r="P12" i="146"/>
  <c r="O12" i="146"/>
  <c r="N12" i="146"/>
  <c r="M12" i="146"/>
  <c r="L12" i="146"/>
  <c r="K12" i="146"/>
  <c r="J12" i="146"/>
  <c r="I12" i="146"/>
  <c r="H12" i="146"/>
  <c r="G12" i="146"/>
  <c r="F12" i="146"/>
  <c r="E12" i="146"/>
  <c r="D12" i="146"/>
  <c r="C12" i="146"/>
  <c r="B12" i="146"/>
  <c r="GW10" i="146"/>
  <c r="GV10" i="146"/>
  <c r="GU10" i="146"/>
  <c r="GT10" i="146"/>
  <c r="GS10" i="146"/>
  <c r="GR10" i="146"/>
  <c r="GQ10" i="146"/>
  <c r="GP10" i="146"/>
  <c r="GO10" i="146"/>
  <c r="GN10" i="146"/>
  <c r="GM10" i="146"/>
  <c r="GL10" i="146"/>
  <c r="GK10" i="146"/>
  <c r="GJ10" i="146"/>
  <c r="GI10" i="146"/>
  <c r="GH10" i="146"/>
  <c r="GG10" i="146"/>
  <c r="GF10" i="146"/>
  <c r="GE10" i="146"/>
  <c r="GD10" i="146"/>
  <c r="GC10" i="146"/>
  <c r="GB10" i="146"/>
  <c r="GA10" i="146"/>
  <c r="FZ10" i="146"/>
  <c r="FY10" i="146"/>
  <c r="FX10" i="146"/>
  <c r="FW10" i="146"/>
  <c r="FV10" i="146"/>
  <c r="FU10" i="146"/>
  <c r="FT10" i="146"/>
  <c r="FS10" i="146"/>
  <c r="FR10" i="146"/>
  <c r="FQ10" i="146"/>
  <c r="FP10" i="146"/>
  <c r="FO10" i="146"/>
  <c r="FN10" i="146"/>
  <c r="FM10" i="146"/>
  <c r="FL10" i="146"/>
  <c r="FK10" i="146"/>
  <c r="FJ10" i="146"/>
  <c r="FI10" i="146"/>
  <c r="FH10" i="146"/>
  <c r="FG10" i="146"/>
  <c r="FF10" i="146"/>
  <c r="FE10" i="146"/>
  <c r="FD10" i="146"/>
  <c r="FC10" i="146"/>
  <c r="FB10" i="146"/>
  <c r="FA10" i="146"/>
  <c r="EZ10" i="146"/>
  <c r="EY10" i="146"/>
  <c r="EX10" i="146"/>
  <c r="EW10" i="146"/>
  <c r="EV10" i="146"/>
  <c r="EU10" i="146"/>
  <c r="ET10" i="146"/>
  <c r="ES10" i="146"/>
  <c r="ER10" i="146"/>
  <c r="EQ10" i="146"/>
  <c r="EP10" i="146"/>
  <c r="EO10" i="146"/>
  <c r="EN10" i="146"/>
  <c r="EM10" i="146"/>
  <c r="EL10" i="146"/>
  <c r="EK10" i="146"/>
  <c r="EJ10" i="146"/>
  <c r="EI10" i="146"/>
  <c r="EH10" i="146"/>
  <c r="EG10" i="146"/>
  <c r="EF10" i="146"/>
  <c r="EE10" i="146"/>
  <c r="ED10" i="146"/>
  <c r="EC10" i="146"/>
  <c r="EB10" i="146"/>
  <c r="EA10" i="146"/>
  <c r="DZ10" i="146"/>
  <c r="DY10" i="146"/>
  <c r="DX10" i="146"/>
  <c r="DW10" i="146"/>
  <c r="DV10" i="146"/>
  <c r="DU10" i="146"/>
  <c r="DT10" i="146"/>
  <c r="DS10" i="146"/>
  <c r="DR10" i="146"/>
  <c r="DQ10" i="146"/>
  <c r="DP10" i="146"/>
  <c r="DO10" i="146"/>
  <c r="DN10" i="146"/>
  <c r="DM10" i="146"/>
  <c r="DL10" i="146"/>
  <c r="DK10" i="146"/>
  <c r="DJ10" i="146"/>
  <c r="DI10" i="146"/>
  <c r="DH10" i="146"/>
  <c r="DG10" i="146"/>
  <c r="DF10" i="146"/>
  <c r="DE10" i="146"/>
  <c r="DD10" i="146"/>
  <c r="DC10" i="146"/>
  <c r="DB10" i="146"/>
  <c r="DA10" i="146"/>
  <c r="CZ10" i="146"/>
  <c r="CY10" i="146"/>
  <c r="CX10" i="146"/>
  <c r="CW10" i="146"/>
  <c r="CV10" i="146"/>
  <c r="CU10" i="146"/>
  <c r="CT10" i="146"/>
  <c r="CS10" i="146"/>
  <c r="CR10" i="146"/>
  <c r="CQ10" i="146"/>
  <c r="CP10" i="146"/>
  <c r="CO10" i="146"/>
  <c r="CN10" i="146"/>
  <c r="CM10" i="146"/>
  <c r="CL10" i="146"/>
  <c r="CK10" i="146"/>
  <c r="CJ10" i="146"/>
  <c r="CI10" i="146"/>
  <c r="CH10" i="146"/>
  <c r="CG10" i="146"/>
  <c r="CF10" i="146"/>
  <c r="CE10" i="146"/>
  <c r="CD10" i="146"/>
  <c r="CC10" i="146"/>
  <c r="CB10" i="146"/>
  <c r="CA10" i="146"/>
  <c r="BZ10" i="146"/>
  <c r="BY10" i="146"/>
  <c r="BX10" i="146"/>
  <c r="BW10" i="146"/>
  <c r="BV10" i="146"/>
  <c r="BU10" i="146"/>
  <c r="BT10" i="146"/>
  <c r="BS10" i="146"/>
  <c r="BR10" i="146"/>
  <c r="BQ10" i="146"/>
  <c r="BP10" i="146"/>
  <c r="BO10" i="146"/>
  <c r="BN10" i="146"/>
  <c r="BM10" i="146"/>
  <c r="BL10" i="146"/>
  <c r="BK10" i="146"/>
  <c r="BJ10" i="146"/>
  <c r="BI10" i="146"/>
  <c r="BH10" i="146"/>
  <c r="BG10" i="146"/>
  <c r="BF10" i="146"/>
  <c r="BE10" i="146"/>
  <c r="BD10" i="146"/>
  <c r="BC10" i="146"/>
  <c r="BB10" i="146"/>
  <c r="BA10" i="146"/>
  <c r="AZ10" i="146"/>
  <c r="AY10" i="146"/>
  <c r="AX10" i="146"/>
  <c r="AW10" i="146"/>
  <c r="AV10" i="146"/>
  <c r="AU10" i="146"/>
  <c r="AT10" i="146"/>
  <c r="AS10" i="146"/>
  <c r="AR10" i="146"/>
  <c r="AQ10" i="146"/>
  <c r="AP10" i="146"/>
  <c r="AO10" i="146"/>
  <c r="AN10" i="146"/>
  <c r="AM10" i="146"/>
  <c r="AL10" i="146"/>
  <c r="AK10" i="146"/>
  <c r="AJ10" i="146"/>
  <c r="AI10" i="146"/>
  <c r="AH10" i="146"/>
  <c r="AG10" i="146"/>
  <c r="AF10" i="146"/>
  <c r="AE10" i="146"/>
  <c r="AD10" i="146"/>
  <c r="AC10" i="146"/>
  <c r="AB10" i="146"/>
  <c r="AA10" i="146"/>
  <c r="Z10" i="146"/>
  <c r="Y10" i="146"/>
  <c r="X10" i="146"/>
  <c r="W10" i="146"/>
  <c r="V10" i="146"/>
  <c r="U10" i="146"/>
  <c r="T10" i="146"/>
  <c r="S10" i="146"/>
  <c r="R10" i="146"/>
  <c r="Q10" i="146"/>
  <c r="P10" i="146"/>
  <c r="O10" i="146"/>
  <c r="N10" i="146"/>
  <c r="M10" i="146"/>
  <c r="L10" i="146"/>
  <c r="K10" i="146"/>
  <c r="J10" i="146"/>
  <c r="I10" i="146"/>
  <c r="H10" i="146"/>
  <c r="G10" i="146"/>
  <c r="F10" i="146"/>
  <c r="E10" i="146"/>
  <c r="D10" i="146"/>
  <c r="C10" i="146"/>
  <c r="B10" i="146"/>
  <c r="GW9" i="146"/>
  <c r="GV9" i="146"/>
  <c r="GU9" i="146"/>
  <c r="GT9" i="146"/>
  <c r="GS9" i="146"/>
  <c r="GR9" i="146"/>
  <c r="GQ9" i="146"/>
  <c r="GP9" i="146"/>
  <c r="GO9" i="146"/>
  <c r="GN9" i="146"/>
  <c r="GM9" i="146"/>
  <c r="GL9" i="146"/>
  <c r="GK9" i="146"/>
  <c r="GJ9" i="146"/>
  <c r="GI9" i="146"/>
  <c r="GH9" i="146"/>
  <c r="GG9" i="146"/>
  <c r="GF9" i="146"/>
  <c r="GE9" i="146"/>
  <c r="GD9" i="146"/>
  <c r="GC9" i="146"/>
  <c r="GB9" i="146"/>
  <c r="GA9" i="146"/>
  <c r="FZ9" i="146"/>
  <c r="FY9" i="146"/>
  <c r="FX9" i="146"/>
  <c r="FW9" i="146"/>
  <c r="FV9" i="146"/>
  <c r="FU9" i="146"/>
  <c r="FT9" i="146"/>
  <c r="FS9" i="146"/>
  <c r="FR9" i="146"/>
  <c r="FQ9" i="146"/>
  <c r="FP9" i="146"/>
  <c r="FO9" i="146"/>
  <c r="FN9" i="146"/>
  <c r="FM9" i="146"/>
  <c r="FL9" i="146"/>
  <c r="FK9" i="146"/>
  <c r="FJ9" i="146"/>
  <c r="FI9" i="146"/>
  <c r="FH9" i="146"/>
  <c r="FG9" i="146"/>
  <c r="FF9" i="146"/>
  <c r="FE9" i="146"/>
  <c r="FD9" i="146"/>
  <c r="FC9" i="146"/>
  <c r="FB9" i="146"/>
  <c r="FA9" i="146"/>
  <c r="EZ9" i="146"/>
  <c r="EY9" i="146"/>
  <c r="EX9" i="146"/>
  <c r="EW9" i="146"/>
  <c r="EV9" i="146"/>
  <c r="EU9" i="146"/>
  <c r="ET9" i="146"/>
  <c r="ES9" i="146"/>
  <c r="ER9" i="146"/>
  <c r="EQ9" i="146"/>
  <c r="EP9" i="146"/>
  <c r="EO9" i="146"/>
  <c r="EN9" i="146"/>
  <c r="EM9" i="146"/>
  <c r="EL9" i="146"/>
  <c r="EK9" i="146"/>
  <c r="EJ9" i="146"/>
  <c r="EI9" i="146"/>
  <c r="EH9" i="146"/>
  <c r="EG9" i="146"/>
  <c r="EF9" i="146"/>
  <c r="EE9" i="146"/>
  <c r="ED9" i="146"/>
  <c r="EC9" i="146"/>
  <c r="EB9" i="146"/>
  <c r="EA9" i="146"/>
  <c r="DZ9" i="146"/>
  <c r="DY9" i="146"/>
  <c r="DX9" i="146"/>
  <c r="DW9" i="146"/>
  <c r="DV9" i="146"/>
  <c r="DU9" i="146"/>
  <c r="DT9" i="146"/>
  <c r="DS9" i="146"/>
  <c r="DR9" i="146"/>
  <c r="DQ9" i="146"/>
  <c r="DP9" i="146"/>
  <c r="DO9" i="146"/>
  <c r="DN9" i="146"/>
  <c r="DM9" i="146"/>
  <c r="DL9" i="146"/>
  <c r="DK9" i="146"/>
  <c r="DJ9" i="146"/>
  <c r="DI9" i="146"/>
  <c r="DH9" i="146"/>
  <c r="DG9" i="146"/>
  <c r="DF9" i="146"/>
  <c r="DE9" i="146"/>
  <c r="DD9" i="146"/>
  <c r="DC9" i="146"/>
  <c r="DB9" i="146"/>
  <c r="DA9" i="146"/>
  <c r="CZ9" i="146"/>
  <c r="CY9" i="146"/>
  <c r="CX9" i="146"/>
  <c r="CW9" i="146"/>
  <c r="CV9" i="146"/>
  <c r="CU9" i="146"/>
  <c r="CT9" i="146"/>
  <c r="CS9" i="146"/>
  <c r="CR9" i="146"/>
  <c r="CQ9" i="146"/>
  <c r="CP9" i="146"/>
  <c r="CO9" i="146"/>
  <c r="CN9" i="146"/>
  <c r="CM9" i="146"/>
  <c r="CL9" i="146"/>
  <c r="CK9" i="146"/>
  <c r="CJ9" i="146"/>
  <c r="CI9" i="146"/>
  <c r="CH9" i="146"/>
  <c r="CG9" i="146"/>
  <c r="CF9" i="146"/>
  <c r="CE9" i="146"/>
  <c r="CD9" i="146"/>
  <c r="CC9" i="146"/>
  <c r="CB9" i="146"/>
  <c r="CA9" i="146"/>
  <c r="BZ9" i="146"/>
  <c r="BY9" i="146"/>
  <c r="BX9" i="146"/>
  <c r="BW9" i="146"/>
  <c r="BV9" i="146"/>
  <c r="BU9" i="146"/>
  <c r="BT9" i="146"/>
  <c r="BS9" i="146"/>
  <c r="BR9" i="146"/>
  <c r="BQ9" i="146"/>
  <c r="BP9" i="146"/>
  <c r="BO9" i="146"/>
  <c r="BN9" i="146"/>
  <c r="BM9" i="146"/>
  <c r="BL9" i="146"/>
  <c r="BK9" i="146"/>
  <c r="BJ9" i="146"/>
  <c r="BI9" i="146"/>
  <c r="BH9" i="146"/>
  <c r="BG9" i="146"/>
  <c r="BF9" i="146"/>
  <c r="BE9" i="146"/>
  <c r="BD9" i="146"/>
  <c r="BC9" i="146"/>
  <c r="BB9" i="146"/>
  <c r="BA9" i="146"/>
  <c r="AZ9" i="146"/>
  <c r="AY9" i="146"/>
  <c r="AX9" i="146"/>
  <c r="AW9" i="146"/>
  <c r="AV9" i="146"/>
  <c r="AU9" i="146"/>
  <c r="AT9" i="146"/>
  <c r="AS9" i="146"/>
  <c r="AR9" i="146"/>
  <c r="AQ9" i="146"/>
  <c r="AP9" i="146"/>
  <c r="AO9" i="146"/>
  <c r="AN9" i="146"/>
  <c r="AM9" i="146"/>
  <c r="AL9" i="146"/>
  <c r="AK9" i="146"/>
  <c r="AJ9" i="146"/>
  <c r="AI9" i="146"/>
  <c r="AH9" i="146"/>
  <c r="AG9" i="146"/>
  <c r="AF9" i="146"/>
  <c r="AE9" i="146"/>
  <c r="AD9" i="146"/>
  <c r="AC9" i="146"/>
  <c r="AB9" i="146"/>
  <c r="AA9" i="146"/>
  <c r="Z9" i="146"/>
  <c r="Y9" i="146"/>
  <c r="X9" i="146"/>
  <c r="W9" i="146"/>
  <c r="V9" i="146"/>
  <c r="U9" i="146"/>
  <c r="T9" i="146"/>
  <c r="S9" i="146"/>
  <c r="R9" i="146"/>
  <c r="Q9" i="146"/>
  <c r="P9" i="146"/>
  <c r="O9" i="146"/>
  <c r="N9" i="146"/>
  <c r="M9" i="146"/>
  <c r="L9" i="146"/>
  <c r="K9" i="146"/>
  <c r="J9" i="146"/>
  <c r="I9" i="146"/>
  <c r="H9" i="146"/>
  <c r="G9" i="146"/>
  <c r="F9" i="146"/>
  <c r="E9" i="146"/>
  <c r="D9" i="146"/>
  <c r="C9" i="146"/>
  <c r="B9" i="146"/>
  <c r="GW7" i="146"/>
  <c r="GV7" i="146"/>
  <c r="GU7" i="146"/>
  <c r="GT7" i="146"/>
  <c r="GS7" i="146"/>
  <c r="GR7" i="146"/>
  <c r="GQ7" i="146"/>
  <c r="GP7" i="146"/>
  <c r="GO7" i="146"/>
  <c r="GN7" i="146"/>
  <c r="GM7" i="146"/>
  <c r="GL7" i="146"/>
  <c r="GK7" i="146"/>
  <c r="GJ7" i="146"/>
  <c r="GI7" i="146"/>
  <c r="GH7" i="146"/>
  <c r="GG7" i="146"/>
  <c r="GF7" i="146"/>
  <c r="GE7" i="146"/>
  <c r="GD7" i="146"/>
  <c r="GC7" i="146"/>
  <c r="GB7" i="146"/>
  <c r="GA7" i="146"/>
  <c r="FZ7" i="146"/>
  <c r="FY7" i="146"/>
  <c r="FX7" i="146"/>
  <c r="FW7" i="146"/>
  <c r="FV7" i="146"/>
  <c r="FU7" i="146"/>
  <c r="FT7" i="146"/>
  <c r="FS7" i="146"/>
  <c r="FR7" i="146"/>
  <c r="FQ7" i="146"/>
  <c r="FP7" i="146"/>
  <c r="FO7" i="146"/>
  <c r="FN7" i="146"/>
  <c r="FM7" i="146"/>
  <c r="FL7" i="146"/>
  <c r="FK7" i="146"/>
  <c r="FJ7" i="146"/>
  <c r="FI7" i="146"/>
  <c r="FH7" i="146"/>
  <c r="FG7" i="146"/>
  <c r="FF7" i="146"/>
  <c r="FE7" i="146"/>
  <c r="FD7" i="146"/>
  <c r="FC7" i="146"/>
  <c r="FB7" i="146"/>
  <c r="FA7" i="146"/>
  <c r="EZ7" i="146"/>
  <c r="EY7" i="146"/>
  <c r="EX7" i="146"/>
  <c r="EW7" i="146"/>
  <c r="EV7" i="146"/>
  <c r="EU7" i="146"/>
  <c r="ET7" i="146"/>
  <c r="ES7" i="146"/>
  <c r="ER7" i="146"/>
  <c r="EQ7" i="146"/>
  <c r="EP7" i="146"/>
  <c r="EO7" i="146"/>
  <c r="EN7" i="146"/>
  <c r="EM7" i="146"/>
  <c r="EL7" i="146"/>
  <c r="EK7" i="146"/>
  <c r="EJ7" i="146"/>
  <c r="EI7" i="146"/>
  <c r="EH7" i="146"/>
  <c r="EG7" i="146"/>
  <c r="EF7" i="146"/>
  <c r="EE7" i="146"/>
  <c r="ED7" i="146"/>
  <c r="EC7" i="146"/>
  <c r="EB7" i="146"/>
  <c r="EA7" i="146"/>
  <c r="DZ7" i="146"/>
  <c r="DY7" i="146"/>
  <c r="DX7" i="146"/>
  <c r="DW7" i="146"/>
  <c r="DV7" i="146"/>
  <c r="DU7" i="146"/>
  <c r="DT7" i="146"/>
  <c r="DS7" i="146"/>
  <c r="DR7" i="146"/>
  <c r="DQ7" i="146"/>
  <c r="DP7" i="146"/>
  <c r="DO7" i="146"/>
  <c r="DN7" i="146"/>
  <c r="DM7" i="146"/>
  <c r="DL7" i="146"/>
  <c r="DK7" i="146"/>
  <c r="DJ7" i="146"/>
  <c r="DI7" i="146"/>
  <c r="DH7" i="146"/>
  <c r="DG7" i="146"/>
  <c r="DF7" i="146"/>
  <c r="DE7" i="146"/>
  <c r="DD7" i="146"/>
  <c r="DC7" i="146"/>
  <c r="DB7" i="146"/>
  <c r="DA7" i="146"/>
  <c r="CZ7" i="146"/>
  <c r="CY7" i="146"/>
  <c r="CX7" i="146"/>
  <c r="CW7" i="146"/>
  <c r="CV7" i="146"/>
  <c r="CU7" i="146"/>
  <c r="CT7" i="146"/>
  <c r="CS7" i="146"/>
  <c r="CR7" i="146"/>
  <c r="CQ7" i="146"/>
  <c r="CP7" i="146"/>
  <c r="CO7" i="146"/>
  <c r="CN7" i="146"/>
  <c r="CM7" i="146"/>
  <c r="CL7" i="146"/>
  <c r="CK7" i="146"/>
  <c r="CJ7" i="146"/>
  <c r="CI7" i="146"/>
  <c r="CH7" i="146"/>
  <c r="CG7" i="146"/>
  <c r="CF7" i="146"/>
  <c r="CE7" i="146"/>
  <c r="CD7" i="146"/>
  <c r="CC7" i="146"/>
  <c r="CB7" i="146"/>
  <c r="CA7" i="146"/>
  <c r="BZ7" i="146"/>
  <c r="BY7" i="146"/>
  <c r="BX7" i="146"/>
  <c r="BW7" i="146"/>
  <c r="BV7" i="146"/>
  <c r="BU7" i="146"/>
  <c r="BT7" i="146"/>
  <c r="BS7" i="146"/>
  <c r="BR7" i="146"/>
  <c r="BQ7" i="146"/>
  <c r="BP7" i="146"/>
  <c r="BO7" i="146"/>
  <c r="BN7" i="146"/>
  <c r="BM7" i="146"/>
  <c r="BL7" i="146"/>
  <c r="BK7" i="146"/>
  <c r="BJ7" i="146"/>
  <c r="BI7" i="146"/>
  <c r="BH7" i="146"/>
  <c r="BG7" i="146"/>
  <c r="BF7" i="146"/>
  <c r="BE7" i="146"/>
  <c r="BD7" i="146"/>
  <c r="BC7" i="146"/>
  <c r="BB7" i="146"/>
  <c r="BA7" i="146"/>
  <c r="AZ7" i="146"/>
  <c r="AY7" i="146"/>
  <c r="AX7" i="146"/>
  <c r="AW7" i="146"/>
  <c r="AV7" i="146"/>
  <c r="AU7" i="146"/>
  <c r="AT7" i="146"/>
  <c r="AS7" i="146"/>
  <c r="AR7" i="146"/>
  <c r="AQ7" i="146"/>
  <c r="AP7" i="146"/>
  <c r="AO7" i="146"/>
  <c r="AN7" i="146"/>
  <c r="AM7" i="146"/>
  <c r="AL7" i="146"/>
  <c r="AK7" i="146"/>
  <c r="AJ7" i="146"/>
  <c r="AI7" i="146"/>
  <c r="AH7" i="146"/>
  <c r="AG7" i="146"/>
  <c r="AF7" i="146"/>
  <c r="AE7" i="146"/>
  <c r="AD7" i="146"/>
  <c r="AC7" i="146"/>
  <c r="AB7" i="146"/>
  <c r="AA7" i="146"/>
  <c r="Z7" i="146"/>
  <c r="Y7" i="146"/>
  <c r="X7" i="146"/>
  <c r="W7" i="146"/>
  <c r="V7" i="146"/>
  <c r="U7" i="146"/>
  <c r="T7" i="146"/>
  <c r="S7" i="146"/>
  <c r="R7" i="146"/>
  <c r="Q7" i="146"/>
  <c r="P7" i="146"/>
  <c r="O7" i="146"/>
  <c r="N7" i="146"/>
  <c r="M7" i="146"/>
  <c r="L7" i="146"/>
  <c r="K7" i="146"/>
  <c r="J7" i="146"/>
  <c r="I7" i="146"/>
  <c r="H7" i="146"/>
  <c r="G7" i="146"/>
  <c r="F7" i="146"/>
  <c r="E7" i="146"/>
  <c r="D7" i="146"/>
  <c r="C7" i="146"/>
  <c r="B7" i="146"/>
  <c r="GW6" i="146"/>
  <c r="GV6" i="146"/>
  <c r="GU6" i="146"/>
  <c r="GT6" i="146"/>
  <c r="GS6" i="146"/>
  <c r="GR6" i="146"/>
  <c r="GQ6" i="146"/>
  <c r="GP6" i="146"/>
  <c r="GO6" i="146"/>
  <c r="GN6" i="146"/>
  <c r="GM6" i="146"/>
  <c r="GL6" i="146"/>
  <c r="GK6" i="146"/>
  <c r="GJ6" i="146"/>
  <c r="GI6" i="146"/>
  <c r="GH6" i="146"/>
  <c r="GG6" i="146"/>
  <c r="GF6" i="146"/>
  <c r="GE6" i="146"/>
  <c r="GD6" i="146"/>
  <c r="GC6" i="146"/>
  <c r="GB6" i="146"/>
  <c r="GA6" i="146"/>
  <c r="FZ6" i="146"/>
  <c r="FY6" i="146"/>
  <c r="FX6" i="146"/>
  <c r="FW6" i="146"/>
  <c r="FV6" i="146"/>
  <c r="FU6" i="146"/>
  <c r="FT6" i="146"/>
  <c r="FS6" i="146"/>
  <c r="FR6" i="146"/>
  <c r="FQ6" i="146"/>
  <c r="FP6" i="146"/>
  <c r="FO6" i="146"/>
  <c r="FN6" i="146"/>
  <c r="FM6" i="146"/>
  <c r="FL6" i="146"/>
  <c r="FK6" i="146"/>
  <c r="FJ6" i="146"/>
  <c r="FI6" i="146"/>
  <c r="FH6" i="146"/>
  <c r="FG6" i="146"/>
  <c r="FF6" i="146"/>
  <c r="FE6" i="146"/>
  <c r="FD6" i="146"/>
  <c r="FC6" i="146"/>
  <c r="FB6" i="146"/>
  <c r="FA6" i="146"/>
  <c r="EZ6" i="146"/>
  <c r="EY6" i="146"/>
  <c r="EX6" i="146"/>
  <c r="EW6" i="146"/>
  <c r="EV6" i="146"/>
  <c r="EU6" i="146"/>
  <c r="ET6" i="146"/>
  <c r="ES6" i="146"/>
  <c r="ER6" i="146"/>
  <c r="EQ6" i="146"/>
  <c r="EP6" i="146"/>
  <c r="EO6" i="146"/>
  <c r="EN6" i="146"/>
  <c r="EM6" i="146"/>
  <c r="EL6" i="146"/>
  <c r="EK6" i="146"/>
  <c r="EJ6" i="146"/>
  <c r="EI6" i="146"/>
  <c r="EH6" i="146"/>
  <c r="EG6" i="146"/>
  <c r="EF6" i="146"/>
  <c r="EE6" i="146"/>
  <c r="ED6" i="146"/>
  <c r="EC6" i="146"/>
  <c r="EB6" i="146"/>
  <c r="EA6" i="146"/>
  <c r="DZ6" i="146"/>
  <c r="DY6" i="146"/>
  <c r="DX6" i="146"/>
  <c r="DW6" i="146"/>
  <c r="DV6" i="146"/>
  <c r="DU6" i="146"/>
  <c r="DT6" i="146"/>
  <c r="DS6" i="146"/>
  <c r="DR6" i="146"/>
  <c r="DQ6" i="146"/>
  <c r="DP6" i="146"/>
  <c r="DO6" i="146"/>
  <c r="DN6" i="146"/>
  <c r="DM6" i="146"/>
  <c r="DL6" i="146"/>
  <c r="DK6" i="146"/>
  <c r="DJ6" i="146"/>
  <c r="DI6" i="146"/>
  <c r="DH6" i="146"/>
  <c r="DG6" i="146"/>
  <c r="DF6" i="146"/>
  <c r="DE6" i="146"/>
  <c r="DD6" i="146"/>
  <c r="DC6" i="146"/>
  <c r="DB6" i="146"/>
  <c r="DA6" i="146"/>
  <c r="CZ6" i="146"/>
  <c r="CY6" i="146"/>
  <c r="CX6" i="146"/>
  <c r="CW6" i="146"/>
  <c r="CV6" i="146"/>
  <c r="CU6" i="146"/>
  <c r="CT6" i="146"/>
  <c r="CS6" i="146"/>
  <c r="CR6" i="146"/>
  <c r="CQ6" i="146"/>
  <c r="CP6" i="146"/>
  <c r="CO6" i="146"/>
  <c r="CN6" i="146"/>
  <c r="CM6" i="146"/>
  <c r="CL6" i="146"/>
  <c r="CK6" i="146"/>
  <c r="CJ6" i="146"/>
  <c r="CI6" i="146"/>
  <c r="CH6" i="146"/>
  <c r="CG6" i="146"/>
  <c r="CF6" i="146"/>
  <c r="CE6" i="146"/>
  <c r="CD6" i="146"/>
  <c r="CC6" i="146"/>
  <c r="CB6" i="146"/>
  <c r="CA6" i="146"/>
  <c r="BZ6" i="146"/>
  <c r="BY6" i="146"/>
  <c r="BX6" i="146"/>
  <c r="BW6" i="146"/>
  <c r="BV6" i="146"/>
  <c r="BU6" i="146"/>
  <c r="BT6" i="146"/>
  <c r="BS6" i="146"/>
  <c r="BR6" i="146"/>
  <c r="BQ6" i="146"/>
  <c r="BP6" i="146"/>
  <c r="BO6" i="146"/>
  <c r="BN6" i="146"/>
  <c r="BM6" i="146"/>
  <c r="BL6" i="146"/>
  <c r="BK6" i="146"/>
  <c r="BJ6" i="146"/>
  <c r="BI6" i="146"/>
  <c r="BH6" i="146"/>
  <c r="BG6" i="146"/>
  <c r="BF6" i="146"/>
  <c r="BE6" i="146"/>
  <c r="BD6" i="146"/>
  <c r="BC6" i="146"/>
  <c r="BB6" i="146"/>
  <c r="BA6" i="146"/>
  <c r="AZ6" i="146"/>
  <c r="AY6" i="146"/>
  <c r="AX6" i="146"/>
  <c r="AW6" i="146"/>
  <c r="AV6" i="146"/>
  <c r="AU6" i="146"/>
  <c r="AT6" i="146"/>
  <c r="AS6" i="146"/>
  <c r="AR6" i="146"/>
  <c r="AQ6" i="146"/>
  <c r="AP6" i="146"/>
  <c r="AO6" i="146"/>
  <c r="AN6" i="146"/>
  <c r="AM6" i="146"/>
  <c r="AL6" i="146"/>
  <c r="AK6" i="146"/>
  <c r="AJ6" i="146"/>
  <c r="AI6" i="146"/>
  <c r="AH6" i="146"/>
  <c r="AG6" i="146"/>
  <c r="AF6" i="146"/>
  <c r="AE6" i="146"/>
  <c r="AD6" i="146"/>
  <c r="AC6" i="146"/>
  <c r="AB6" i="146"/>
  <c r="AA6" i="146"/>
  <c r="Z6" i="146"/>
  <c r="Y6" i="146"/>
  <c r="X6" i="146"/>
  <c r="W6" i="146"/>
  <c r="V6" i="146"/>
  <c r="U6" i="146"/>
  <c r="T6" i="146"/>
  <c r="S6" i="146"/>
  <c r="R6" i="146"/>
  <c r="Q6" i="146"/>
  <c r="P6" i="146"/>
  <c r="O6" i="146"/>
  <c r="N6" i="146"/>
  <c r="M6" i="146"/>
  <c r="L6" i="146"/>
  <c r="K6" i="146"/>
  <c r="J6" i="146"/>
  <c r="I6" i="146"/>
  <c r="H6" i="146"/>
  <c r="G6" i="146"/>
  <c r="F6" i="146"/>
  <c r="E6" i="146"/>
  <c r="D6" i="146"/>
  <c r="C6" i="146"/>
  <c r="B6" i="146"/>
  <c r="GW21" i="103"/>
  <c r="GV21" i="103"/>
  <c r="GU21" i="103"/>
  <c r="GT21" i="103"/>
  <c r="GS21" i="103"/>
  <c r="GR21" i="103"/>
  <c r="GQ21" i="103"/>
  <c r="GP21" i="103"/>
  <c r="GO21" i="103"/>
  <c r="GN21" i="103"/>
  <c r="GM21" i="103"/>
  <c r="GL21" i="103"/>
  <c r="GK21" i="103"/>
  <c r="GJ21" i="103"/>
  <c r="GI21" i="103"/>
  <c r="GH21" i="103"/>
  <c r="GG21" i="103"/>
  <c r="GF21" i="103"/>
  <c r="GE21" i="103"/>
  <c r="GD21" i="103"/>
  <c r="GC21" i="103"/>
  <c r="GB21" i="103"/>
  <c r="GA21" i="103"/>
  <c r="FZ21" i="103"/>
  <c r="FY21" i="103"/>
  <c r="FX21" i="103"/>
  <c r="FW21" i="103"/>
  <c r="FV21" i="103"/>
  <c r="FU21" i="103"/>
  <c r="FT21" i="103"/>
  <c r="FS21" i="103"/>
  <c r="FR21" i="103"/>
  <c r="FQ21" i="103"/>
  <c r="FP21" i="103"/>
  <c r="FO21" i="103"/>
  <c r="FN21" i="103"/>
  <c r="FM21" i="103"/>
  <c r="FL21" i="103"/>
  <c r="FK21" i="103"/>
  <c r="FJ21" i="103"/>
  <c r="FI21" i="103"/>
  <c r="FH21" i="103"/>
  <c r="FG21" i="103"/>
  <c r="FF21" i="103"/>
  <c r="FE21" i="103"/>
  <c r="FD21" i="103"/>
  <c r="FC21" i="103"/>
  <c r="FB21" i="103"/>
  <c r="FA21" i="103"/>
  <c r="EZ21" i="103"/>
  <c r="EY21" i="103"/>
  <c r="EX21" i="103"/>
  <c r="EW21" i="103"/>
  <c r="EV21" i="103"/>
  <c r="EU21" i="103"/>
  <c r="ET21" i="103"/>
  <c r="ES21" i="103"/>
  <c r="ER21" i="103"/>
  <c r="EQ21" i="103"/>
  <c r="EP21" i="103"/>
  <c r="EO21" i="103"/>
  <c r="EN21" i="103"/>
  <c r="EM21" i="103"/>
  <c r="EL21" i="103"/>
  <c r="EK21" i="103"/>
  <c r="EJ21" i="103"/>
  <c r="EI21" i="103"/>
  <c r="EH21" i="103"/>
  <c r="EG21" i="103"/>
  <c r="EF21" i="103"/>
  <c r="EE21" i="103"/>
  <c r="ED21" i="103"/>
  <c r="EC21" i="103"/>
  <c r="EB21" i="103"/>
  <c r="EA21" i="103"/>
  <c r="DZ21" i="103"/>
  <c r="DY21" i="103"/>
  <c r="DX21" i="103"/>
  <c r="DW21" i="103"/>
  <c r="DV21" i="103"/>
  <c r="DU21" i="103"/>
  <c r="DT21" i="103"/>
  <c r="DS21" i="103"/>
  <c r="DR21" i="103"/>
  <c r="DQ21" i="103"/>
  <c r="DP21" i="103"/>
  <c r="DO21" i="103"/>
  <c r="DN21" i="103"/>
  <c r="DM21" i="103"/>
  <c r="DL21" i="103"/>
  <c r="DK21" i="103"/>
  <c r="DJ21" i="103"/>
  <c r="DI21" i="103"/>
  <c r="DH21" i="103"/>
  <c r="DG21" i="103"/>
  <c r="DF21" i="103"/>
  <c r="DE21" i="103"/>
  <c r="DD21" i="103"/>
  <c r="DC21" i="103"/>
  <c r="DB21" i="103"/>
  <c r="DA21" i="103"/>
  <c r="CZ21" i="103"/>
  <c r="CY21" i="103"/>
  <c r="CX21" i="103"/>
  <c r="CW21" i="103"/>
  <c r="CV21" i="103"/>
  <c r="CU21" i="103"/>
  <c r="CT21" i="103"/>
  <c r="CS21" i="103"/>
  <c r="CR21" i="103"/>
  <c r="CQ21" i="103"/>
  <c r="CP21" i="103"/>
  <c r="CO21" i="103"/>
  <c r="CN21" i="103"/>
  <c r="CM21" i="103"/>
  <c r="CL21" i="103"/>
  <c r="CK21" i="103"/>
  <c r="CJ21" i="103"/>
  <c r="CI21" i="103"/>
  <c r="CH21" i="103"/>
  <c r="CG21" i="103"/>
  <c r="CF21" i="103"/>
  <c r="CE21" i="103"/>
  <c r="CD21" i="103"/>
  <c r="CC21" i="103"/>
  <c r="CB21" i="103"/>
  <c r="CA21" i="103"/>
  <c r="BZ21" i="103"/>
  <c r="BY21" i="103"/>
  <c r="BX21" i="103"/>
  <c r="BW21" i="103"/>
  <c r="BV21" i="103"/>
  <c r="BU21" i="103"/>
  <c r="BT21" i="103"/>
  <c r="BS21" i="103"/>
  <c r="BR21" i="103"/>
  <c r="BQ21" i="103"/>
  <c r="BP21" i="103"/>
  <c r="BO21" i="103"/>
  <c r="BN21" i="103"/>
  <c r="BM21" i="103"/>
  <c r="BL21" i="103"/>
  <c r="BK21" i="103"/>
  <c r="BJ21" i="103"/>
  <c r="BI21" i="103"/>
  <c r="BH21" i="103"/>
  <c r="BG21" i="103"/>
  <c r="BF21" i="103"/>
  <c r="BE21" i="103"/>
  <c r="BD21" i="103"/>
  <c r="BC21" i="103"/>
  <c r="BB21" i="103"/>
  <c r="BA21" i="103"/>
  <c r="AZ21" i="103"/>
  <c r="AY21" i="103"/>
  <c r="AX21" i="103"/>
  <c r="AW21" i="103"/>
  <c r="AV21" i="103"/>
  <c r="AU21" i="103"/>
  <c r="AT21" i="103"/>
  <c r="AS21" i="103"/>
  <c r="AR21" i="103"/>
  <c r="AQ21" i="103"/>
  <c r="AP21" i="103"/>
  <c r="AO21" i="103"/>
  <c r="AN21" i="103"/>
  <c r="AM21" i="103"/>
  <c r="AL21" i="103"/>
  <c r="AK21" i="103"/>
  <c r="AJ21" i="103"/>
  <c r="AI21" i="103"/>
  <c r="AH21" i="103"/>
  <c r="AG21" i="103"/>
  <c r="AF21" i="103"/>
  <c r="AE21" i="103"/>
  <c r="AD21" i="103"/>
  <c r="AC21" i="103"/>
  <c r="AB21" i="103"/>
  <c r="AA21" i="103"/>
  <c r="Z21" i="103"/>
  <c r="Y21" i="103"/>
  <c r="X21" i="103"/>
  <c r="W21" i="103"/>
  <c r="V21" i="103"/>
  <c r="U21" i="103"/>
  <c r="T21" i="103"/>
  <c r="S21" i="103"/>
  <c r="R21" i="103"/>
  <c r="Q21" i="103"/>
  <c r="P21" i="103"/>
  <c r="O21" i="103"/>
  <c r="N21" i="103"/>
  <c r="M21" i="103"/>
  <c r="L21" i="103"/>
  <c r="K21" i="103"/>
  <c r="J21" i="103"/>
  <c r="I21" i="103"/>
  <c r="H21" i="103"/>
  <c r="G21" i="103"/>
  <c r="F21" i="103"/>
  <c r="E21" i="103"/>
  <c r="D21" i="103"/>
  <c r="C21" i="103"/>
  <c r="B21" i="103"/>
  <c r="GW19" i="103"/>
  <c r="GV19" i="103"/>
  <c r="GU19" i="103"/>
  <c r="GT19" i="103"/>
  <c r="GS19" i="103"/>
  <c r="GR19" i="103"/>
  <c r="GQ19" i="103"/>
  <c r="GP19" i="103"/>
  <c r="GO19" i="103"/>
  <c r="GN19" i="103"/>
  <c r="GM19" i="103"/>
  <c r="GL19" i="103"/>
  <c r="GK19" i="103"/>
  <c r="GJ19" i="103"/>
  <c r="GI19" i="103"/>
  <c r="GH19" i="103"/>
  <c r="GG19" i="103"/>
  <c r="GF19" i="103"/>
  <c r="GE19" i="103"/>
  <c r="GD19" i="103"/>
  <c r="GC19" i="103"/>
  <c r="GB19" i="103"/>
  <c r="GA19" i="103"/>
  <c r="FZ19" i="103"/>
  <c r="FY19" i="103"/>
  <c r="FX19" i="103"/>
  <c r="FW19" i="103"/>
  <c r="FV19" i="103"/>
  <c r="FU19" i="103"/>
  <c r="FT19" i="103"/>
  <c r="FS19" i="103"/>
  <c r="FR19" i="103"/>
  <c r="FQ19" i="103"/>
  <c r="FP19" i="103"/>
  <c r="FO19" i="103"/>
  <c r="FN19" i="103"/>
  <c r="FM19" i="103"/>
  <c r="FL19" i="103"/>
  <c r="FK19" i="103"/>
  <c r="FJ19" i="103"/>
  <c r="FI19" i="103"/>
  <c r="FH19" i="103"/>
  <c r="FG19" i="103"/>
  <c r="FF19" i="103"/>
  <c r="FE19" i="103"/>
  <c r="FD19" i="103"/>
  <c r="FC19" i="103"/>
  <c r="FB19" i="103"/>
  <c r="FA19" i="103"/>
  <c r="EZ19" i="103"/>
  <c r="EY19" i="103"/>
  <c r="EX19" i="103"/>
  <c r="EW19" i="103"/>
  <c r="EV19" i="103"/>
  <c r="EU19" i="103"/>
  <c r="ET19" i="103"/>
  <c r="ES19" i="103"/>
  <c r="ER19" i="103"/>
  <c r="EQ19" i="103"/>
  <c r="EP19" i="103"/>
  <c r="EO19" i="103"/>
  <c r="EN19" i="103"/>
  <c r="EM19" i="103"/>
  <c r="EL19" i="103"/>
  <c r="EK19" i="103"/>
  <c r="EJ19" i="103"/>
  <c r="EI19" i="103"/>
  <c r="EH19" i="103"/>
  <c r="EG19" i="103"/>
  <c r="EF19" i="103"/>
  <c r="EE19" i="103"/>
  <c r="ED19" i="103"/>
  <c r="EC19" i="103"/>
  <c r="EB19" i="103"/>
  <c r="EA19" i="103"/>
  <c r="DZ19" i="103"/>
  <c r="DY19" i="103"/>
  <c r="DX19" i="103"/>
  <c r="DW19" i="103"/>
  <c r="DV19" i="103"/>
  <c r="DU19" i="103"/>
  <c r="DT19" i="103"/>
  <c r="DS19" i="103"/>
  <c r="DR19" i="103"/>
  <c r="DQ19" i="103"/>
  <c r="DP19" i="103"/>
  <c r="DO19" i="103"/>
  <c r="DN19" i="103"/>
  <c r="DM19" i="103"/>
  <c r="DL19" i="103"/>
  <c r="DK19" i="103"/>
  <c r="DJ19" i="103"/>
  <c r="DI19" i="103"/>
  <c r="DH19" i="103"/>
  <c r="DG19" i="103"/>
  <c r="DF19" i="103"/>
  <c r="DE19" i="103"/>
  <c r="DD19" i="103"/>
  <c r="DC19" i="103"/>
  <c r="DB19" i="103"/>
  <c r="DA19" i="103"/>
  <c r="CZ19" i="103"/>
  <c r="CY19" i="103"/>
  <c r="CX19" i="103"/>
  <c r="CW19" i="103"/>
  <c r="CV19" i="103"/>
  <c r="CU19" i="103"/>
  <c r="CT19" i="103"/>
  <c r="CS19" i="103"/>
  <c r="CR19" i="103"/>
  <c r="CQ19" i="103"/>
  <c r="CP19" i="103"/>
  <c r="CO19" i="103"/>
  <c r="CN19" i="103"/>
  <c r="CM19" i="103"/>
  <c r="CL19" i="103"/>
  <c r="CK19" i="103"/>
  <c r="CJ19" i="103"/>
  <c r="CI19" i="103"/>
  <c r="CH19" i="103"/>
  <c r="CG19" i="103"/>
  <c r="CF19" i="103"/>
  <c r="CE19" i="103"/>
  <c r="CD19" i="103"/>
  <c r="CC19" i="103"/>
  <c r="CB19" i="103"/>
  <c r="CA19" i="103"/>
  <c r="BZ19" i="103"/>
  <c r="BY19" i="103"/>
  <c r="BX19" i="103"/>
  <c r="BW19" i="103"/>
  <c r="BV19" i="103"/>
  <c r="BU19" i="103"/>
  <c r="BT19" i="103"/>
  <c r="BS19" i="103"/>
  <c r="BR19" i="103"/>
  <c r="BQ19" i="103"/>
  <c r="BP19" i="103"/>
  <c r="BO19" i="103"/>
  <c r="BN19" i="103"/>
  <c r="BM19" i="103"/>
  <c r="BL19" i="103"/>
  <c r="BK19" i="103"/>
  <c r="BJ19" i="103"/>
  <c r="BI19" i="103"/>
  <c r="BH19" i="103"/>
  <c r="BG19" i="103"/>
  <c r="BF19" i="103"/>
  <c r="BE19" i="103"/>
  <c r="BD19" i="103"/>
  <c r="BC19" i="103"/>
  <c r="BB19" i="103"/>
  <c r="BA19" i="103"/>
  <c r="AZ19" i="103"/>
  <c r="AY19" i="103"/>
  <c r="AX19" i="103"/>
  <c r="AW19" i="103"/>
  <c r="AV19" i="103"/>
  <c r="AU19" i="103"/>
  <c r="AT19" i="103"/>
  <c r="AS19" i="103"/>
  <c r="AR19" i="103"/>
  <c r="AQ19" i="103"/>
  <c r="AP19" i="103"/>
  <c r="AO19" i="103"/>
  <c r="AN19" i="103"/>
  <c r="AM19" i="103"/>
  <c r="AL19" i="103"/>
  <c r="AK19" i="103"/>
  <c r="AJ19" i="103"/>
  <c r="AI19" i="103"/>
  <c r="AH19" i="103"/>
  <c r="AG19" i="103"/>
  <c r="AF19" i="103"/>
  <c r="AE19" i="103"/>
  <c r="AD19" i="103"/>
  <c r="AC19" i="103"/>
  <c r="AB19" i="103"/>
  <c r="AA19" i="103"/>
  <c r="Z19" i="103"/>
  <c r="Y19" i="103"/>
  <c r="X19" i="103"/>
  <c r="W19" i="103"/>
  <c r="V19" i="103"/>
  <c r="U19" i="103"/>
  <c r="T19" i="103"/>
  <c r="S19" i="103"/>
  <c r="R19" i="103"/>
  <c r="Q19" i="103"/>
  <c r="P19" i="103"/>
  <c r="O19" i="103"/>
  <c r="N19" i="103"/>
  <c r="M19" i="103"/>
  <c r="L19" i="103"/>
  <c r="K19" i="103"/>
  <c r="J19" i="103"/>
  <c r="I19" i="103"/>
  <c r="H19" i="103"/>
  <c r="G19" i="103"/>
  <c r="F19" i="103"/>
  <c r="E19" i="103"/>
  <c r="D19" i="103"/>
  <c r="C19" i="103"/>
  <c r="B19" i="103"/>
  <c r="GW18" i="103"/>
  <c r="GV18" i="103"/>
  <c r="GU18" i="103"/>
  <c r="GT18" i="103"/>
  <c r="GS18" i="103"/>
  <c r="GR18" i="103"/>
  <c r="GQ18" i="103"/>
  <c r="GP18" i="103"/>
  <c r="GO18" i="103"/>
  <c r="GN18" i="103"/>
  <c r="GM18" i="103"/>
  <c r="GL18" i="103"/>
  <c r="GK18" i="103"/>
  <c r="GJ18" i="103"/>
  <c r="GI18" i="103"/>
  <c r="GH18" i="103"/>
  <c r="GG18" i="103"/>
  <c r="GF18" i="103"/>
  <c r="GE18" i="103"/>
  <c r="GD18" i="103"/>
  <c r="GC18" i="103"/>
  <c r="GB18" i="103"/>
  <c r="GA18" i="103"/>
  <c r="FZ18" i="103"/>
  <c r="FY18" i="103"/>
  <c r="FX18" i="103"/>
  <c r="FW18" i="103"/>
  <c r="FV18" i="103"/>
  <c r="FU18" i="103"/>
  <c r="FT18" i="103"/>
  <c r="FS18" i="103"/>
  <c r="FR18" i="103"/>
  <c r="FQ18" i="103"/>
  <c r="FP18" i="103"/>
  <c r="FO18" i="103"/>
  <c r="FN18" i="103"/>
  <c r="FM18" i="103"/>
  <c r="FL18" i="103"/>
  <c r="FK18" i="103"/>
  <c r="FJ18" i="103"/>
  <c r="FI18" i="103"/>
  <c r="FH18" i="103"/>
  <c r="FG18" i="103"/>
  <c r="FF18" i="103"/>
  <c r="FE18" i="103"/>
  <c r="FD18" i="103"/>
  <c r="FC18" i="103"/>
  <c r="FB18" i="103"/>
  <c r="FA18" i="103"/>
  <c r="EZ18" i="103"/>
  <c r="EY18" i="103"/>
  <c r="EX18" i="103"/>
  <c r="EW18" i="103"/>
  <c r="EV18" i="103"/>
  <c r="EU18" i="103"/>
  <c r="ET18" i="103"/>
  <c r="ES18" i="103"/>
  <c r="ER18" i="103"/>
  <c r="EQ18" i="103"/>
  <c r="EP18" i="103"/>
  <c r="EO18" i="103"/>
  <c r="EN18" i="103"/>
  <c r="EM18" i="103"/>
  <c r="EL18" i="103"/>
  <c r="EK18" i="103"/>
  <c r="EJ18" i="103"/>
  <c r="EI18" i="103"/>
  <c r="EH18" i="103"/>
  <c r="EG18" i="103"/>
  <c r="EF18" i="103"/>
  <c r="EE18" i="103"/>
  <c r="ED18" i="103"/>
  <c r="EC18" i="103"/>
  <c r="EB18" i="103"/>
  <c r="EA18" i="103"/>
  <c r="DZ18" i="103"/>
  <c r="DY18" i="103"/>
  <c r="DX18" i="103"/>
  <c r="DW18" i="103"/>
  <c r="DV18" i="103"/>
  <c r="DU18" i="103"/>
  <c r="DT18" i="103"/>
  <c r="DS18" i="103"/>
  <c r="DR18" i="103"/>
  <c r="DQ18" i="103"/>
  <c r="DP18" i="103"/>
  <c r="DO18" i="103"/>
  <c r="DN18" i="103"/>
  <c r="DM18" i="103"/>
  <c r="DL18" i="103"/>
  <c r="DK18" i="103"/>
  <c r="DJ18" i="103"/>
  <c r="DI18" i="103"/>
  <c r="DH18" i="103"/>
  <c r="DG18" i="103"/>
  <c r="DF18" i="103"/>
  <c r="DE18" i="103"/>
  <c r="DD18" i="103"/>
  <c r="DC18" i="103"/>
  <c r="DB18" i="103"/>
  <c r="DA18" i="103"/>
  <c r="CZ18" i="103"/>
  <c r="CY18" i="103"/>
  <c r="CX18" i="103"/>
  <c r="CW18" i="103"/>
  <c r="CV18" i="103"/>
  <c r="CU18" i="103"/>
  <c r="CT18" i="103"/>
  <c r="CS18" i="103"/>
  <c r="CR18" i="103"/>
  <c r="CQ18" i="103"/>
  <c r="CP18" i="103"/>
  <c r="CO18" i="103"/>
  <c r="CN18" i="103"/>
  <c r="CM18" i="103"/>
  <c r="CL18" i="103"/>
  <c r="CK18" i="103"/>
  <c r="CJ18" i="103"/>
  <c r="CI18" i="103"/>
  <c r="CH18" i="103"/>
  <c r="CG18" i="103"/>
  <c r="CF18" i="103"/>
  <c r="CE18" i="103"/>
  <c r="CD18" i="103"/>
  <c r="CC18" i="103"/>
  <c r="CB18" i="103"/>
  <c r="CA18" i="103"/>
  <c r="BZ18" i="103"/>
  <c r="BY18" i="103"/>
  <c r="BX18" i="103"/>
  <c r="BW18" i="103"/>
  <c r="BV18" i="103"/>
  <c r="BU18" i="103"/>
  <c r="BT18" i="103"/>
  <c r="BS18" i="103"/>
  <c r="BR18" i="103"/>
  <c r="BQ18" i="103"/>
  <c r="BP18" i="103"/>
  <c r="BO18" i="103"/>
  <c r="BN18" i="103"/>
  <c r="BM18" i="103"/>
  <c r="BL18" i="103"/>
  <c r="BK18" i="103"/>
  <c r="BJ18" i="103"/>
  <c r="BI18" i="103"/>
  <c r="BH18" i="103"/>
  <c r="BG18" i="103"/>
  <c r="BF18" i="103"/>
  <c r="BE18" i="103"/>
  <c r="BD18" i="103"/>
  <c r="BC18" i="103"/>
  <c r="BB18" i="103"/>
  <c r="BA18" i="103"/>
  <c r="AZ18" i="103"/>
  <c r="AY18" i="103"/>
  <c r="AX18" i="103"/>
  <c r="AW18" i="103"/>
  <c r="AV18" i="103"/>
  <c r="AU18" i="103"/>
  <c r="AT18" i="103"/>
  <c r="AS18" i="103"/>
  <c r="AR18" i="103"/>
  <c r="AQ18" i="103"/>
  <c r="AP18" i="103"/>
  <c r="AO18" i="103"/>
  <c r="AN18" i="103"/>
  <c r="AM18" i="103"/>
  <c r="AL18" i="103"/>
  <c r="AK18" i="103"/>
  <c r="AJ18" i="103"/>
  <c r="AI18" i="103"/>
  <c r="AH18" i="103"/>
  <c r="AG18" i="103"/>
  <c r="AF18" i="103"/>
  <c r="AE18" i="103"/>
  <c r="AD18" i="103"/>
  <c r="AC18" i="103"/>
  <c r="AB18" i="103"/>
  <c r="AA18" i="103"/>
  <c r="Z18" i="103"/>
  <c r="Y18" i="103"/>
  <c r="X18" i="103"/>
  <c r="W18" i="103"/>
  <c r="V18" i="103"/>
  <c r="U18" i="103"/>
  <c r="T18" i="103"/>
  <c r="S18" i="103"/>
  <c r="R18" i="103"/>
  <c r="Q18" i="103"/>
  <c r="P18" i="103"/>
  <c r="O18" i="103"/>
  <c r="N18" i="103"/>
  <c r="M18" i="103"/>
  <c r="L18" i="103"/>
  <c r="K18" i="103"/>
  <c r="J18" i="103"/>
  <c r="I18" i="103"/>
  <c r="H18" i="103"/>
  <c r="G18" i="103"/>
  <c r="F18" i="103"/>
  <c r="E18" i="103"/>
  <c r="D18" i="103"/>
  <c r="C18" i="103"/>
  <c r="B18" i="103"/>
  <c r="GW16" i="103"/>
  <c r="GV16" i="103"/>
  <c r="GU16" i="103"/>
  <c r="GT16" i="103"/>
  <c r="GS16" i="103"/>
  <c r="GR16" i="103"/>
  <c r="GQ16" i="103"/>
  <c r="GP16" i="103"/>
  <c r="GO16" i="103"/>
  <c r="GN16" i="103"/>
  <c r="GM16" i="103"/>
  <c r="GL16" i="103"/>
  <c r="GK16" i="103"/>
  <c r="GJ16" i="103"/>
  <c r="GI16" i="103"/>
  <c r="GH16" i="103"/>
  <c r="GG16" i="103"/>
  <c r="GF16" i="103"/>
  <c r="GE16" i="103"/>
  <c r="GD16" i="103"/>
  <c r="GC16" i="103"/>
  <c r="GB16" i="103"/>
  <c r="GA16" i="103"/>
  <c r="FZ16" i="103"/>
  <c r="FY16" i="103"/>
  <c r="FX16" i="103"/>
  <c r="FW16" i="103"/>
  <c r="FV16" i="103"/>
  <c r="FU16" i="103"/>
  <c r="FT16" i="103"/>
  <c r="FS16" i="103"/>
  <c r="FR16" i="103"/>
  <c r="FQ16" i="103"/>
  <c r="FP16" i="103"/>
  <c r="FO16" i="103"/>
  <c r="FN16" i="103"/>
  <c r="FM16" i="103"/>
  <c r="FL16" i="103"/>
  <c r="FK16" i="103"/>
  <c r="FJ16" i="103"/>
  <c r="FI16" i="103"/>
  <c r="FH16" i="103"/>
  <c r="FG16" i="103"/>
  <c r="FF16" i="103"/>
  <c r="FE16" i="103"/>
  <c r="FD16" i="103"/>
  <c r="FC16" i="103"/>
  <c r="FB16" i="103"/>
  <c r="FA16" i="103"/>
  <c r="EZ16" i="103"/>
  <c r="EY16" i="103"/>
  <c r="EX16" i="103"/>
  <c r="EW16" i="103"/>
  <c r="EV16" i="103"/>
  <c r="EU16" i="103"/>
  <c r="ET16" i="103"/>
  <c r="ES16" i="103"/>
  <c r="ER16" i="103"/>
  <c r="EQ16" i="103"/>
  <c r="EP16" i="103"/>
  <c r="EO16" i="103"/>
  <c r="EN16" i="103"/>
  <c r="EM16" i="103"/>
  <c r="EL16" i="103"/>
  <c r="EK16" i="103"/>
  <c r="EJ16" i="103"/>
  <c r="EI16" i="103"/>
  <c r="EH16" i="103"/>
  <c r="EG16" i="103"/>
  <c r="EF16" i="103"/>
  <c r="EE16" i="103"/>
  <c r="ED16" i="103"/>
  <c r="EC16" i="103"/>
  <c r="EB16" i="103"/>
  <c r="EA16" i="103"/>
  <c r="DZ16" i="103"/>
  <c r="DY16" i="103"/>
  <c r="DX16" i="103"/>
  <c r="DW16" i="103"/>
  <c r="DV16" i="103"/>
  <c r="DU16" i="103"/>
  <c r="DT16" i="103"/>
  <c r="DS16" i="103"/>
  <c r="DR16" i="103"/>
  <c r="DQ16" i="103"/>
  <c r="DP16" i="103"/>
  <c r="DO16" i="103"/>
  <c r="DN16" i="103"/>
  <c r="DM16" i="103"/>
  <c r="DL16" i="103"/>
  <c r="DK16" i="103"/>
  <c r="DJ16" i="103"/>
  <c r="DI16" i="103"/>
  <c r="DH16" i="103"/>
  <c r="DG16" i="103"/>
  <c r="DF16" i="103"/>
  <c r="DE16" i="103"/>
  <c r="DD16" i="103"/>
  <c r="DC16" i="103"/>
  <c r="DB16" i="103"/>
  <c r="DA16" i="103"/>
  <c r="CZ16" i="103"/>
  <c r="CY16" i="103"/>
  <c r="CX16" i="103"/>
  <c r="CW16" i="103"/>
  <c r="CV16" i="103"/>
  <c r="CU16" i="103"/>
  <c r="CT16" i="103"/>
  <c r="CS16" i="103"/>
  <c r="CR16" i="103"/>
  <c r="CQ16" i="103"/>
  <c r="CP16" i="103"/>
  <c r="CO16" i="103"/>
  <c r="CN16" i="103"/>
  <c r="CM16" i="103"/>
  <c r="CL16" i="103"/>
  <c r="CK16" i="103"/>
  <c r="CJ16" i="103"/>
  <c r="CI16" i="103"/>
  <c r="CH16" i="103"/>
  <c r="CG16" i="103"/>
  <c r="CF16" i="103"/>
  <c r="CE16" i="103"/>
  <c r="CD16" i="103"/>
  <c r="CC16" i="103"/>
  <c r="CB16" i="103"/>
  <c r="CA16" i="103"/>
  <c r="BZ16" i="103"/>
  <c r="BY16" i="103"/>
  <c r="BX16" i="103"/>
  <c r="BW16" i="103"/>
  <c r="BV16" i="103"/>
  <c r="BU16" i="103"/>
  <c r="BT16" i="103"/>
  <c r="BS16" i="103"/>
  <c r="BR16" i="103"/>
  <c r="BQ16" i="103"/>
  <c r="BP16" i="103"/>
  <c r="BO16" i="103"/>
  <c r="BN16" i="103"/>
  <c r="BM16" i="103"/>
  <c r="BL16" i="103"/>
  <c r="BK16" i="103"/>
  <c r="BJ16" i="103"/>
  <c r="BI16" i="103"/>
  <c r="BH16" i="103"/>
  <c r="BG16" i="103"/>
  <c r="BF16" i="103"/>
  <c r="BE16" i="103"/>
  <c r="BD16" i="103"/>
  <c r="BC16" i="103"/>
  <c r="BB16" i="103"/>
  <c r="BA16" i="103"/>
  <c r="AZ16" i="103"/>
  <c r="AY16" i="103"/>
  <c r="AX16" i="103"/>
  <c r="AW16" i="103"/>
  <c r="AV16" i="103"/>
  <c r="AU16" i="103"/>
  <c r="AT16" i="103"/>
  <c r="AS16" i="103"/>
  <c r="AR16" i="103"/>
  <c r="AQ16" i="103"/>
  <c r="AP16" i="103"/>
  <c r="AO16" i="103"/>
  <c r="AN16" i="103"/>
  <c r="AM16" i="103"/>
  <c r="AL16" i="103"/>
  <c r="AK16" i="103"/>
  <c r="AJ16" i="103"/>
  <c r="AI16" i="103"/>
  <c r="AH16" i="103"/>
  <c r="AG16" i="103"/>
  <c r="AF16" i="103"/>
  <c r="AE16" i="103"/>
  <c r="AD16" i="103"/>
  <c r="AC16" i="103"/>
  <c r="AB16" i="103"/>
  <c r="AA16" i="103"/>
  <c r="Z16" i="103"/>
  <c r="Y16" i="103"/>
  <c r="X16" i="103"/>
  <c r="W16" i="103"/>
  <c r="V16" i="103"/>
  <c r="U16" i="103"/>
  <c r="T16" i="103"/>
  <c r="S16" i="103"/>
  <c r="R16" i="103"/>
  <c r="Q16" i="103"/>
  <c r="P16" i="103"/>
  <c r="O16" i="103"/>
  <c r="N16" i="103"/>
  <c r="M16" i="103"/>
  <c r="L16" i="103"/>
  <c r="K16" i="103"/>
  <c r="J16" i="103"/>
  <c r="I16" i="103"/>
  <c r="H16" i="103"/>
  <c r="G16" i="103"/>
  <c r="F16" i="103"/>
  <c r="E16" i="103"/>
  <c r="D16" i="103"/>
  <c r="C16" i="103"/>
  <c r="B16" i="103"/>
  <c r="GW15" i="103"/>
  <c r="GV15" i="103"/>
  <c r="GU15" i="103"/>
  <c r="GT15" i="103"/>
  <c r="GS15" i="103"/>
  <c r="GR15" i="103"/>
  <c r="GQ15" i="103"/>
  <c r="GP15" i="103"/>
  <c r="GO15" i="103"/>
  <c r="GN15" i="103"/>
  <c r="GM15" i="103"/>
  <c r="GL15" i="103"/>
  <c r="GK15" i="103"/>
  <c r="GJ15" i="103"/>
  <c r="GI15" i="103"/>
  <c r="GH15" i="103"/>
  <c r="GG15" i="103"/>
  <c r="GF15" i="103"/>
  <c r="GE15" i="103"/>
  <c r="GD15" i="103"/>
  <c r="GC15" i="103"/>
  <c r="GB15" i="103"/>
  <c r="GA15" i="103"/>
  <c r="FZ15" i="103"/>
  <c r="FY15" i="103"/>
  <c r="FX15" i="103"/>
  <c r="FW15" i="103"/>
  <c r="FV15" i="103"/>
  <c r="FU15" i="103"/>
  <c r="FT15" i="103"/>
  <c r="FS15" i="103"/>
  <c r="FR15" i="103"/>
  <c r="FQ15" i="103"/>
  <c r="FP15" i="103"/>
  <c r="FO15" i="103"/>
  <c r="FN15" i="103"/>
  <c r="FM15" i="103"/>
  <c r="FL15" i="103"/>
  <c r="FK15" i="103"/>
  <c r="FJ15" i="103"/>
  <c r="FI15" i="103"/>
  <c r="FH15" i="103"/>
  <c r="FG15" i="103"/>
  <c r="FF15" i="103"/>
  <c r="FE15" i="103"/>
  <c r="FD15" i="103"/>
  <c r="FC15" i="103"/>
  <c r="FB15" i="103"/>
  <c r="FA15" i="103"/>
  <c r="EZ15" i="103"/>
  <c r="EY15" i="103"/>
  <c r="EX15" i="103"/>
  <c r="EW15" i="103"/>
  <c r="EV15" i="103"/>
  <c r="EU15" i="103"/>
  <c r="ET15" i="103"/>
  <c r="ES15" i="103"/>
  <c r="ER15" i="103"/>
  <c r="EQ15" i="103"/>
  <c r="EP15" i="103"/>
  <c r="EO15" i="103"/>
  <c r="EN15" i="103"/>
  <c r="EM15" i="103"/>
  <c r="EL15" i="103"/>
  <c r="EK15" i="103"/>
  <c r="EJ15" i="103"/>
  <c r="EI15" i="103"/>
  <c r="EH15" i="103"/>
  <c r="EG15" i="103"/>
  <c r="EF15" i="103"/>
  <c r="EE15" i="103"/>
  <c r="ED15" i="103"/>
  <c r="EC15" i="103"/>
  <c r="EB15" i="103"/>
  <c r="EA15" i="103"/>
  <c r="DZ15" i="103"/>
  <c r="DY15" i="103"/>
  <c r="DX15" i="103"/>
  <c r="DW15" i="103"/>
  <c r="DV15" i="103"/>
  <c r="DU15" i="103"/>
  <c r="DT15" i="103"/>
  <c r="DS15" i="103"/>
  <c r="DR15" i="103"/>
  <c r="DQ15" i="103"/>
  <c r="DP15" i="103"/>
  <c r="DO15" i="103"/>
  <c r="DN15" i="103"/>
  <c r="DM15" i="103"/>
  <c r="DL15" i="103"/>
  <c r="DK15" i="103"/>
  <c r="DJ15" i="103"/>
  <c r="DI15" i="103"/>
  <c r="DH15" i="103"/>
  <c r="DG15" i="103"/>
  <c r="DF15" i="103"/>
  <c r="DE15" i="103"/>
  <c r="DD15" i="103"/>
  <c r="DC15" i="103"/>
  <c r="DB15" i="103"/>
  <c r="DA15" i="103"/>
  <c r="CZ15" i="103"/>
  <c r="CY15" i="103"/>
  <c r="CX15" i="103"/>
  <c r="CW15" i="103"/>
  <c r="CV15" i="103"/>
  <c r="CU15" i="103"/>
  <c r="CT15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CD15" i="103"/>
  <c r="CC15" i="103"/>
  <c r="CB15" i="103"/>
  <c r="CA15" i="103"/>
  <c r="BZ15" i="103"/>
  <c r="BY15" i="103"/>
  <c r="BX15" i="103"/>
  <c r="BW15" i="103"/>
  <c r="BV15" i="103"/>
  <c r="BU15" i="103"/>
  <c r="BT15" i="103"/>
  <c r="BS15" i="103"/>
  <c r="BR15" i="103"/>
  <c r="BQ15" i="103"/>
  <c r="BP15" i="103"/>
  <c r="BO15" i="103"/>
  <c r="BN15" i="103"/>
  <c r="BM15" i="103"/>
  <c r="BL15" i="103"/>
  <c r="BK15" i="103"/>
  <c r="BJ15" i="103"/>
  <c r="BI15" i="103"/>
  <c r="BH15" i="103"/>
  <c r="BG15" i="103"/>
  <c r="BF15" i="103"/>
  <c r="BE15" i="103"/>
  <c r="BD15" i="103"/>
  <c r="BC15" i="103"/>
  <c r="BB15" i="103"/>
  <c r="BA15" i="103"/>
  <c r="AZ15" i="103"/>
  <c r="AY15" i="103"/>
  <c r="AX15" i="103"/>
  <c r="AW15" i="103"/>
  <c r="AV15" i="103"/>
  <c r="AU15" i="103"/>
  <c r="AT15" i="103"/>
  <c r="AS15" i="103"/>
  <c r="AR15" i="103"/>
  <c r="AQ15" i="103"/>
  <c r="AP15" i="103"/>
  <c r="AO15" i="103"/>
  <c r="AN15" i="103"/>
  <c r="AM15" i="103"/>
  <c r="AL15" i="103"/>
  <c r="AK15" i="103"/>
  <c r="AJ15" i="103"/>
  <c r="AI15" i="103"/>
  <c r="AH15" i="103"/>
  <c r="AG15" i="103"/>
  <c r="AF15" i="103"/>
  <c r="AE15" i="103"/>
  <c r="AD15" i="103"/>
  <c r="AC15" i="103"/>
  <c r="AB15" i="103"/>
  <c r="AA15" i="103"/>
  <c r="Z15" i="103"/>
  <c r="Y15" i="103"/>
  <c r="X15" i="103"/>
  <c r="W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GW13" i="103"/>
  <c r="GV13" i="103"/>
  <c r="GU13" i="103"/>
  <c r="GT13" i="103"/>
  <c r="GS13" i="103"/>
  <c r="GR13" i="103"/>
  <c r="GQ13" i="103"/>
  <c r="GP13" i="103"/>
  <c r="GO13" i="103"/>
  <c r="GN13" i="103"/>
  <c r="GM13" i="103"/>
  <c r="GL13" i="103"/>
  <c r="GK13" i="103"/>
  <c r="GJ13" i="103"/>
  <c r="GI13" i="103"/>
  <c r="GH13" i="103"/>
  <c r="GG13" i="103"/>
  <c r="GF13" i="103"/>
  <c r="GE13" i="103"/>
  <c r="GD13" i="103"/>
  <c r="GC13" i="103"/>
  <c r="GB13" i="103"/>
  <c r="GA13" i="103"/>
  <c r="FZ13" i="103"/>
  <c r="FY13" i="103"/>
  <c r="FX13" i="103"/>
  <c r="FW13" i="103"/>
  <c r="FV13" i="103"/>
  <c r="FU13" i="103"/>
  <c r="FT13" i="103"/>
  <c r="FS13" i="103"/>
  <c r="FR13" i="103"/>
  <c r="FQ13" i="103"/>
  <c r="FP13" i="103"/>
  <c r="FO13" i="103"/>
  <c r="FN13" i="103"/>
  <c r="FM13" i="103"/>
  <c r="FL13" i="103"/>
  <c r="FK13" i="103"/>
  <c r="FJ13" i="103"/>
  <c r="FI13" i="103"/>
  <c r="FH13" i="103"/>
  <c r="FG13" i="103"/>
  <c r="FF13" i="103"/>
  <c r="FE13" i="103"/>
  <c r="FD13" i="103"/>
  <c r="FC13" i="103"/>
  <c r="FB13" i="103"/>
  <c r="FA13" i="103"/>
  <c r="EZ13" i="103"/>
  <c r="EY13" i="103"/>
  <c r="EX13" i="103"/>
  <c r="EW13" i="103"/>
  <c r="EV13" i="103"/>
  <c r="EU13" i="103"/>
  <c r="ET13" i="103"/>
  <c r="ES13" i="103"/>
  <c r="ER13" i="103"/>
  <c r="EQ13" i="103"/>
  <c r="EP13" i="103"/>
  <c r="EO13" i="103"/>
  <c r="EN13" i="103"/>
  <c r="EM13" i="103"/>
  <c r="EL13" i="103"/>
  <c r="EK13" i="103"/>
  <c r="EJ13" i="103"/>
  <c r="EI13" i="103"/>
  <c r="EH13" i="103"/>
  <c r="EG13" i="103"/>
  <c r="EF13" i="103"/>
  <c r="EE13" i="103"/>
  <c r="ED13" i="103"/>
  <c r="EC13" i="103"/>
  <c r="EB13" i="103"/>
  <c r="EA13" i="103"/>
  <c r="DZ13" i="103"/>
  <c r="DY13" i="103"/>
  <c r="DX13" i="103"/>
  <c r="DW13" i="103"/>
  <c r="DV13" i="103"/>
  <c r="DU13" i="103"/>
  <c r="DT13" i="103"/>
  <c r="DS13" i="103"/>
  <c r="DR13" i="103"/>
  <c r="DQ13" i="103"/>
  <c r="DP13" i="103"/>
  <c r="DO13" i="103"/>
  <c r="DN13" i="103"/>
  <c r="DM13" i="103"/>
  <c r="DL13" i="103"/>
  <c r="DK13" i="103"/>
  <c r="DJ13" i="103"/>
  <c r="DI13" i="103"/>
  <c r="DH13" i="103"/>
  <c r="DG13" i="103"/>
  <c r="DF13" i="103"/>
  <c r="DE13" i="103"/>
  <c r="DD13" i="103"/>
  <c r="DC13" i="103"/>
  <c r="DB13" i="103"/>
  <c r="DA13" i="103"/>
  <c r="CZ13" i="103"/>
  <c r="CY13" i="103"/>
  <c r="CX13" i="103"/>
  <c r="CW13" i="103"/>
  <c r="CV13" i="103"/>
  <c r="CU13" i="103"/>
  <c r="CT13" i="103"/>
  <c r="CS13" i="103"/>
  <c r="CR13" i="103"/>
  <c r="CQ13" i="103"/>
  <c r="CP13" i="103"/>
  <c r="CO13" i="103"/>
  <c r="CN13" i="103"/>
  <c r="CM13" i="103"/>
  <c r="CL13" i="103"/>
  <c r="CK13" i="103"/>
  <c r="CJ13" i="103"/>
  <c r="CI13" i="103"/>
  <c r="CH13" i="103"/>
  <c r="CG13" i="103"/>
  <c r="CF13" i="103"/>
  <c r="CE13" i="103"/>
  <c r="CD13" i="103"/>
  <c r="CC13" i="103"/>
  <c r="CB13" i="103"/>
  <c r="CA13" i="103"/>
  <c r="BZ13" i="103"/>
  <c r="BY13" i="103"/>
  <c r="BX13" i="103"/>
  <c r="BW13" i="103"/>
  <c r="BV13" i="103"/>
  <c r="BU13" i="103"/>
  <c r="BT13" i="103"/>
  <c r="BS13" i="103"/>
  <c r="BR13" i="103"/>
  <c r="BQ13" i="103"/>
  <c r="BP13" i="103"/>
  <c r="BO13" i="103"/>
  <c r="BN13" i="103"/>
  <c r="BM13" i="103"/>
  <c r="BL13" i="103"/>
  <c r="BK13" i="103"/>
  <c r="BJ13" i="103"/>
  <c r="BI13" i="103"/>
  <c r="BH13" i="103"/>
  <c r="BG13" i="103"/>
  <c r="BF13" i="103"/>
  <c r="BE13" i="103"/>
  <c r="BD13" i="103"/>
  <c r="BC13" i="103"/>
  <c r="BB13" i="103"/>
  <c r="BA13" i="103"/>
  <c r="AZ13" i="103"/>
  <c r="AY13" i="103"/>
  <c r="AX13" i="103"/>
  <c r="AW13" i="103"/>
  <c r="AV13" i="103"/>
  <c r="AU13" i="103"/>
  <c r="AT13" i="103"/>
  <c r="AS13" i="103"/>
  <c r="AR13" i="103"/>
  <c r="AQ13" i="103"/>
  <c r="AP13" i="103"/>
  <c r="AO13" i="103"/>
  <c r="AN13" i="103"/>
  <c r="AM13" i="103"/>
  <c r="AL13" i="103"/>
  <c r="AK13" i="103"/>
  <c r="AJ13" i="103"/>
  <c r="AI13" i="103"/>
  <c r="AH13" i="103"/>
  <c r="AG13" i="103"/>
  <c r="AF13" i="103"/>
  <c r="AE13" i="103"/>
  <c r="AD13" i="103"/>
  <c r="AC13" i="103"/>
  <c r="AB13" i="103"/>
  <c r="AA13" i="103"/>
  <c r="Z13" i="103"/>
  <c r="Y13" i="103"/>
  <c r="X13" i="103"/>
  <c r="W13" i="103"/>
  <c r="V13" i="103"/>
  <c r="U13" i="103"/>
  <c r="T13" i="103"/>
  <c r="S13" i="103"/>
  <c r="R13" i="103"/>
  <c r="Q13" i="103"/>
  <c r="P13" i="103"/>
  <c r="O13" i="103"/>
  <c r="N13" i="103"/>
  <c r="M13" i="103"/>
  <c r="L13" i="103"/>
  <c r="K13" i="103"/>
  <c r="J13" i="103"/>
  <c r="I13" i="103"/>
  <c r="H13" i="103"/>
  <c r="G13" i="103"/>
  <c r="F13" i="103"/>
  <c r="E13" i="103"/>
  <c r="D13" i="103"/>
  <c r="C13" i="103"/>
  <c r="B13" i="103"/>
  <c r="GW12" i="103"/>
  <c r="GV12" i="103"/>
  <c r="GU12" i="103"/>
  <c r="GT12" i="103"/>
  <c r="GS12" i="103"/>
  <c r="GR12" i="103"/>
  <c r="GQ12" i="103"/>
  <c r="GP12" i="103"/>
  <c r="GO12" i="103"/>
  <c r="GN12" i="103"/>
  <c r="GM12" i="103"/>
  <c r="GL12" i="103"/>
  <c r="GK12" i="103"/>
  <c r="GJ12" i="103"/>
  <c r="GI12" i="103"/>
  <c r="GH12" i="103"/>
  <c r="GG12" i="103"/>
  <c r="GF12" i="103"/>
  <c r="GE12" i="103"/>
  <c r="GD12" i="103"/>
  <c r="GC12" i="103"/>
  <c r="GB12" i="103"/>
  <c r="GA12" i="103"/>
  <c r="FZ12" i="103"/>
  <c r="FY12" i="103"/>
  <c r="FX12" i="103"/>
  <c r="FW12" i="103"/>
  <c r="FV12" i="103"/>
  <c r="FU12" i="103"/>
  <c r="FT12" i="103"/>
  <c r="FS12" i="103"/>
  <c r="FR12" i="103"/>
  <c r="FQ12" i="103"/>
  <c r="FP12" i="103"/>
  <c r="FO12" i="103"/>
  <c r="FN12" i="103"/>
  <c r="FM12" i="103"/>
  <c r="FL12" i="103"/>
  <c r="FK12" i="103"/>
  <c r="FJ12" i="103"/>
  <c r="FI12" i="103"/>
  <c r="FH12" i="103"/>
  <c r="FG12" i="103"/>
  <c r="FF12" i="103"/>
  <c r="FE12" i="103"/>
  <c r="FD12" i="103"/>
  <c r="FC12" i="103"/>
  <c r="FB12" i="103"/>
  <c r="FA12" i="103"/>
  <c r="EZ12" i="103"/>
  <c r="EY12" i="103"/>
  <c r="EX12" i="103"/>
  <c r="EW12" i="103"/>
  <c r="EV12" i="103"/>
  <c r="EU12" i="103"/>
  <c r="ET12" i="103"/>
  <c r="ES12" i="103"/>
  <c r="ER12" i="103"/>
  <c r="EQ12" i="103"/>
  <c r="EP12" i="103"/>
  <c r="EO12" i="103"/>
  <c r="EN12" i="103"/>
  <c r="EM12" i="103"/>
  <c r="EL12" i="103"/>
  <c r="EK12" i="103"/>
  <c r="EJ12" i="103"/>
  <c r="EI12" i="103"/>
  <c r="EH12" i="103"/>
  <c r="EG12" i="103"/>
  <c r="EF12" i="103"/>
  <c r="EE12" i="103"/>
  <c r="ED12" i="103"/>
  <c r="EC12" i="103"/>
  <c r="EB12" i="103"/>
  <c r="EA12" i="103"/>
  <c r="DZ12" i="103"/>
  <c r="DY12" i="103"/>
  <c r="DX12" i="103"/>
  <c r="DW12" i="103"/>
  <c r="DV12" i="103"/>
  <c r="DU12" i="103"/>
  <c r="DT12" i="103"/>
  <c r="DS12" i="103"/>
  <c r="DR12" i="103"/>
  <c r="DQ12" i="103"/>
  <c r="DP12" i="103"/>
  <c r="DO12" i="103"/>
  <c r="DN12" i="103"/>
  <c r="DM12" i="103"/>
  <c r="DL12" i="103"/>
  <c r="DK12" i="103"/>
  <c r="DJ12" i="103"/>
  <c r="DI12" i="103"/>
  <c r="DH12" i="103"/>
  <c r="DG12" i="103"/>
  <c r="DF12" i="103"/>
  <c r="DE12" i="103"/>
  <c r="DD12" i="103"/>
  <c r="DC12" i="103"/>
  <c r="DB12" i="103"/>
  <c r="DA12" i="103"/>
  <c r="CZ12" i="103"/>
  <c r="CY12" i="103"/>
  <c r="CX12" i="103"/>
  <c r="CW12" i="103"/>
  <c r="CV12" i="103"/>
  <c r="CU12" i="103"/>
  <c r="CT12" i="103"/>
  <c r="CS12" i="103"/>
  <c r="CR12" i="103"/>
  <c r="CQ12" i="103"/>
  <c r="CP12" i="103"/>
  <c r="CO12" i="103"/>
  <c r="CN12" i="103"/>
  <c r="CM12" i="103"/>
  <c r="CL12" i="103"/>
  <c r="CK12" i="103"/>
  <c r="CJ12" i="103"/>
  <c r="CI12" i="103"/>
  <c r="CH12" i="103"/>
  <c r="CG12" i="103"/>
  <c r="CF12" i="103"/>
  <c r="CE12" i="103"/>
  <c r="CD12" i="103"/>
  <c r="CC12" i="103"/>
  <c r="CB12" i="103"/>
  <c r="CA12" i="103"/>
  <c r="BZ12" i="103"/>
  <c r="BY12" i="103"/>
  <c r="BX12" i="103"/>
  <c r="BW12" i="103"/>
  <c r="BV12" i="103"/>
  <c r="BU12" i="103"/>
  <c r="BT12" i="103"/>
  <c r="BS12" i="103"/>
  <c r="BR12" i="103"/>
  <c r="BQ12" i="103"/>
  <c r="BP12" i="103"/>
  <c r="BO12" i="103"/>
  <c r="BN12" i="103"/>
  <c r="BM12" i="103"/>
  <c r="BL12" i="103"/>
  <c r="BK12" i="103"/>
  <c r="BJ12" i="103"/>
  <c r="BI12" i="103"/>
  <c r="BH12" i="103"/>
  <c r="BG12" i="103"/>
  <c r="BF12" i="103"/>
  <c r="BE12" i="103"/>
  <c r="BD12" i="103"/>
  <c r="BC12" i="103"/>
  <c r="BB12" i="103"/>
  <c r="BA12" i="103"/>
  <c r="AZ12" i="103"/>
  <c r="AY12" i="103"/>
  <c r="AX12" i="103"/>
  <c r="AW12" i="103"/>
  <c r="AV12" i="103"/>
  <c r="AU12" i="103"/>
  <c r="AT12" i="103"/>
  <c r="AS12" i="103"/>
  <c r="AR12" i="103"/>
  <c r="AQ12" i="103"/>
  <c r="AP12" i="103"/>
  <c r="AO12" i="103"/>
  <c r="AN12" i="103"/>
  <c r="AM12" i="103"/>
  <c r="AL12" i="103"/>
  <c r="AK12" i="103"/>
  <c r="AJ12" i="103"/>
  <c r="AI12" i="103"/>
  <c r="AH12" i="103"/>
  <c r="AG12" i="103"/>
  <c r="AF12" i="103"/>
  <c r="AE12" i="103"/>
  <c r="AD12" i="103"/>
  <c r="AC12" i="103"/>
  <c r="AB12" i="103"/>
  <c r="AA12" i="103"/>
  <c r="Z12" i="103"/>
  <c r="Y12" i="103"/>
  <c r="X12" i="103"/>
  <c r="W12" i="103"/>
  <c r="V12" i="103"/>
  <c r="U12" i="103"/>
  <c r="T12" i="103"/>
  <c r="S12" i="103"/>
  <c r="R12" i="103"/>
  <c r="Q12" i="103"/>
  <c r="P12" i="103"/>
  <c r="O12" i="103"/>
  <c r="N12" i="103"/>
  <c r="M12" i="103"/>
  <c r="L12" i="103"/>
  <c r="K12" i="103"/>
  <c r="J12" i="103"/>
  <c r="I12" i="103"/>
  <c r="H12" i="103"/>
  <c r="G12" i="103"/>
  <c r="F12" i="103"/>
  <c r="E12" i="103"/>
  <c r="D12" i="103"/>
  <c r="C12" i="103"/>
  <c r="B12" i="103"/>
  <c r="GW10" i="103"/>
  <c r="GV10" i="103"/>
  <c r="GU10" i="103"/>
  <c r="GT10" i="103"/>
  <c r="GS10" i="103"/>
  <c r="GR10" i="103"/>
  <c r="GQ10" i="103"/>
  <c r="GP10" i="103"/>
  <c r="GO10" i="103"/>
  <c r="GN10" i="103"/>
  <c r="GM10" i="103"/>
  <c r="GL10" i="103"/>
  <c r="GK10" i="103"/>
  <c r="GJ10" i="103"/>
  <c r="GI10" i="103"/>
  <c r="GH10" i="103"/>
  <c r="GG10" i="103"/>
  <c r="GF10" i="103"/>
  <c r="GE10" i="103"/>
  <c r="GD10" i="103"/>
  <c r="GC10" i="103"/>
  <c r="GB10" i="103"/>
  <c r="GA10" i="103"/>
  <c r="FZ10" i="103"/>
  <c r="FY10" i="103"/>
  <c r="FX10" i="103"/>
  <c r="FW10" i="103"/>
  <c r="FV10" i="103"/>
  <c r="FU10" i="103"/>
  <c r="FT10" i="103"/>
  <c r="FS10" i="103"/>
  <c r="FR10" i="103"/>
  <c r="FQ10" i="103"/>
  <c r="FP10" i="103"/>
  <c r="FO10" i="103"/>
  <c r="FN10" i="103"/>
  <c r="FM10" i="103"/>
  <c r="FL10" i="103"/>
  <c r="FK10" i="103"/>
  <c r="FJ10" i="103"/>
  <c r="FI10" i="103"/>
  <c r="FH10" i="103"/>
  <c r="FG10" i="103"/>
  <c r="FF10" i="103"/>
  <c r="FE10" i="103"/>
  <c r="FD10" i="103"/>
  <c r="FC10" i="103"/>
  <c r="FB10" i="103"/>
  <c r="FA10" i="103"/>
  <c r="EZ10" i="103"/>
  <c r="EY10" i="103"/>
  <c r="EX10" i="103"/>
  <c r="EW10" i="103"/>
  <c r="EV10" i="103"/>
  <c r="EU10" i="103"/>
  <c r="ET10" i="103"/>
  <c r="ES10" i="103"/>
  <c r="ER10" i="103"/>
  <c r="EQ10" i="103"/>
  <c r="EP10" i="103"/>
  <c r="EO10" i="103"/>
  <c r="EN10" i="103"/>
  <c r="EM10" i="103"/>
  <c r="EL10" i="103"/>
  <c r="EK10" i="103"/>
  <c r="EJ10" i="103"/>
  <c r="EI10" i="103"/>
  <c r="EH10" i="103"/>
  <c r="EG10" i="103"/>
  <c r="EF10" i="103"/>
  <c r="EE10" i="103"/>
  <c r="ED10" i="103"/>
  <c r="EC10" i="103"/>
  <c r="EB10" i="103"/>
  <c r="EA10" i="103"/>
  <c r="DZ10" i="103"/>
  <c r="DY10" i="103"/>
  <c r="DX10" i="103"/>
  <c r="DW10" i="103"/>
  <c r="DV10" i="103"/>
  <c r="DU10" i="103"/>
  <c r="DT10" i="103"/>
  <c r="DS10" i="103"/>
  <c r="DR10" i="103"/>
  <c r="DQ10" i="103"/>
  <c r="DP10" i="103"/>
  <c r="DO10" i="103"/>
  <c r="DN10" i="103"/>
  <c r="DM10" i="103"/>
  <c r="DL10" i="103"/>
  <c r="DK10" i="103"/>
  <c r="DJ10" i="103"/>
  <c r="DI10" i="103"/>
  <c r="DH10" i="103"/>
  <c r="DG10" i="103"/>
  <c r="DF10" i="103"/>
  <c r="DE10" i="103"/>
  <c r="DD10" i="103"/>
  <c r="DC10" i="103"/>
  <c r="DB10" i="103"/>
  <c r="DA10" i="103"/>
  <c r="CZ10" i="103"/>
  <c r="CY10" i="103"/>
  <c r="CX10" i="103"/>
  <c r="CW10" i="103"/>
  <c r="CV10" i="103"/>
  <c r="CU10" i="103"/>
  <c r="CT10" i="103"/>
  <c r="CS10" i="103"/>
  <c r="CR10" i="103"/>
  <c r="CQ10" i="103"/>
  <c r="CP10" i="103"/>
  <c r="CO10" i="103"/>
  <c r="CN10" i="103"/>
  <c r="CM10" i="103"/>
  <c r="CL10" i="103"/>
  <c r="CK10" i="103"/>
  <c r="CJ10" i="103"/>
  <c r="CI10" i="103"/>
  <c r="CH10" i="103"/>
  <c r="CG10" i="103"/>
  <c r="CF10" i="103"/>
  <c r="CE10" i="103"/>
  <c r="CD10" i="103"/>
  <c r="CC10" i="103"/>
  <c r="CB10" i="103"/>
  <c r="CA10" i="103"/>
  <c r="BZ10" i="103"/>
  <c r="BY10" i="103"/>
  <c r="BX10" i="103"/>
  <c r="BW10" i="103"/>
  <c r="BV10" i="103"/>
  <c r="BU10" i="103"/>
  <c r="BT10" i="103"/>
  <c r="BS10" i="103"/>
  <c r="BR10" i="103"/>
  <c r="BQ10" i="103"/>
  <c r="BP10" i="103"/>
  <c r="BO10" i="103"/>
  <c r="BN10" i="103"/>
  <c r="BM10" i="103"/>
  <c r="BL10" i="103"/>
  <c r="BK10" i="103"/>
  <c r="BJ10" i="103"/>
  <c r="BI10" i="103"/>
  <c r="BH10" i="103"/>
  <c r="BG10" i="103"/>
  <c r="BF10" i="103"/>
  <c r="BE10" i="103"/>
  <c r="BD10" i="103"/>
  <c r="BC10" i="103"/>
  <c r="BB10" i="103"/>
  <c r="BA10" i="103"/>
  <c r="AZ10" i="103"/>
  <c r="AY10" i="103"/>
  <c r="AX10" i="103"/>
  <c r="AW10" i="103"/>
  <c r="AV10" i="103"/>
  <c r="AU10" i="103"/>
  <c r="AT10" i="103"/>
  <c r="AS10" i="103"/>
  <c r="AR10" i="103"/>
  <c r="AQ10" i="103"/>
  <c r="AP10" i="103"/>
  <c r="AO10" i="103"/>
  <c r="AN10" i="103"/>
  <c r="AM10" i="103"/>
  <c r="AL10" i="103"/>
  <c r="AK10" i="103"/>
  <c r="AJ10" i="103"/>
  <c r="AI10" i="103"/>
  <c r="AH10" i="103"/>
  <c r="AG10" i="103"/>
  <c r="AF10" i="103"/>
  <c r="AE10" i="103"/>
  <c r="AD10" i="103"/>
  <c r="AC10" i="103"/>
  <c r="AB10" i="103"/>
  <c r="AA10" i="103"/>
  <c r="Z10" i="103"/>
  <c r="Y10" i="103"/>
  <c r="X10" i="103"/>
  <c r="W10" i="103"/>
  <c r="V10" i="103"/>
  <c r="U10" i="103"/>
  <c r="T10" i="103"/>
  <c r="S10" i="103"/>
  <c r="R10" i="103"/>
  <c r="Q10" i="103"/>
  <c r="P10" i="103"/>
  <c r="O10" i="103"/>
  <c r="N10" i="103"/>
  <c r="M10" i="103"/>
  <c r="L10" i="103"/>
  <c r="K10" i="103"/>
  <c r="J10" i="103"/>
  <c r="I10" i="103"/>
  <c r="H10" i="103"/>
  <c r="G10" i="103"/>
  <c r="F10" i="103"/>
  <c r="E10" i="103"/>
  <c r="D10" i="103"/>
  <c r="C10" i="103"/>
  <c r="B10" i="103"/>
  <c r="GW9" i="103"/>
  <c r="GV9" i="103"/>
  <c r="GU9" i="103"/>
  <c r="GT9" i="103"/>
  <c r="GS9" i="103"/>
  <c r="GR9" i="103"/>
  <c r="GQ9" i="103"/>
  <c r="GP9" i="103"/>
  <c r="GO9" i="103"/>
  <c r="GN9" i="103"/>
  <c r="GM9" i="103"/>
  <c r="GL9" i="103"/>
  <c r="GK9" i="103"/>
  <c r="GJ9" i="103"/>
  <c r="GI9" i="103"/>
  <c r="GH9" i="103"/>
  <c r="GG9" i="103"/>
  <c r="GF9" i="103"/>
  <c r="GE9" i="103"/>
  <c r="GD9" i="103"/>
  <c r="GC9" i="103"/>
  <c r="GB9" i="103"/>
  <c r="GA9" i="103"/>
  <c r="FZ9" i="103"/>
  <c r="FY9" i="103"/>
  <c r="FX9" i="103"/>
  <c r="FW9" i="103"/>
  <c r="FV9" i="103"/>
  <c r="FU9" i="103"/>
  <c r="FT9" i="103"/>
  <c r="FS9" i="103"/>
  <c r="FR9" i="103"/>
  <c r="FQ9" i="103"/>
  <c r="FP9" i="103"/>
  <c r="FO9" i="103"/>
  <c r="FN9" i="103"/>
  <c r="FM9" i="103"/>
  <c r="FL9" i="103"/>
  <c r="FK9" i="103"/>
  <c r="FJ9" i="103"/>
  <c r="FI9" i="103"/>
  <c r="FH9" i="103"/>
  <c r="FG9" i="103"/>
  <c r="FF9" i="103"/>
  <c r="FE9" i="103"/>
  <c r="FD9" i="103"/>
  <c r="FC9" i="103"/>
  <c r="FB9" i="103"/>
  <c r="FA9" i="103"/>
  <c r="EZ9" i="103"/>
  <c r="EY9" i="103"/>
  <c r="EX9" i="103"/>
  <c r="EW9" i="103"/>
  <c r="EV9" i="103"/>
  <c r="EU9" i="103"/>
  <c r="ET9" i="103"/>
  <c r="ES9" i="103"/>
  <c r="ER9" i="103"/>
  <c r="EQ9" i="103"/>
  <c r="EP9" i="103"/>
  <c r="EO9" i="103"/>
  <c r="EN9" i="103"/>
  <c r="EM9" i="103"/>
  <c r="EL9" i="103"/>
  <c r="EK9" i="103"/>
  <c r="EJ9" i="103"/>
  <c r="EI9" i="103"/>
  <c r="EH9" i="103"/>
  <c r="EG9" i="103"/>
  <c r="EF9" i="103"/>
  <c r="EE9" i="103"/>
  <c r="ED9" i="103"/>
  <c r="EC9" i="103"/>
  <c r="EB9" i="103"/>
  <c r="EA9" i="103"/>
  <c r="DZ9" i="103"/>
  <c r="DY9" i="103"/>
  <c r="DX9" i="103"/>
  <c r="DW9" i="103"/>
  <c r="DV9" i="103"/>
  <c r="DU9" i="103"/>
  <c r="DT9" i="103"/>
  <c r="DS9" i="103"/>
  <c r="DR9" i="103"/>
  <c r="DQ9" i="103"/>
  <c r="DP9" i="103"/>
  <c r="DO9" i="103"/>
  <c r="DN9" i="103"/>
  <c r="DM9" i="103"/>
  <c r="DL9" i="103"/>
  <c r="DK9" i="103"/>
  <c r="DJ9" i="103"/>
  <c r="DI9" i="103"/>
  <c r="DH9" i="103"/>
  <c r="DG9" i="103"/>
  <c r="DF9" i="103"/>
  <c r="DE9" i="103"/>
  <c r="DD9" i="103"/>
  <c r="DC9" i="103"/>
  <c r="DB9" i="103"/>
  <c r="DA9" i="103"/>
  <c r="CZ9" i="103"/>
  <c r="CY9" i="103"/>
  <c r="CX9" i="103"/>
  <c r="CW9" i="103"/>
  <c r="CV9" i="103"/>
  <c r="CU9" i="103"/>
  <c r="CT9" i="103"/>
  <c r="CS9" i="103"/>
  <c r="CR9" i="103"/>
  <c r="CQ9" i="103"/>
  <c r="CP9" i="103"/>
  <c r="CO9" i="103"/>
  <c r="CN9" i="103"/>
  <c r="CM9" i="103"/>
  <c r="CL9" i="103"/>
  <c r="CK9" i="103"/>
  <c r="CJ9" i="103"/>
  <c r="CI9" i="103"/>
  <c r="CH9" i="103"/>
  <c r="CG9" i="103"/>
  <c r="CF9" i="103"/>
  <c r="CE9" i="103"/>
  <c r="CD9" i="103"/>
  <c r="CC9" i="103"/>
  <c r="CB9" i="103"/>
  <c r="CA9" i="103"/>
  <c r="BZ9" i="103"/>
  <c r="BY9" i="103"/>
  <c r="BX9" i="103"/>
  <c r="BW9" i="103"/>
  <c r="BV9" i="103"/>
  <c r="BU9" i="103"/>
  <c r="BT9" i="103"/>
  <c r="BS9" i="103"/>
  <c r="BR9" i="103"/>
  <c r="BQ9" i="103"/>
  <c r="BP9" i="103"/>
  <c r="BO9" i="103"/>
  <c r="BN9" i="103"/>
  <c r="BM9" i="103"/>
  <c r="BL9" i="103"/>
  <c r="BK9" i="103"/>
  <c r="BJ9" i="103"/>
  <c r="BI9" i="103"/>
  <c r="BH9" i="103"/>
  <c r="BG9" i="103"/>
  <c r="BF9" i="103"/>
  <c r="BE9" i="103"/>
  <c r="BD9" i="103"/>
  <c r="BC9" i="103"/>
  <c r="BB9" i="103"/>
  <c r="BA9" i="103"/>
  <c r="AZ9" i="103"/>
  <c r="AY9" i="103"/>
  <c r="AX9" i="103"/>
  <c r="AW9" i="103"/>
  <c r="AV9" i="103"/>
  <c r="AU9" i="103"/>
  <c r="AT9" i="103"/>
  <c r="AS9" i="103"/>
  <c r="AR9" i="103"/>
  <c r="AQ9" i="103"/>
  <c r="AP9" i="103"/>
  <c r="AO9" i="103"/>
  <c r="AN9" i="103"/>
  <c r="AM9" i="103"/>
  <c r="AL9" i="103"/>
  <c r="AK9" i="103"/>
  <c r="AJ9" i="103"/>
  <c r="AI9" i="103"/>
  <c r="AH9" i="103"/>
  <c r="AG9" i="103"/>
  <c r="AF9" i="103"/>
  <c r="AE9" i="103"/>
  <c r="AD9" i="103"/>
  <c r="AC9" i="103"/>
  <c r="AB9" i="103"/>
  <c r="AA9" i="103"/>
  <c r="Z9" i="103"/>
  <c r="Y9" i="103"/>
  <c r="X9" i="103"/>
  <c r="W9" i="103"/>
  <c r="V9" i="103"/>
  <c r="U9" i="103"/>
  <c r="T9" i="103"/>
  <c r="S9" i="103"/>
  <c r="R9" i="103"/>
  <c r="Q9" i="103"/>
  <c r="P9" i="103"/>
  <c r="O9" i="103"/>
  <c r="N9" i="103"/>
  <c r="M9" i="103"/>
  <c r="L9" i="103"/>
  <c r="K9" i="103"/>
  <c r="J9" i="103"/>
  <c r="I9" i="103"/>
  <c r="H9" i="103"/>
  <c r="G9" i="103"/>
  <c r="F9" i="103"/>
  <c r="E9" i="103"/>
  <c r="D9" i="103"/>
  <c r="C9" i="103"/>
  <c r="B9" i="103"/>
  <c r="GW7" i="103"/>
  <c r="GV7" i="103"/>
  <c r="GU7" i="103"/>
  <c r="GT7" i="103"/>
  <c r="GS7" i="103"/>
  <c r="GR7" i="103"/>
  <c r="GQ7" i="103"/>
  <c r="GP7" i="103"/>
  <c r="GO7" i="103"/>
  <c r="GN7" i="103"/>
  <c r="GM7" i="103"/>
  <c r="GL7" i="103"/>
  <c r="GK7" i="103"/>
  <c r="GJ7" i="103"/>
  <c r="GI7" i="103"/>
  <c r="GH7" i="103"/>
  <c r="GG7" i="103"/>
  <c r="GF7" i="103"/>
  <c r="GE7" i="103"/>
  <c r="GD7" i="103"/>
  <c r="GC7" i="103"/>
  <c r="GB7" i="103"/>
  <c r="GA7" i="103"/>
  <c r="FZ7" i="103"/>
  <c r="FY7" i="103"/>
  <c r="FX7" i="103"/>
  <c r="FW7" i="103"/>
  <c r="FV7" i="103"/>
  <c r="FU7" i="103"/>
  <c r="FT7" i="103"/>
  <c r="FS7" i="103"/>
  <c r="FR7" i="103"/>
  <c r="FQ7" i="103"/>
  <c r="FP7" i="103"/>
  <c r="FO7" i="103"/>
  <c r="FN7" i="103"/>
  <c r="FM7" i="103"/>
  <c r="FL7" i="103"/>
  <c r="FK7" i="103"/>
  <c r="FJ7" i="103"/>
  <c r="FI7" i="103"/>
  <c r="FH7" i="103"/>
  <c r="FG7" i="103"/>
  <c r="FF7" i="103"/>
  <c r="FE7" i="103"/>
  <c r="FD7" i="103"/>
  <c r="FC7" i="103"/>
  <c r="FB7" i="103"/>
  <c r="FA7" i="103"/>
  <c r="EZ7" i="103"/>
  <c r="EY7" i="103"/>
  <c r="EX7" i="103"/>
  <c r="EW7" i="103"/>
  <c r="EV7" i="103"/>
  <c r="EU7" i="103"/>
  <c r="ET7" i="103"/>
  <c r="ES7" i="103"/>
  <c r="ER7" i="103"/>
  <c r="EQ7" i="103"/>
  <c r="EP7" i="103"/>
  <c r="EO7" i="103"/>
  <c r="EN7" i="103"/>
  <c r="EM7" i="103"/>
  <c r="EL7" i="103"/>
  <c r="EK7" i="103"/>
  <c r="EJ7" i="103"/>
  <c r="EI7" i="103"/>
  <c r="EH7" i="103"/>
  <c r="EG7" i="103"/>
  <c r="EF7" i="103"/>
  <c r="EE7" i="103"/>
  <c r="ED7" i="103"/>
  <c r="EC7" i="103"/>
  <c r="EB7" i="103"/>
  <c r="EA7" i="103"/>
  <c r="DZ7" i="103"/>
  <c r="DY7" i="103"/>
  <c r="DX7" i="103"/>
  <c r="DW7" i="103"/>
  <c r="DV7" i="103"/>
  <c r="DU7" i="103"/>
  <c r="DT7" i="103"/>
  <c r="DS7" i="103"/>
  <c r="DR7" i="103"/>
  <c r="DQ7" i="103"/>
  <c r="DP7" i="103"/>
  <c r="DO7" i="103"/>
  <c r="DN7" i="103"/>
  <c r="DM7" i="103"/>
  <c r="DL7" i="103"/>
  <c r="DK7" i="103"/>
  <c r="DJ7" i="103"/>
  <c r="DI7" i="103"/>
  <c r="DH7" i="103"/>
  <c r="DG7" i="103"/>
  <c r="DF7" i="103"/>
  <c r="DE7" i="103"/>
  <c r="DD7" i="103"/>
  <c r="DC7" i="103"/>
  <c r="DB7" i="103"/>
  <c r="DA7" i="103"/>
  <c r="CZ7" i="103"/>
  <c r="CY7" i="103"/>
  <c r="CX7" i="103"/>
  <c r="CW7" i="103"/>
  <c r="CV7" i="103"/>
  <c r="CU7" i="103"/>
  <c r="CT7" i="103"/>
  <c r="CS7" i="103"/>
  <c r="CR7" i="103"/>
  <c r="CQ7" i="103"/>
  <c r="CP7" i="103"/>
  <c r="CO7" i="103"/>
  <c r="CN7" i="103"/>
  <c r="CM7" i="103"/>
  <c r="CL7" i="103"/>
  <c r="CK7" i="103"/>
  <c r="CJ7" i="103"/>
  <c r="CI7" i="103"/>
  <c r="CH7" i="103"/>
  <c r="CG7" i="103"/>
  <c r="CF7" i="103"/>
  <c r="CE7" i="103"/>
  <c r="CD7" i="103"/>
  <c r="CC7" i="103"/>
  <c r="CB7" i="103"/>
  <c r="CA7" i="103"/>
  <c r="BZ7" i="103"/>
  <c r="BY7" i="103"/>
  <c r="BX7" i="103"/>
  <c r="BW7" i="103"/>
  <c r="BV7" i="103"/>
  <c r="BU7" i="103"/>
  <c r="BT7" i="103"/>
  <c r="BS7" i="103"/>
  <c r="BR7" i="103"/>
  <c r="BQ7" i="103"/>
  <c r="BP7" i="103"/>
  <c r="BO7" i="103"/>
  <c r="BN7" i="103"/>
  <c r="BM7" i="103"/>
  <c r="BL7" i="103"/>
  <c r="BK7" i="103"/>
  <c r="BJ7" i="103"/>
  <c r="BI7" i="103"/>
  <c r="BH7" i="103"/>
  <c r="BG7" i="103"/>
  <c r="BF7" i="103"/>
  <c r="BE7" i="103"/>
  <c r="BD7" i="103"/>
  <c r="BC7" i="103"/>
  <c r="BB7" i="103"/>
  <c r="BA7" i="103"/>
  <c r="AZ7" i="103"/>
  <c r="AY7" i="103"/>
  <c r="AX7" i="103"/>
  <c r="AW7" i="103"/>
  <c r="AV7" i="103"/>
  <c r="AU7" i="103"/>
  <c r="AT7" i="103"/>
  <c r="AS7" i="103"/>
  <c r="AR7" i="103"/>
  <c r="AQ7" i="103"/>
  <c r="AP7" i="103"/>
  <c r="AO7" i="103"/>
  <c r="AN7" i="103"/>
  <c r="AM7" i="103"/>
  <c r="AL7" i="103"/>
  <c r="AK7" i="103"/>
  <c r="AJ7" i="103"/>
  <c r="AI7" i="103"/>
  <c r="AH7" i="103"/>
  <c r="AG7" i="103"/>
  <c r="AF7" i="103"/>
  <c r="AE7" i="103"/>
  <c r="AD7" i="103"/>
  <c r="AC7" i="103"/>
  <c r="AB7" i="103"/>
  <c r="AA7" i="103"/>
  <c r="Z7" i="103"/>
  <c r="Y7" i="103"/>
  <c r="X7" i="103"/>
  <c r="W7" i="103"/>
  <c r="V7" i="103"/>
  <c r="U7" i="103"/>
  <c r="T7" i="103"/>
  <c r="S7" i="103"/>
  <c r="R7" i="103"/>
  <c r="Q7" i="103"/>
  <c r="P7" i="103"/>
  <c r="O7" i="103"/>
  <c r="N7" i="103"/>
  <c r="M7" i="103"/>
  <c r="L7" i="103"/>
  <c r="K7" i="103"/>
  <c r="J7" i="103"/>
  <c r="I7" i="103"/>
  <c r="H7" i="103"/>
  <c r="G7" i="103"/>
  <c r="F7" i="103"/>
  <c r="E7" i="103"/>
  <c r="D7" i="103"/>
  <c r="C7" i="103"/>
  <c r="B7" i="103"/>
  <c r="GW6" i="103"/>
  <c r="GV6" i="103"/>
  <c r="GU6" i="103"/>
  <c r="GT6" i="103"/>
  <c r="GS6" i="103"/>
  <c r="GR6" i="103"/>
  <c r="GQ6" i="103"/>
  <c r="GP6" i="103"/>
  <c r="GO6" i="103"/>
  <c r="GN6" i="103"/>
  <c r="GM6" i="103"/>
  <c r="GL6" i="103"/>
  <c r="GK6" i="103"/>
  <c r="GJ6" i="103"/>
  <c r="GI6" i="103"/>
  <c r="GH6" i="103"/>
  <c r="GG6" i="103"/>
  <c r="GF6" i="103"/>
  <c r="GE6" i="103"/>
  <c r="GD6" i="103"/>
  <c r="GC6" i="103"/>
  <c r="GB6" i="103"/>
  <c r="GA6" i="103"/>
  <c r="FZ6" i="103"/>
  <c r="FY6" i="103"/>
  <c r="FX6" i="103"/>
  <c r="FW6" i="103"/>
  <c r="FV6" i="103"/>
  <c r="FU6" i="103"/>
  <c r="FT6" i="103"/>
  <c r="FS6" i="103"/>
  <c r="FR6" i="103"/>
  <c r="FQ6" i="103"/>
  <c r="FP6" i="103"/>
  <c r="FO6" i="103"/>
  <c r="FN6" i="103"/>
  <c r="FM6" i="103"/>
  <c r="FL6" i="103"/>
  <c r="FK6" i="103"/>
  <c r="FJ6" i="103"/>
  <c r="FI6" i="103"/>
  <c r="FH6" i="103"/>
  <c r="FG6" i="103"/>
  <c r="FF6" i="103"/>
  <c r="FE6" i="103"/>
  <c r="FD6" i="103"/>
  <c r="FC6" i="103"/>
  <c r="FB6" i="103"/>
  <c r="FA6" i="103"/>
  <c r="EZ6" i="103"/>
  <c r="EY6" i="103"/>
  <c r="EX6" i="103"/>
  <c r="EW6" i="103"/>
  <c r="EV6" i="103"/>
  <c r="EU6" i="103"/>
  <c r="ET6" i="103"/>
  <c r="ES6" i="103"/>
  <c r="ER6" i="103"/>
  <c r="EQ6" i="103"/>
  <c r="EP6" i="103"/>
  <c r="EO6" i="103"/>
  <c r="EN6" i="103"/>
  <c r="EM6" i="103"/>
  <c r="EL6" i="103"/>
  <c r="EK6" i="103"/>
  <c r="EJ6" i="103"/>
  <c r="EI6" i="103"/>
  <c r="EH6" i="103"/>
  <c r="EG6" i="103"/>
  <c r="EF6" i="103"/>
  <c r="EE6" i="103"/>
  <c r="ED6" i="103"/>
  <c r="EC6" i="103"/>
  <c r="EB6" i="103"/>
  <c r="EA6" i="103"/>
  <c r="DZ6" i="103"/>
  <c r="DY6" i="103"/>
  <c r="DX6" i="103"/>
  <c r="DW6" i="103"/>
  <c r="DV6" i="103"/>
  <c r="DU6" i="103"/>
  <c r="DT6" i="103"/>
  <c r="DS6" i="103"/>
  <c r="DR6" i="103"/>
  <c r="DQ6" i="103"/>
  <c r="DP6" i="103"/>
  <c r="DO6" i="103"/>
  <c r="DN6" i="103"/>
  <c r="DM6" i="103"/>
  <c r="DL6" i="103"/>
  <c r="DK6" i="103"/>
  <c r="DJ6" i="103"/>
  <c r="DI6" i="103"/>
  <c r="DH6" i="103"/>
  <c r="DG6" i="103"/>
  <c r="DF6" i="103"/>
  <c r="DE6" i="103"/>
  <c r="DD6" i="103"/>
  <c r="DC6" i="103"/>
  <c r="DB6" i="103"/>
  <c r="DA6" i="103"/>
  <c r="CZ6" i="103"/>
  <c r="CY6" i="103"/>
  <c r="CX6" i="103"/>
  <c r="CW6" i="103"/>
  <c r="CV6" i="103"/>
  <c r="CU6" i="103"/>
  <c r="CT6" i="103"/>
  <c r="CS6" i="103"/>
  <c r="CR6" i="103"/>
  <c r="CQ6" i="103"/>
  <c r="CP6" i="103"/>
  <c r="CO6" i="103"/>
  <c r="CN6" i="103"/>
  <c r="CM6" i="103"/>
  <c r="CL6" i="103"/>
  <c r="CK6" i="103"/>
  <c r="CJ6" i="103"/>
  <c r="CI6" i="103"/>
  <c r="CH6" i="103"/>
  <c r="CG6" i="103"/>
  <c r="CF6" i="103"/>
  <c r="CE6" i="103"/>
  <c r="CD6" i="103"/>
  <c r="CC6" i="103"/>
  <c r="CB6" i="103"/>
  <c r="CA6" i="103"/>
  <c r="BZ6" i="103"/>
  <c r="BY6" i="103"/>
  <c r="BX6" i="103"/>
  <c r="BW6" i="103"/>
  <c r="BV6" i="103"/>
  <c r="BU6" i="103"/>
  <c r="BT6" i="103"/>
  <c r="BS6" i="103"/>
  <c r="BR6" i="103"/>
  <c r="BQ6" i="103"/>
  <c r="BP6" i="103"/>
  <c r="BO6" i="103"/>
  <c r="BN6" i="103"/>
  <c r="BM6" i="103"/>
  <c r="BL6" i="103"/>
  <c r="BK6" i="103"/>
  <c r="BJ6" i="103"/>
  <c r="BI6" i="103"/>
  <c r="BH6" i="103"/>
  <c r="BG6" i="103"/>
  <c r="BF6" i="103"/>
  <c r="BE6" i="103"/>
  <c r="BD6" i="103"/>
  <c r="BC6" i="103"/>
  <c r="BB6" i="103"/>
  <c r="BA6" i="103"/>
  <c r="AZ6" i="103"/>
  <c r="AY6" i="103"/>
  <c r="AX6" i="103"/>
  <c r="AW6" i="103"/>
  <c r="AV6" i="103"/>
  <c r="AU6" i="103"/>
  <c r="AT6" i="103"/>
  <c r="AS6" i="103"/>
  <c r="AR6" i="103"/>
  <c r="AQ6" i="103"/>
  <c r="AP6" i="103"/>
  <c r="AO6" i="103"/>
  <c r="AN6" i="103"/>
  <c r="AM6" i="103"/>
  <c r="AL6" i="103"/>
  <c r="AK6" i="103"/>
  <c r="AJ6" i="103"/>
  <c r="AI6" i="103"/>
  <c r="AH6" i="103"/>
  <c r="AG6" i="103"/>
  <c r="AF6" i="103"/>
  <c r="AE6" i="103"/>
  <c r="AD6" i="103"/>
  <c r="AC6" i="103"/>
  <c r="AB6" i="103"/>
  <c r="AA6" i="103"/>
  <c r="Z6" i="103"/>
  <c r="Y6" i="103"/>
  <c r="X6" i="103"/>
  <c r="W6" i="103"/>
  <c r="V6" i="103"/>
  <c r="U6" i="103"/>
  <c r="T6" i="103"/>
  <c r="S6" i="103"/>
  <c r="R6" i="103"/>
  <c r="Q6" i="103"/>
  <c r="P6" i="103"/>
  <c r="O6" i="103"/>
  <c r="N6" i="103"/>
  <c r="M6" i="103"/>
  <c r="L6" i="103"/>
  <c r="K6" i="103"/>
  <c r="J6" i="103"/>
  <c r="I6" i="103"/>
  <c r="H6" i="103"/>
  <c r="G6" i="103"/>
  <c r="F6" i="103"/>
  <c r="E6" i="103"/>
  <c r="D6" i="103"/>
  <c r="C6" i="103"/>
  <c r="B6" i="103"/>
  <c r="GW21" i="99"/>
  <c r="GV21" i="99"/>
  <c r="GU21" i="99"/>
  <c r="GT21" i="99"/>
  <c r="GS21" i="99"/>
  <c r="GR21" i="99"/>
  <c r="GQ21" i="99"/>
  <c r="GP21" i="99"/>
  <c r="GO21" i="99"/>
  <c r="GN21" i="99"/>
  <c r="GM21" i="99"/>
  <c r="GL21" i="99"/>
  <c r="GK21" i="99"/>
  <c r="GJ21" i="99"/>
  <c r="GI21" i="99"/>
  <c r="GH21" i="99"/>
  <c r="GG21" i="99"/>
  <c r="GF21" i="99"/>
  <c r="GE21" i="99"/>
  <c r="GD21" i="99"/>
  <c r="GC21" i="99"/>
  <c r="GB21" i="99"/>
  <c r="GA21" i="99"/>
  <c r="FZ21" i="99"/>
  <c r="FY21" i="99"/>
  <c r="FX21" i="99"/>
  <c r="FW21" i="99"/>
  <c r="FV21" i="99"/>
  <c r="FU21" i="99"/>
  <c r="FT21" i="99"/>
  <c r="FS21" i="99"/>
  <c r="FR21" i="99"/>
  <c r="FQ21" i="99"/>
  <c r="FP21" i="99"/>
  <c r="FO21" i="99"/>
  <c r="FN21" i="99"/>
  <c r="FM21" i="99"/>
  <c r="FL21" i="99"/>
  <c r="FK21" i="99"/>
  <c r="FJ21" i="99"/>
  <c r="FI21" i="99"/>
  <c r="FH21" i="99"/>
  <c r="FG21" i="99"/>
  <c r="FF21" i="99"/>
  <c r="FE21" i="99"/>
  <c r="FD21" i="99"/>
  <c r="FC21" i="99"/>
  <c r="FB21" i="99"/>
  <c r="FA21" i="99"/>
  <c r="EZ21" i="99"/>
  <c r="EY21" i="99"/>
  <c r="EX21" i="99"/>
  <c r="EW21" i="99"/>
  <c r="EV21" i="99"/>
  <c r="EU21" i="99"/>
  <c r="ET21" i="99"/>
  <c r="ES21" i="99"/>
  <c r="ER21" i="99"/>
  <c r="EQ21" i="99"/>
  <c r="EP21" i="99"/>
  <c r="EO21" i="99"/>
  <c r="EN21" i="99"/>
  <c r="EM21" i="99"/>
  <c r="EL21" i="99"/>
  <c r="EK21" i="99"/>
  <c r="EJ21" i="99"/>
  <c r="EI21" i="99"/>
  <c r="EH21" i="99"/>
  <c r="EG21" i="99"/>
  <c r="EF21" i="99"/>
  <c r="EE21" i="99"/>
  <c r="ED21" i="99"/>
  <c r="EC21" i="99"/>
  <c r="EB21" i="99"/>
  <c r="EA21" i="99"/>
  <c r="DZ21" i="99"/>
  <c r="DY21" i="99"/>
  <c r="DX21" i="99"/>
  <c r="DW21" i="99"/>
  <c r="DV21" i="99"/>
  <c r="DU21" i="99"/>
  <c r="DT21" i="99"/>
  <c r="DS21" i="99"/>
  <c r="DR21" i="99"/>
  <c r="DQ21" i="99"/>
  <c r="DP21" i="99"/>
  <c r="DO21" i="99"/>
  <c r="DN21" i="99"/>
  <c r="DM21" i="99"/>
  <c r="DL21" i="99"/>
  <c r="DK21" i="99"/>
  <c r="DJ21" i="99"/>
  <c r="DI21" i="99"/>
  <c r="DH21" i="99"/>
  <c r="DG21" i="99"/>
  <c r="DF21" i="99"/>
  <c r="DE21" i="99"/>
  <c r="DD21" i="99"/>
  <c r="DC21" i="99"/>
  <c r="DB21" i="99"/>
  <c r="DA21" i="99"/>
  <c r="CZ21" i="99"/>
  <c r="CY21" i="99"/>
  <c r="CX21" i="99"/>
  <c r="CW21" i="99"/>
  <c r="CV21" i="99"/>
  <c r="CU21" i="99"/>
  <c r="CT21" i="99"/>
  <c r="CS21" i="99"/>
  <c r="CR21" i="99"/>
  <c r="CQ21" i="99"/>
  <c r="CP21" i="99"/>
  <c r="CO21" i="99"/>
  <c r="CN21" i="99"/>
  <c r="CM21" i="99"/>
  <c r="CL21" i="99"/>
  <c r="CK21" i="99"/>
  <c r="CJ21" i="99"/>
  <c r="CI21" i="99"/>
  <c r="CH21" i="99"/>
  <c r="CG21" i="99"/>
  <c r="CF21" i="99"/>
  <c r="CE21" i="99"/>
  <c r="CD21" i="99"/>
  <c r="CC21" i="99"/>
  <c r="CB21" i="99"/>
  <c r="CA21" i="99"/>
  <c r="BZ21" i="99"/>
  <c r="BY21" i="99"/>
  <c r="BX21" i="99"/>
  <c r="BW21" i="99"/>
  <c r="BV21" i="99"/>
  <c r="BU21" i="99"/>
  <c r="BT21" i="99"/>
  <c r="BS21" i="99"/>
  <c r="BR21" i="99"/>
  <c r="BQ21" i="99"/>
  <c r="BP21" i="99"/>
  <c r="BO21" i="99"/>
  <c r="BN21" i="99"/>
  <c r="BM21" i="99"/>
  <c r="BL21" i="99"/>
  <c r="BK21" i="99"/>
  <c r="BJ21" i="99"/>
  <c r="BI21" i="99"/>
  <c r="BH21" i="99"/>
  <c r="BG21" i="99"/>
  <c r="BF21" i="99"/>
  <c r="BE21" i="99"/>
  <c r="BD21" i="99"/>
  <c r="BC21" i="99"/>
  <c r="BB21" i="99"/>
  <c r="BA21" i="99"/>
  <c r="AZ21" i="99"/>
  <c r="AY21" i="99"/>
  <c r="AX21" i="99"/>
  <c r="AW21" i="99"/>
  <c r="AV21" i="99"/>
  <c r="AU21" i="99"/>
  <c r="AT21" i="99"/>
  <c r="AS21" i="99"/>
  <c r="AR21" i="99"/>
  <c r="AQ21" i="99"/>
  <c r="AP21" i="99"/>
  <c r="AO21" i="99"/>
  <c r="AN21" i="99"/>
  <c r="AM21" i="99"/>
  <c r="AL21" i="99"/>
  <c r="AK21" i="99"/>
  <c r="AJ21" i="99"/>
  <c r="AI21" i="99"/>
  <c r="AH21" i="99"/>
  <c r="AG21" i="99"/>
  <c r="AF21" i="99"/>
  <c r="AE21" i="99"/>
  <c r="AD21" i="99"/>
  <c r="AC21" i="99"/>
  <c r="AB21" i="99"/>
  <c r="AA21" i="99"/>
  <c r="Z21" i="99"/>
  <c r="Y21" i="99"/>
  <c r="X21" i="99"/>
  <c r="W21" i="99"/>
  <c r="V21" i="99"/>
  <c r="U21" i="99"/>
  <c r="T21" i="99"/>
  <c r="S21" i="99"/>
  <c r="R21" i="99"/>
  <c r="Q21" i="99"/>
  <c r="P21" i="99"/>
  <c r="O21" i="99"/>
  <c r="N21" i="99"/>
  <c r="M21" i="99"/>
  <c r="L21" i="99"/>
  <c r="K21" i="99"/>
  <c r="J21" i="99"/>
  <c r="I21" i="99"/>
  <c r="H21" i="99"/>
  <c r="G21" i="99"/>
  <c r="F21" i="99"/>
  <c r="E21" i="99"/>
  <c r="D21" i="99"/>
  <c r="C21" i="99"/>
  <c r="B21" i="99"/>
  <c r="GW19" i="99"/>
  <c r="GV19" i="99"/>
  <c r="GU19" i="99"/>
  <c r="GT19" i="99"/>
  <c r="GS19" i="99"/>
  <c r="GR19" i="99"/>
  <c r="GQ19" i="99"/>
  <c r="GP19" i="99"/>
  <c r="GO19" i="99"/>
  <c r="GN19" i="99"/>
  <c r="GM19" i="99"/>
  <c r="GL19" i="99"/>
  <c r="GK19" i="99"/>
  <c r="GJ19" i="99"/>
  <c r="GI19" i="99"/>
  <c r="GH19" i="99"/>
  <c r="GG19" i="99"/>
  <c r="GF19" i="99"/>
  <c r="GE19" i="99"/>
  <c r="GD19" i="99"/>
  <c r="GC19" i="99"/>
  <c r="GB19" i="99"/>
  <c r="GA19" i="99"/>
  <c r="FZ19" i="99"/>
  <c r="FY19" i="99"/>
  <c r="FX19" i="99"/>
  <c r="FW19" i="99"/>
  <c r="FV19" i="99"/>
  <c r="FU19" i="99"/>
  <c r="FT19" i="99"/>
  <c r="FS19" i="99"/>
  <c r="FR19" i="99"/>
  <c r="FQ19" i="99"/>
  <c r="FP19" i="99"/>
  <c r="FO19" i="99"/>
  <c r="FN19" i="99"/>
  <c r="FM19" i="99"/>
  <c r="FL19" i="99"/>
  <c r="FK19" i="99"/>
  <c r="FJ19" i="99"/>
  <c r="FI19" i="99"/>
  <c r="FH19" i="99"/>
  <c r="FG19" i="99"/>
  <c r="FF19" i="99"/>
  <c r="FE19" i="99"/>
  <c r="FD19" i="99"/>
  <c r="FC19" i="99"/>
  <c r="FB19" i="99"/>
  <c r="FA19" i="99"/>
  <c r="EZ19" i="99"/>
  <c r="EY19" i="99"/>
  <c r="EX19" i="99"/>
  <c r="EW19" i="99"/>
  <c r="EV19" i="99"/>
  <c r="EU19" i="99"/>
  <c r="ET19" i="99"/>
  <c r="ES19" i="99"/>
  <c r="ER19" i="99"/>
  <c r="EQ19" i="99"/>
  <c r="EP19" i="99"/>
  <c r="EO19" i="99"/>
  <c r="EN19" i="99"/>
  <c r="EM19" i="99"/>
  <c r="EL19" i="99"/>
  <c r="EK19" i="99"/>
  <c r="EJ19" i="99"/>
  <c r="EI19" i="99"/>
  <c r="EH19" i="99"/>
  <c r="EG19" i="99"/>
  <c r="EF19" i="99"/>
  <c r="EE19" i="99"/>
  <c r="ED19" i="99"/>
  <c r="EC19" i="99"/>
  <c r="EB19" i="99"/>
  <c r="EA19" i="99"/>
  <c r="DZ19" i="99"/>
  <c r="DY19" i="99"/>
  <c r="DX19" i="99"/>
  <c r="DW19" i="99"/>
  <c r="DV19" i="99"/>
  <c r="DU19" i="99"/>
  <c r="DT19" i="99"/>
  <c r="DS19" i="99"/>
  <c r="DR19" i="99"/>
  <c r="DQ19" i="99"/>
  <c r="DP19" i="99"/>
  <c r="DO19" i="99"/>
  <c r="DN19" i="99"/>
  <c r="DM19" i="99"/>
  <c r="DL19" i="99"/>
  <c r="DK19" i="99"/>
  <c r="DJ19" i="99"/>
  <c r="DI19" i="99"/>
  <c r="DH19" i="99"/>
  <c r="DG19" i="99"/>
  <c r="DF19" i="99"/>
  <c r="DE19" i="99"/>
  <c r="DD19" i="99"/>
  <c r="DC19" i="99"/>
  <c r="DB19" i="99"/>
  <c r="DA19" i="99"/>
  <c r="CZ19" i="99"/>
  <c r="CY19" i="99"/>
  <c r="CX19" i="99"/>
  <c r="CW19" i="99"/>
  <c r="CV19" i="99"/>
  <c r="CU19" i="99"/>
  <c r="CT19" i="99"/>
  <c r="CS19" i="99"/>
  <c r="CR19" i="99"/>
  <c r="CQ19" i="99"/>
  <c r="CP19" i="99"/>
  <c r="CO19" i="99"/>
  <c r="CN19" i="99"/>
  <c r="CM19" i="99"/>
  <c r="CL19" i="99"/>
  <c r="CK19" i="99"/>
  <c r="CJ19" i="99"/>
  <c r="CI19" i="99"/>
  <c r="CH19" i="99"/>
  <c r="CG19" i="99"/>
  <c r="CF19" i="99"/>
  <c r="CE19" i="99"/>
  <c r="CD19" i="99"/>
  <c r="CC19" i="99"/>
  <c r="CB19" i="99"/>
  <c r="CA19" i="99"/>
  <c r="BZ19" i="99"/>
  <c r="BY19" i="99"/>
  <c r="BX19" i="99"/>
  <c r="BW19" i="99"/>
  <c r="BV19" i="99"/>
  <c r="BU19" i="99"/>
  <c r="BT19" i="99"/>
  <c r="BS19" i="99"/>
  <c r="BR19" i="99"/>
  <c r="BQ19" i="99"/>
  <c r="BP19" i="99"/>
  <c r="BO19" i="99"/>
  <c r="BN19" i="99"/>
  <c r="BM19" i="99"/>
  <c r="BL19" i="99"/>
  <c r="BK19" i="99"/>
  <c r="BJ19" i="99"/>
  <c r="BI19" i="99"/>
  <c r="BH19" i="99"/>
  <c r="BG19" i="99"/>
  <c r="BF19" i="99"/>
  <c r="BE19" i="99"/>
  <c r="BD19" i="99"/>
  <c r="BC19" i="99"/>
  <c r="BB19" i="99"/>
  <c r="BA19" i="99"/>
  <c r="AZ19" i="99"/>
  <c r="AY19" i="99"/>
  <c r="AX19" i="99"/>
  <c r="AW19" i="99"/>
  <c r="AV19" i="99"/>
  <c r="AU19" i="99"/>
  <c r="AT19" i="99"/>
  <c r="AS19" i="99"/>
  <c r="AR19" i="99"/>
  <c r="AQ19" i="99"/>
  <c r="AP19" i="99"/>
  <c r="AO19" i="99"/>
  <c r="AN19" i="99"/>
  <c r="AM19" i="99"/>
  <c r="AL19" i="99"/>
  <c r="AK19" i="99"/>
  <c r="AJ19" i="99"/>
  <c r="AI19" i="99"/>
  <c r="AH19" i="99"/>
  <c r="AG19" i="99"/>
  <c r="AF19" i="99"/>
  <c r="AE19" i="99"/>
  <c r="AD19" i="99"/>
  <c r="AC19" i="99"/>
  <c r="AB19" i="99"/>
  <c r="AA19" i="99"/>
  <c r="Z19" i="99"/>
  <c r="Y19" i="99"/>
  <c r="X19" i="99"/>
  <c r="W19" i="99"/>
  <c r="V19" i="99"/>
  <c r="U19" i="99"/>
  <c r="T19" i="99"/>
  <c r="S19" i="99"/>
  <c r="R19" i="99"/>
  <c r="Q19" i="99"/>
  <c r="P19" i="99"/>
  <c r="O19" i="99"/>
  <c r="N19" i="99"/>
  <c r="M19" i="99"/>
  <c r="L19" i="99"/>
  <c r="K19" i="99"/>
  <c r="J19" i="99"/>
  <c r="I19" i="99"/>
  <c r="H19" i="99"/>
  <c r="G19" i="99"/>
  <c r="F19" i="99"/>
  <c r="E19" i="99"/>
  <c r="D19" i="99"/>
  <c r="C19" i="99"/>
  <c r="B19" i="99"/>
  <c r="GW18" i="99"/>
  <c r="GV18" i="99"/>
  <c r="GU18" i="99"/>
  <c r="GT18" i="99"/>
  <c r="GS18" i="99"/>
  <c r="GR18" i="99"/>
  <c r="GQ18" i="99"/>
  <c r="GP18" i="99"/>
  <c r="GO18" i="99"/>
  <c r="GN18" i="99"/>
  <c r="GM18" i="99"/>
  <c r="GL18" i="99"/>
  <c r="GK18" i="99"/>
  <c r="GJ18" i="99"/>
  <c r="GI18" i="99"/>
  <c r="GH18" i="99"/>
  <c r="GG18" i="99"/>
  <c r="GF18" i="99"/>
  <c r="GE18" i="99"/>
  <c r="GD18" i="99"/>
  <c r="GC18" i="99"/>
  <c r="GB18" i="99"/>
  <c r="GA18" i="99"/>
  <c r="FZ18" i="99"/>
  <c r="FY18" i="99"/>
  <c r="FX18" i="99"/>
  <c r="FW18" i="99"/>
  <c r="FV18" i="99"/>
  <c r="FU18" i="99"/>
  <c r="FT18" i="99"/>
  <c r="FS18" i="99"/>
  <c r="FR18" i="99"/>
  <c r="FQ18" i="99"/>
  <c r="FP18" i="99"/>
  <c r="FO18" i="99"/>
  <c r="FN18" i="99"/>
  <c r="FM18" i="99"/>
  <c r="FL18" i="99"/>
  <c r="FK18" i="99"/>
  <c r="FJ18" i="99"/>
  <c r="FI18" i="99"/>
  <c r="FH18" i="99"/>
  <c r="FG18" i="99"/>
  <c r="FF18" i="99"/>
  <c r="FE18" i="99"/>
  <c r="FD18" i="99"/>
  <c r="FC18" i="99"/>
  <c r="FB18" i="99"/>
  <c r="FA18" i="99"/>
  <c r="EZ18" i="99"/>
  <c r="EY18" i="99"/>
  <c r="EX18" i="99"/>
  <c r="EW18" i="99"/>
  <c r="EV18" i="99"/>
  <c r="EU18" i="99"/>
  <c r="ET18" i="99"/>
  <c r="ES18" i="99"/>
  <c r="ER18" i="99"/>
  <c r="EQ18" i="99"/>
  <c r="EP18" i="99"/>
  <c r="EO18" i="99"/>
  <c r="EN18" i="99"/>
  <c r="EM18" i="99"/>
  <c r="EL18" i="99"/>
  <c r="EK18" i="99"/>
  <c r="EJ18" i="99"/>
  <c r="EI18" i="99"/>
  <c r="EH18" i="99"/>
  <c r="EG18" i="99"/>
  <c r="EF18" i="99"/>
  <c r="EE18" i="99"/>
  <c r="ED18" i="99"/>
  <c r="EC18" i="99"/>
  <c r="EB18" i="99"/>
  <c r="EA18" i="99"/>
  <c r="DZ18" i="99"/>
  <c r="DY18" i="99"/>
  <c r="DX18" i="99"/>
  <c r="DW18" i="99"/>
  <c r="DV18" i="99"/>
  <c r="DU18" i="99"/>
  <c r="DT18" i="99"/>
  <c r="DS18" i="99"/>
  <c r="DR18" i="99"/>
  <c r="DQ18" i="99"/>
  <c r="DP18" i="99"/>
  <c r="DO18" i="99"/>
  <c r="DN18" i="99"/>
  <c r="DM18" i="99"/>
  <c r="DL18" i="99"/>
  <c r="DK18" i="99"/>
  <c r="DJ18" i="99"/>
  <c r="DI18" i="99"/>
  <c r="DH18" i="99"/>
  <c r="DG18" i="99"/>
  <c r="DF18" i="99"/>
  <c r="DE18" i="99"/>
  <c r="DD18" i="99"/>
  <c r="DC18" i="99"/>
  <c r="DB18" i="99"/>
  <c r="DA18" i="99"/>
  <c r="CZ18" i="99"/>
  <c r="CY18" i="99"/>
  <c r="CX18" i="99"/>
  <c r="CW18" i="99"/>
  <c r="CV18" i="99"/>
  <c r="CU18" i="99"/>
  <c r="CT18" i="99"/>
  <c r="CS18" i="99"/>
  <c r="CR18" i="99"/>
  <c r="CQ18" i="99"/>
  <c r="CP18" i="99"/>
  <c r="CO18" i="99"/>
  <c r="CN18" i="99"/>
  <c r="CM18" i="99"/>
  <c r="CL18" i="99"/>
  <c r="CK18" i="99"/>
  <c r="CJ18" i="99"/>
  <c r="CI18" i="99"/>
  <c r="CH18" i="99"/>
  <c r="CG18" i="99"/>
  <c r="CF18" i="99"/>
  <c r="CE18" i="99"/>
  <c r="CD18" i="99"/>
  <c r="CC18" i="99"/>
  <c r="CB18" i="99"/>
  <c r="CA18" i="99"/>
  <c r="BZ18" i="99"/>
  <c r="BY18" i="99"/>
  <c r="BX18" i="99"/>
  <c r="BW18" i="99"/>
  <c r="BV18" i="99"/>
  <c r="BU18" i="99"/>
  <c r="BT18" i="99"/>
  <c r="BS18" i="99"/>
  <c r="BR18" i="99"/>
  <c r="BQ18" i="99"/>
  <c r="BP18" i="99"/>
  <c r="BO18" i="99"/>
  <c r="BN18" i="99"/>
  <c r="BM18" i="99"/>
  <c r="BL18" i="99"/>
  <c r="BK18" i="99"/>
  <c r="BJ18" i="99"/>
  <c r="BI18" i="99"/>
  <c r="BH18" i="99"/>
  <c r="BG18" i="99"/>
  <c r="BF18" i="99"/>
  <c r="BE18" i="99"/>
  <c r="BD18" i="99"/>
  <c r="BC18" i="99"/>
  <c r="BB18" i="99"/>
  <c r="BA18" i="99"/>
  <c r="AZ18" i="99"/>
  <c r="AY18" i="99"/>
  <c r="AX18" i="99"/>
  <c r="AW18" i="99"/>
  <c r="AV18" i="99"/>
  <c r="AU18" i="99"/>
  <c r="AT18" i="99"/>
  <c r="AS18" i="99"/>
  <c r="AR18" i="99"/>
  <c r="AQ18" i="99"/>
  <c r="AP18" i="99"/>
  <c r="AO18" i="99"/>
  <c r="AN18" i="99"/>
  <c r="AM18" i="99"/>
  <c r="AL18" i="99"/>
  <c r="AK18" i="99"/>
  <c r="AJ18" i="99"/>
  <c r="AI18" i="99"/>
  <c r="AH18" i="99"/>
  <c r="AG18" i="99"/>
  <c r="AF18" i="99"/>
  <c r="AE18" i="99"/>
  <c r="AD18" i="99"/>
  <c r="AC18" i="99"/>
  <c r="AB18" i="99"/>
  <c r="AA18" i="99"/>
  <c r="Z18" i="99"/>
  <c r="Y18" i="99"/>
  <c r="X18" i="99"/>
  <c r="W18" i="99"/>
  <c r="V18" i="99"/>
  <c r="U18" i="99"/>
  <c r="T18" i="99"/>
  <c r="S18" i="99"/>
  <c r="R18" i="99"/>
  <c r="Q18" i="99"/>
  <c r="P18" i="99"/>
  <c r="O18" i="99"/>
  <c r="N18" i="99"/>
  <c r="M18" i="99"/>
  <c r="L18" i="99"/>
  <c r="K18" i="99"/>
  <c r="J18" i="99"/>
  <c r="I18" i="99"/>
  <c r="H18" i="99"/>
  <c r="G18" i="99"/>
  <c r="F18" i="99"/>
  <c r="E18" i="99"/>
  <c r="D18" i="99"/>
  <c r="C18" i="99"/>
  <c r="B18" i="99"/>
  <c r="GW16" i="99"/>
  <c r="GV16" i="99"/>
  <c r="GU16" i="99"/>
  <c r="GT16" i="99"/>
  <c r="GS16" i="99"/>
  <c r="GR16" i="99"/>
  <c r="GQ16" i="99"/>
  <c r="GP16" i="99"/>
  <c r="GO16" i="99"/>
  <c r="GN16" i="99"/>
  <c r="GM16" i="99"/>
  <c r="GL16" i="99"/>
  <c r="GK16" i="99"/>
  <c r="GJ16" i="99"/>
  <c r="GI16" i="99"/>
  <c r="GH16" i="99"/>
  <c r="GG16" i="99"/>
  <c r="GF16" i="99"/>
  <c r="GE16" i="99"/>
  <c r="GD16" i="99"/>
  <c r="GC16" i="99"/>
  <c r="GB16" i="99"/>
  <c r="GA16" i="99"/>
  <c r="FZ16" i="99"/>
  <c r="FY16" i="99"/>
  <c r="FX16" i="99"/>
  <c r="FW16" i="99"/>
  <c r="FV16" i="99"/>
  <c r="FU16" i="99"/>
  <c r="FT16" i="99"/>
  <c r="FS16" i="99"/>
  <c r="FR16" i="99"/>
  <c r="FQ16" i="99"/>
  <c r="FP16" i="99"/>
  <c r="FO16" i="99"/>
  <c r="FN16" i="99"/>
  <c r="FM16" i="99"/>
  <c r="FL16" i="99"/>
  <c r="FK16" i="99"/>
  <c r="FJ16" i="99"/>
  <c r="FI16" i="99"/>
  <c r="FH16" i="99"/>
  <c r="FG16" i="99"/>
  <c r="FF16" i="99"/>
  <c r="FE16" i="99"/>
  <c r="FD16" i="99"/>
  <c r="FC16" i="99"/>
  <c r="FB16" i="99"/>
  <c r="FA16" i="99"/>
  <c r="EZ16" i="99"/>
  <c r="EY16" i="99"/>
  <c r="EX16" i="99"/>
  <c r="EW16" i="99"/>
  <c r="EV16" i="99"/>
  <c r="EU16" i="99"/>
  <c r="ET16" i="99"/>
  <c r="ES16" i="99"/>
  <c r="ER16" i="99"/>
  <c r="EQ16" i="99"/>
  <c r="EP16" i="99"/>
  <c r="EO16" i="99"/>
  <c r="EN16" i="99"/>
  <c r="EM16" i="99"/>
  <c r="EL16" i="99"/>
  <c r="EK16" i="99"/>
  <c r="EJ16" i="99"/>
  <c r="EI16" i="99"/>
  <c r="EH16" i="99"/>
  <c r="EG16" i="99"/>
  <c r="EF16" i="99"/>
  <c r="EE16" i="99"/>
  <c r="ED16" i="99"/>
  <c r="EC16" i="99"/>
  <c r="EB16" i="99"/>
  <c r="EA16" i="99"/>
  <c r="DZ16" i="99"/>
  <c r="DY16" i="99"/>
  <c r="DX16" i="99"/>
  <c r="DW16" i="99"/>
  <c r="DV16" i="99"/>
  <c r="DU16" i="99"/>
  <c r="DT16" i="99"/>
  <c r="DS16" i="99"/>
  <c r="DR16" i="99"/>
  <c r="DQ16" i="99"/>
  <c r="DP16" i="99"/>
  <c r="DO16" i="99"/>
  <c r="DN16" i="99"/>
  <c r="DM16" i="99"/>
  <c r="DL16" i="99"/>
  <c r="DK16" i="99"/>
  <c r="DJ16" i="99"/>
  <c r="DI16" i="99"/>
  <c r="DH16" i="99"/>
  <c r="DG16" i="99"/>
  <c r="DF16" i="99"/>
  <c r="DE16" i="99"/>
  <c r="DD16" i="99"/>
  <c r="DC16" i="99"/>
  <c r="DB16" i="99"/>
  <c r="DA16" i="99"/>
  <c r="CZ16" i="99"/>
  <c r="CY16" i="99"/>
  <c r="CX16" i="99"/>
  <c r="CW16" i="99"/>
  <c r="CV16" i="99"/>
  <c r="CU16" i="99"/>
  <c r="CT16" i="99"/>
  <c r="CS16" i="99"/>
  <c r="CR16" i="99"/>
  <c r="CQ16" i="99"/>
  <c r="CP16" i="99"/>
  <c r="CO16" i="99"/>
  <c r="CN16" i="99"/>
  <c r="CM16" i="99"/>
  <c r="CL16" i="99"/>
  <c r="CK16" i="99"/>
  <c r="CJ16" i="99"/>
  <c r="CI16" i="99"/>
  <c r="CH16" i="99"/>
  <c r="CG16" i="99"/>
  <c r="CF16" i="99"/>
  <c r="CE16" i="99"/>
  <c r="CD16" i="99"/>
  <c r="CC16" i="99"/>
  <c r="CB16" i="99"/>
  <c r="CA16" i="99"/>
  <c r="BZ16" i="99"/>
  <c r="BY16" i="99"/>
  <c r="BX16" i="99"/>
  <c r="BW16" i="99"/>
  <c r="BV16" i="99"/>
  <c r="BU16" i="99"/>
  <c r="BT16" i="99"/>
  <c r="BS16" i="99"/>
  <c r="BR16" i="99"/>
  <c r="BQ16" i="99"/>
  <c r="BP16" i="99"/>
  <c r="BO16" i="99"/>
  <c r="BN16" i="99"/>
  <c r="BM16" i="99"/>
  <c r="BL16" i="99"/>
  <c r="BK16" i="99"/>
  <c r="BJ16" i="99"/>
  <c r="BI16" i="99"/>
  <c r="BH16" i="99"/>
  <c r="BG16" i="99"/>
  <c r="BF16" i="99"/>
  <c r="BE16" i="99"/>
  <c r="BD16" i="99"/>
  <c r="BC16" i="99"/>
  <c r="BB16" i="99"/>
  <c r="BA16" i="99"/>
  <c r="AZ16" i="99"/>
  <c r="AY16" i="99"/>
  <c r="AX16" i="99"/>
  <c r="AW16" i="99"/>
  <c r="AV16" i="99"/>
  <c r="AU16" i="99"/>
  <c r="AT16" i="99"/>
  <c r="AS16" i="99"/>
  <c r="AR16" i="99"/>
  <c r="AQ16" i="99"/>
  <c r="AP16" i="99"/>
  <c r="AO16" i="99"/>
  <c r="AN16" i="99"/>
  <c r="AM16" i="99"/>
  <c r="AL16" i="99"/>
  <c r="AK16" i="99"/>
  <c r="AJ16" i="99"/>
  <c r="AI16" i="99"/>
  <c r="AH16" i="99"/>
  <c r="AG16" i="99"/>
  <c r="AF16" i="99"/>
  <c r="AE16" i="99"/>
  <c r="AD16" i="99"/>
  <c r="AC16" i="99"/>
  <c r="AB16" i="99"/>
  <c r="AA16" i="99"/>
  <c r="Z16" i="99"/>
  <c r="Y16" i="99"/>
  <c r="X16" i="99"/>
  <c r="W16" i="99"/>
  <c r="V16" i="99"/>
  <c r="U16" i="99"/>
  <c r="T16" i="99"/>
  <c r="S16" i="99"/>
  <c r="R16" i="99"/>
  <c r="Q16" i="99"/>
  <c r="P16" i="99"/>
  <c r="O16" i="99"/>
  <c r="N16" i="99"/>
  <c r="M16" i="99"/>
  <c r="L16" i="99"/>
  <c r="K16" i="99"/>
  <c r="J16" i="99"/>
  <c r="I16" i="99"/>
  <c r="H16" i="99"/>
  <c r="G16" i="99"/>
  <c r="F16" i="99"/>
  <c r="E16" i="99"/>
  <c r="D16" i="99"/>
  <c r="C16" i="99"/>
  <c r="B16" i="99"/>
  <c r="GW15" i="99"/>
  <c r="GV15" i="99"/>
  <c r="GU15" i="99"/>
  <c r="GT15" i="99"/>
  <c r="GS15" i="99"/>
  <c r="GR15" i="99"/>
  <c r="GQ15" i="99"/>
  <c r="GP15" i="99"/>
  <c r="GO15" i="99"/>
  <c r="GN15" i="99"/>
  <c r="GM15" i="99"/>
  <c r="GL15" i="99"/>
  <c r="GK15" i="99"/>
  <c r="GJ15" i="99"/>
  <c r="GI15" i="99"/>
  <c r="GH15" i="99"/>
  <c r="GG15" i="99"/>
  <c r="GF15" i="99"/>
  <c r="GE15" i="99"/>
  <c r="GD15" i="99"/>
  <c r="GC15" i="99"/>
  <c r="GB15" i="99"/>
  <c r="GA15" i="99"/>
  <c r="FZ15" i="99"/>
  <c r="FY15" i="99"/>
  <c r="FX15" i="99"/>
  <c r="FW15" i="99"/>
  <c r="FV15" i="99"/>
  <c r="FU15" i="99"/>
  <c r="FT15" i="99"/>
  <c r="FS15" i="99"/>
  <c r="FR15" i="99"/>
  <c r="FQ15" i="99"/>
  <c r="FP15" i="99"/>
  <c r="FO15" i="99"/>
  <c r="FN15" i="99"/>
  <c r="FM15" i="99"/>
  <c r="FL15" i="99"/>
  <c r="FK15" i="99"/>
  <c r="FJ15" i="99"/>
  <c r="FI15" i="99"/>
  <c r="FH15" i="99"/>
  <c r="FG15" i="99"/>
  <c r="FF15" i="99"/>
  <c r="FE15" i="99"/>
  <c r="FD15" i="99"/>
  <c r="FC15" i="99"/>
  <c r="FB15" i="99"/>
  <c r="FA15" i="99"/>
  <c r="EZ15" i="99"/>
  <c r="EY15" i="99"/>
  <c r="EX15" i="99"/>
  <c r="EW15" i="99"/>
  <c r="EV15" i="99"/>
  <c r="EU15" i="99"/>
  <c r="ET15" i="99"/>
  <c r="ES15" i="99"/>
  <c r="ER15" i="99"/>
  <c r="EQ15" i="99"/>
  <c r="EP15" i="99"/>
  <c r="EO15" i="99"/>
  <c r="EN15" i="99"/>
  <c r="EM15" i="99"/>
  <c r="EL15" i="99"/>
  <c r="EK15" i="99"/>
  <c r="EJ15" i="99"/>
  <c r="EI15" i="99"/>
  <c r="EH15" i="99"/>
  <c r="EG15" i="99"/>
  <c r="EF15" i="99"/>
  <c r="EE15" i="99"/>
  <c r="ED15" i="99"/>
  <c r="EC15" i="99"/>
  <c r="EB15" i="99"/>
  <c r="EA15" i="99"/>
  <c r="DZ15" i="99"/>
  <c r="DY15" i="99"/>
  <c r="DX15" i="99"/>
  <c r="DW15" i="99"/>
  <c r="DV15" i="99"/>
  <c r="DU15" i="99"/>
  <c r="DT15" i="99"/>
  <c r="DS15" i="99"/>
  <c r="DR15" i="99"/>
  <c r="DQ15" i="99"/>
  <c r="DP15" i="99"/>
  <c r="DO15" i="99"/>
  <c r="DN15" i="99"/>
  <c r="DM15" i="99"/>
  <c r="DL15" i="99"/>
  <c r="DK15" i="99"/>
  <c r="DJ15" i="99"/>
  <c r="DI15" i="99"/>
  <c r="DH15" i="99"/>
  <c r="DG15" i="99"/>
  <c r="DF15" i="99"/>
  <c r="DE15" i="99"/>
  <c r="DD15" i="99"/>
  <c r="DC15" i="99"/>
  <c r="DB15" i="99"/>
  <c r="DA15" i="99"/>
  <c r="CZ15" i="99"/>
  <c r="CY15" i="99"/>
  <c r="CX15" i="99"/>
  <c r="CW15" i="99"/>
  <c r="CV15" i="99"/>
  <c r="CU15" i="99"/>
  <c r="CT15" i="99"/>
  <c r="CS15" i="99"/>
  <c r="CR15" i="99"/>
  <c r="CQ15" i="99"/>
  <c r="CP15" i="99"/>
  <c r="CO15" i="99"/>
  <c r="CN15" i="99"/>
  <c r="CM15" i="99"/>
  <c r="CL15" i="99"/>
  <c r="CK15" i="99"/>
  <c r="CJ15" i="99"/>
  <c r="CI15" i="99"/>
  <c r="CH15" i="99"/>
  <c r="CG15" i="99"/>
  <c r="CF15" i="99"/>
  <c r="CE15" i="99"/>
  <c r="CD15" i="99"/>
  <c r="CC15" i="99"/>
  <c r="CB15" i="99"/>
  <c r="CA15" i="99"/>
  <c r="BZ15" i="99"/>
  <c r="BY15" i="99"/>
  <c r="BX15" i="99"/>
  <c r="BW15" i="99"/>
  <c r="BV15" i="99"/>
  <c r="BU15" i="99"/>
  <c r="BT15" i="99"/>
  <c r="BS15" i="99"/>
  <c r="BR15" i="99"/>
  <c r="BQ15" i="99"/>
  <c r="BP15" i="99"/>
  <c r="BO15" i="99"/>
  <c r="BN15" i="99"/>
  <c r="BM15" i="99"/>
  <c r="BL15" i="99"/>
  <c r="BK15" i="99"/>
  <c r="BJ15" i="99"/>
  <c r="BI15" i="99"/>
  <c r="BH15" i="99"/>
  <c r="BG15" i="99"/>
  <c r="BF15" i="99"/>
  <c r="BE15" i="99"/>
  <c r="BD15" i="99"/>
  <c r="BC15" i="99"/>
  <c r="BB15" i="99"/>
  <c r="BA15" i="99"/>
  <c r="AZ15" i="99"/>
  <c r="AY15" i="99"/>
  <c r="AX15" i="99"/>
  <c r="AW15" i="99"/>
  <c r="AV15" i="99"/>
  <c r="AU15" i="99"/>
  <c r="AT15" i="99"/>
  <c r="AS15" i="99"/>
  <c r="AR15" i="99"/>
  <c r="AQ15" i="99"/>
  <c r="AP15" i="99"/>
  <c r="AO15" i="99"/>
  <c r="AN15" i="99"/>
  <c r="AM15" i="99"/>
  <c r="AL15" i="99"/>
  <c r="AK15" i="99"/>
  <c r="AJ15" i="99"/>
  <c r="AI15" i="99"/>
  <c r="AH15" i="99"/>
  <c r="AG15" i="99"/>
  <c r="AF15" i="99"/>
  <c r="AE15" i="99"/>
  <c r="AD15" i="99"/>
  <c r="AC15" i="99"/>
  <c r="AB15" i="99"/>
  <c r="AA15" i="99"/>
  <c r="Z15" i="99"/>
  <c r="Y15" i="99"/>
  <c r="X15" i="99"/>
  <c r="W15" i="99"/>
  <c r="V15" i="99"/>
  <c r="U15" i="99"/>
  <c r="T15" i="99"/>
  <c r="S15" i="99"/>
  <c r="R15" i="99"/>
  <c r="Q15" i="99"/>
  <c r="P15" i="99"/>
  <c r="O15" i="99"/>
  <c r="N15" i="99"/>
  <c r="M15" i="99"/>
  <c r="L15" i="99"/>
  <c r="K15" i="99"/>
  <c r="J15" i="99"/>
  <c r="I15" i="99"/>
  <c r="H15" i="99"/>
  <c r="G15" i="99"/>
  <c r="F15" i="99"/>
  <c r="E15" i="99"/>
  <c r="D15" i="99"/>
  <c r="C15" i="99"/>
  <c r="B15" i="99"/>
  <c r="GW13" i="99"/>
  <c r="GV13" i="99"/>
  <c r="GU13" i="99"/>
  <c r="GT13" i="99"/>
  <c r="GS13" i="99"/>
  <c r="GR13" i="99"/>
  <c r="GQ13" i="99"/>
  <c r="GP13" i="99"/>
  <c r="GO13" i="99"/>
  <c r="GN13" i="99"/>
  <c r="GM13" i="99"/>
  <c r="GL13" i="99"/>
  <c r="GK13" i="99"/>
  <c r="GJ13" i="99"/>
  <c r="GI13" i="99"/>
  <c r="GH13" i="99"/>
  <c r="GG13" i="99"/>
  <c r="GF13" i="99"/>
  <c r="GE13" i="99"/>
  <c r="GD13" i="99"/>
  <c r="GC13" i="99"/>
  <c r="GB13" i="99"/>
  <c r="GA13" i="99"/>
  <c r="FZ13" i="99"/>
  <c r="FY13" i="99"/>
  <c r="FX13" i="99"/>
  <c r="FW13" i="99"/>
  <c r="FV13" i="99"/>
  <c r="FU13" i="99"/>
  <c r="FT13" i="99"/>
  <c r="FS13" i="99"/>
  <c r="FR13" i="99"/>
  <c r="FQ13" i="99"/>
  <c r="FP13" i="99"/>
  <c r="FO13" i="99"/>
  <c r="FN13" i="99"/>
  <c r="FM13" i="99"/>
  <c r="FL13" i="99"/>
  <c r="FK13" i="99"/>
  <c r="FJ13" i="99"/>
  <c r="FI13" i="99"/>
  <c r="FH13" i="99"/>
  <c r="FG13" i="99"/>
  <c r="FF13" i="99"/>
  <c r="FE13" i="99"/>
  <c r="FD13" i="99"/>
  <c r="FC13" i="99"/>
  <c r="FB13" i="99"/>
  <c r="FA13" i="99"/>
  <c r="EZ13" i="99"/>
  <c r="EY13" i="99"/>
  <c r="EX13" i="99"/>
  <c r="EW13" i="99"/>
  <c r="EV13" i="99"/>
  <c r="EU13" i="99"/>
  <c r="ET13" i="99"/>
  <c r="ES13" i="99"/>
  <c r="ER13" i="99"/>
  <c r="EQ13" i="99"/>
  <c r="EP13" i="99"/>
  <c r="EO13" i="99"/>
  <c r="EN13" i="99"/>
  <c r="EM13" i="99"/>
  <c r="EL13" i="99"/>
  <c r="EK13" i="99"/>
  <c r="EJ13" i="99"/>
  <c r="EI13" i="99"/>
  <c r="EH13" i="99"/>
  <c r="EG13" i="99"/>
  <c r="EF13" i="99"/>
  <c r="EE13" i="99"/>
  <c r="ED13" i="99"/>
  <c r="EC13" i="99"/>
  <c r="EB13" i="99"/>
  <c r="EA13" i="99"/>
  <c r="DZ13" i="99"/>
  <c r="DY13" i="99"/>
  <c r="DX13" i="99"/>
  <c r="DW13" i="99"/>
  <c r="DV13" i="99"/>
  <c r="DU13" i="99"/>
  <c r="DT13" i="99"/>
  <c r="DS13" i="99"/>
  <c r="DR13" i="99"/>
  <c r="DQ13" i="99"/>
  <c r="DP13" i="99"/>
  <c r="DO13" i="99"/>
  <c r="DN13" i="99"/>
  <c r="DM13" i="99"/>
  <c r="DL13" i="99"/>
  <c r="DK13" i="99"/>
  <c r="DJ13" i="99"/>
  <c r="DI13" i="99"/>
  <c r="DH13" i="99"/>
  <c r="DG13" i="99"/>
  <c r="DF13" i="99"/>
  <c r="DE13" i="99"/>
  <c r="DD13" i="99"/>
  <c r="DC13" i="99"/>
  <c r="DB13" i="99"/>
  <c r="DA13" i="99"/>
  <c r="CZ13" i="99"/>
  <c r="CY13" i="99"/>
  <c r="CX13" i="99"/>
  <c r="CW13" i="99"/>
  <c r="CV13" i="99"/>
  <c r="CU13" i="99"/>
  <c r="CT13" i="99"/>
  <c r="CS13" i="99"/>
  <c r="CR13" i="99"/>
  <c r="CQ13" i="99"/>
  <c r="CP13" i="99"/>
  <c r="CO13" i="99"/>
  <c r="CN13" i="99"/>
  <c r="CM13" i="99"/>
  <c r="CL13" i="99"/>
  <c r="CK13" i="99"/>
  <c r="CJ13" i="99"/>
  <c r="CI13" i="99"/>
  <c r="CH13" i="99"/>
  <c r="CG13" i="99"/>
  <c r="CF13" i="99"/>
  <c r="CE13" i="99"/>
  <c r="CD13" i="99"/>
  <c r="CC13" i="99"/>
  <c r="CB13" i="99"/>
  <c r="CA13" i="99"/>
  <c r="BZ13" i="99"/>
  <c r="BY13" i="99"/>
  <c r="BX13" i="99"/>
  <c r="BW13" i="99"/>
  <c r="BV13" i="99"/>
  <c r="BU13" i="99"/>
  <c r="BT13" i="99"/>
  <c r="BS13" i="99"/>
  <c r="BR13" i="99"/>
  <c r="BQ13" i="99"/>
  <c r="BP13" i="99"/>
  <c r="BO13" i="99"/>
  <c r="BN13" i="99"/>
  <c r="BM13" i="99"/>
  <c r="BL13" i="99"/>
  <c r="BK13" i="99"/>
  <c r="BJ13" i="99"/>
  <c r="BI13" i="99"/>
  <c r="BH13" i="99"/>
  <c r="BG13" i="99"/>
  <c r="BF13" i="99"/>
  <c r="BE13" i="99"/>
  <c r="BD13" i="99"/>
  <c r="BC13" i="99"/>
  <c r="BB13" i="99"/>
  <c r="BA13" i="99"/>
  <c r="AZ13" i="99"/>
  <c r="AY13" i="99"/>
  <c r="AX13" i="99"/>
  <c r="AW13" i="99"/>
  <c r="AV13" i="99"/>
  <c r="AU13" i="99"/>
  <c r="AT13" i="99"/>
  <c r="AS13" i="99"/>
  <c r="AR13" i="99"/>
  <c r="AQ13" i="99"/>
  <c r="AP13" i="99"/>
  <c r="AO13" i="99"/>
  <c r="AN13" i="99"/>
  <c r="AM13" i="99"/>
  <c r="AL13" i="99"/>
  <c r="AK13" i="99"/>
  <c r="AJ13" i="99"/>
  <c r="AI13" i="99"/>
  <c r="AH13" i="99"/>
  <c r="AG13" i="99"/>
  <c r="AF13" i="99"/>
  <c r="AE13" i="99"/>
  <c r="AD13" i="99"/>
  <c r="AC13" i="99"/>
  <c r="AB13" i="99"/>
  <c r="AA13" i="99"/>
  <c r="Z13" i="99"/>
  <c r="Y13" i="99"/>
  <c r="X13" i="99"/>
  <c r="W13" i="99"/>
  <c r="V13" i="99"/>
  <c r="U13" i="99"/>
  <c r="T13" i="99"/>
  <c r="S13" i="99"/>
  <c r="R13" i="99"/>
  <c r="Q13" i="99"/>
  <c r="P13" i="99"/>
  <c r="O13" i="99"/>
  <c r="N13" i="99"/>
  <c r="M13" i="99"/>
  <c r="L13" i="99"/>
  <c r="K13" i="99"/>
  <c r="J13" i="99"/>
  <c r="I13" i="99"/>
  <c r="H13" i="99"/>
  <c r="G13" i="99"/>
  <c r="F13" i="99"/>
  <c r="E13" i="99"/>
  <c r="D13" i="99"/>
  <c r="C13" i="99"/>
  <c r="B13" i="99"/>
  <c r="GW12" i="99"/>
  <c r="GV12" i="99"/>
  <c r="GU12" i="99"/>
  <c r="GT12" i="99"/>
  <c r="GS12" i="99"/>
  <c r="GR12" i="99"/>
  <c r="GQ12" i="99"/>
  <c r="GP12" i="99"/>
  <c r="GO12" i="99"/>
  <c r="GN12" i="99"/>
  <c r="GM12" i="99"/>
  <c r="GL12" i="99"/>
  <c r="GK12" i="99"/>
  <c r="GJ12" i="99"/>
  <c r="GI12" i="99"/>
  <c r="GH12" i="99"/>
  <c r="GG12" i="99"/>
  <c r="GF12" i="99"/>
  <c r="GE12" i="99"/>
  <c r="GD12" i="99"/>
  <c r="GC12" i="99"/>
  <c r="GB12" i="99"/>
  <c r="GA12" i="99"/>
  <c r="FZ12" i="99"/>
  <c r="FY12" i="99"/>
  <c r="FX12" i="99"/>
  <c r="FW12" i="99"/>
  <c r="FV12" i="99"/>
  <c r="FU12" i="99"/>
  <c r="FT12" i="99"/>
  <c r="FS12" i="99"/>
  <c r="FR12" i="99"/>
  <c r="FQ12" i="99"/>
  <c r="FP12" i="99"/>
  <c r="FO12" i="99"/>
  <c r="FN12" i="99"/>
  <c r="FM12" i="99"/>
  <c r="FL12" i="99"/>
  <c r="FK12" i="99"/>
  <c r="FJ12" i="99"/>
  <c r="FI12" i="99"/>
  <c r="FH12" i="99"/>
  <c r="FG12" i="99"/>
  <c r="FF12" i="99"/>
  <c r="FE12" i="99"/>
  <c r="FD12" i="99"/>
  <c r="FC12" i="99"/>
  <c r="FB12" i="99"/>
  <c r="FA12" i="99"/>
  <c r="EZ12" i="99"/>
  <c r="EY12" i="99"/>
  <c r="EX12" i="99"/>
  <c r="EW12" i="99"/>
  <c r="EV12" i="99"/>
  <c r="EU12" i="99"/>
  <c r="ET12" i="99"/>
  <c r="ES12" i="99"/>
  <c r="ER12" i="99"/>
  <c r="EQ12" i="99"/>
  <c r="EP12" i="99"/>
  <c r="EO12" i="99"/>
  <c r="EN12" i="99"/>
  <c r="EM12" i="99"/>
  <c r="EL12" i="99"/>
  <c r="EK12" i="99"/>
  <c r="EJ12" i="99"/>
  <c r="EI12" i="99"/>
  <c r="EH12" i="99"/>
  <c r="EG12" i="99"/>
  <c r="EF12" i="99"/>
  <c r="EE12" i="99"/>
  <c r="ED12" i="99"/>
  <c r="EC12" i="99"/>
  <c r="EB12" i="99"/>
  <c r="EA12" i="99"/>
  <c r="DZ12" i="99"/>
  <c r="DY12" i="99"/>
  <c r="DX12" i="99"/>
  <c r="DW12" i="99"/>
  <c r="DV12" i="99"/>
  <c r="DU12" i="99"/>
  <c r="DT12" i="99"/>
  <c r="DS12" i="99"/>
  <c r="DR12" i="99"/>
  <c r="DQ12" i="99"/>
  <c r="DP12" i="99"/>
  <c r="DO12" i="99"/>
  <c r="DN12" i="99"/>
  <c r="DM12" i="99"/>
  <c r="DL12" i="99"/>
  <c r="DK12" i="99"/>
  <c r="DJ12" i="99"/>
  <c r="DI12" i="99"/>
  <c r="DH12" i="99"/>
  <c r="DG12" i="99"/>
  <c r="DF12" i="99"/>
  <c r="DE12" i="99"/>
  <c r="DD12" i="99"/>
  <c r="DC12" i="99"/>
  <c r="DB12" i="99"/>
  <c r="DA12" i="99"/>
  <c r="CZ12" i="99"/>
  <c r="CY12" i="99"/>
  <c r="CX12" i="99"/>
  <c r="CW12" i="99"/>
  <c r="CV12" i="99"/>
  <c r="CU12" i="99"/>
  <c r="CT12" i="99"/>
  <c r="CS12" i="99"/>
  <c r="CR12" i="99"/>
  <c r="CQ12" i="99"/>
  <c r="CP12" i="99"/>
  <c r="CO12" i="99"/>
  <c r="CN12" i="99"/>
  <c r="CM12" i="99"/>
  <c r="CL12" i="99"/>
  <c r="CK12" i="99"/>
  <c r="CJ12" i="99"/>
  <c r="CI12" i="99"/>
  <c r="CH12" i="99"/>
  <c r="CG12" i="99"/>
  <c r="CF12" i="99"/>
  <c r="CE12" i="99"/>
  <c r="CD12" i="99"/>
  <c r="CC12" i="99"/>
  <c r="CB12" i="99"/>
  <c r="CA12" i="99"/>
  <c r="BZ12" i="99"/>
  <c r="BY12" i="99"/>
  <c r="BX12" i="99"/>
  <c r="BW12" i="99"/>
  <c r="BV12" i="99"/>
  <c r="BU12" i="99"/>
  <c r="BT12" i="99"/>
  <c r="BS12" i="99"/>
  <c r="BR12" i="99"/>
  <c r="BQ12" i="99"/>
  <c r="BP12" i="99"/>
  <c r="BO12" i="99"/>
  <c r="BN12" i="99"/>
  <c r="BM12" i="99"/>
  <c r="BL12" i="99"/>
  <c r="BK12" i="99"/>
  <c r="BJ12" i="99"/>
  <c r="BI12" i="99"/>
  <c r="BH12" i="99"/>
  <c r="BG12" i="99"/>
  <c r="BF12" i="99"/>
  <c r="BE12" i="99"/>
  <c r="BD12" i="99"/>
  <c r="BC12" i="99"/>
  <c r="BB12" i="99"/>
  <c r="BA12" i="99"/>
  <c r="AZ12" i="99"/>
  <c r="AY12" i="99"/>
  <c r="AX12" i="99"/>
  <c r="AW12" i="99"/>
  <c r="AV12" i="99"/>
  <c r="AU12" i="99"/>
  <c r="AT12" i="99"/>
  <c r="AS12" i="99"/>
  <c r="AR12" i="99"/>
  <c r="AQ12" i="99"/>
  <c r="AP12" i="99"/>
  <c r="AO12" i="99"/>
  <c r="AN12" i="99"/>
  <c r="AM12" i="99"/>
  <c r="AL12" i="99"/>
  <c r="AK12" i="99"/>
  <c r="AJ12" i="99"/>
  <c r="AI12" i="99"/>
  <c r="AH12" i="99"/>
  <c r="AG12" i="99"/>
  <c r="AF12" i="99"/>
  <c r="AE12" i="99"/>
  <c r="AD12" i="99"/>
  <c r="AC12" i="99"/>
  <c r="AB12" i="99"/>
  <c r="AA12" i="99"/>
  <c r="Z12" i="99"/>
  <c r="Y12" i="99"/>
  <c r="X12" i="99"/>
  <c r="W12" i="99"/>
  <c r="V12" i="99"/>
  <c r="U12" i="99"/>
  <c r="T12" i="99"/>
  <c r="S12" i="99"/>
  <c r="R12" i="99"/>
  <c r="Q12" i="99"/>
  <c r="P12" i="99"/>
  <c r="O12" i="99"/>
  <c r="N12" i="99"/>
  <c r="M12" i="99"/>
  <c r="L12" i="99"/>
  <c r="K12" i="99"/>
  <c r="J12" i="99"/>
  <c r="I12" i="99"/>
  <c r="H12" i="99"/>
  <c r="G12" i="99"/>
  <c r="F12" i="99"/>
  <c r="E12" i="99"/>
  <c r="D12" i="99"/>
  <c r="C12" i="99"/>
  <c r="B12" i="99"/>
  <c r="GW10" i="99"/>
  <c r="GV10" i="99"/>
  <c r="GU10" i="99"/>
  <c r="GT10" i="99"/>
  <c r="GS10" i="99"/>
  <c r="GR10" i="99"/>
  <c r="GQ10" i="99"/>
  <c r="GP10" i="99"/>
  <c r="GO10" i="99"/>
  <c r="GN10" i="99"/>
  <c r="GM10" i="99"/>
  <c r="GL10" i="99"/>
  <c r="GK10" i="99"/>
  <c r="GJ10" i="99"/>
  <c r="GI10" i="99"/>
  <c r="GH10" i="99"/>
  <c r="GG10" i="99"/>
  <c r="GF10" i="99"/>
  <c r="GE10" i="99"/>
  <c r="GD10" i="99"/>
  <c r="GC10" i="99"/>
  <c r="GB10" i="99"/>
  <c r="GA10" i="99"/>
  <c r="FZ10" i="99"/>
  <c r="FY10" i="99"/>
  <c r="FX10" i="99"/>
  <c r="FW10" i="99"/>
  <c r="FV10" i="99"/>
  <c r="FU10" i="99"/>
  <c r="FT10" i="99"/>
  <c r="FS10" i="99"/>
  <c r="FR10" i="99"/>
  <c r="FQ10" i="99"/>
  <c r="FP10" i="99"/>
  <c r="FO10" i="99"/>
  <c r="FN10" i="99"/>
  <c r="FM10" i="99"/>
  <c r="FL10" i="99"/>
  <c r="FK10" i="99"/>
  <c r="FJ10" i="99"/>
  <c r="FI10" i="99"/>
  <c r="FH10" i="99"/>
  <c r="FG10" i="99"/>
  <c r="FF10" i="99"/>
  <c r="FE10" i="99"/>
  <c r="FD10" i="99"/>
  <c r="FC10" i="99"/>
  <c r="FB10" i="99"/>
  <c r="FA10" i="99"/>
  <c r="EZ10" i="99"/>
  <c r="EY10" i="99"/>
  <c r="EX10" i="99"/>
  <c r="EW10" i="99"/>
  <c r="EV10" i="99"/>
  <c r="EU10" i="99"/>
  <c r="ET10" i="99"/>
  <c r="ES10" i="99"/>
  <c r="ER10" i="99"/>
  <c r="EQ10" i="99"/>
  <c r="EP10" i="99"/>
  <c r="EO10" i="99"/>
  <c r="EN10" i="99"/>
  <c r="EM10" i="99"/>
  <c r="EL10" i="99"/>
  <c r="EK10" i="99"/>
  <c r="EJ10" i="99"/>
  <c r="EI10" i="99"/>
  <c r="EH10" i="99"/>
  <c r="EG10" i="99"/>
  <c r="EF10" i="99"/>
  <c r="EE10" i="99"/>
  <c r="ED10" i="99"/>
  <c r="EC10" i="99"/>
  <c r="EB10" i="99"/>
  <c r="EA10" i="99"/>
  <c r="DZ10" i="99"/>
  <c r="DY10" i="99"/>
  <c r="DX10" i="99"/>
  <c r="DW10" i="99"/>
  <c r="DV10" i="99"/>
  <c r="DU10" i="99"/>
  <c r="DT10" i="99"/>
  <c r="DS10" i="99"/>
  <c r="DR10" i="99"/>
  <c r="DQ10" i="99"/>
  <c r="DP10" i="99"/>
  <c r="DO10" i="99"/>
  <c r="DN10" i="99"/>
  <c r="DM10" i="99"/>
  <c r="DL10" i="99"/>
  <c r="DK10" i="99"/>
  <c r="DJ10" i="99"/>
  <c r="DI10" i="99"/>
  <c r="DH10" i="99"/>
  <c r="DG10" i="99"/>
  <c r="DF10" i="99"/>
  <c r="DE10" i="99"/>
  <c r="DD10" i="99"/>
  <c r="DC10" i="99"/>
  <c r="DB10" i="99"/>
  <c r="DA10" i="99"/>
  <c r="CZ10" i="99"/>
  <c r="CY10" i="99"/>
  <c r="CX10" i="99"/>
  <c r="CW10" i="99"/>
  <c r="CV10" i="99"/>
  <c r="CU10" i="99"/>
  <c r="CT10" i="99"/>
  <c r="CS10" i="99"/>
  <c r="CR10" i="99"/>
  <c r="CQ10" i="99"/>
  <c r="CP10" i="99"/>
  <c r="CO10" i="99"/>
  <c r="CN10" i="99"/>
  <c r="CM10" i="99"/>
  <c r="CL10" i="99"/>
  <c r="CK10" i="99"/>
  <c r="CJ10" i="99"/>
  <c r="CI10" i="99"/>
  <c r="CH10" i="99"/>
  <c r="CG10" i="99"/>
  <c r="CF10" i="99"/>
  <c r="CE10" i="99"/>
  <c r="CD10" i="99"/>
  <c r="CC10" i="99"/>
  <c r="CB10" i="99"/>
  <c r="CA10" i="99"/>
  <c r="BZ10" i="99"/>
  <c r="BY10" i="99"/>
  <c r="BX10" i="99"/>
  <c r="BW10" i="99"/>
  <c r="BV10" i="99"/>
  <c r="BU10" i="99"/>
  <c r="BT10" i="99"/>
  <c r="BS10" i="99"/>
  <c r="BR10" i="99"/>
  <c r="BQ10" i="99"/>
  <c r="BP10" i="99"/>
  <c r="BO10" i="99"/>
  <c r="BN10" i="99"/>
  <c r="BM10" i="99"/>
  <c r="BL10" i="99"/>
  <c r="BK10" i="99"/>
  <c r="BJ10" i="99"/>
  <c r="BI10" i="99"/>
  <c r="BH10" i="99"/>
  <c r="BG10" i="99"/>
  <c r="BF10" i="99"/>
  <c r="BE10" i="99"/>
  <c r="BD10" i="99"/>
  <c r="BC10" i="99"/>
  <c r="BB10" i="99"/>
  <c r="BA10" i="99"/>
  <c r="AZ10" i="99"/>
  <c r="AY10" i="99"/>
  <c r="AX10" i="99"/>
  <c r="AW10" i="99"/>
  <c r="AV10" i="99"/>
  <c r="AU10" i="99"/>
  <c r="AT10" i="99"/>
  <c r="AS10" i="99"/>
  <c r="AR10" i="99"/>
  <c r="AQ10" i="99"/>
  <c r="AP10" i="99"/>
  <c r="AO10" i="99"/>
  <c r="AN10" i="99"/>
  <c r="AM10" i="99"/>
  <c r="AL10" i="99"/>
  <c r="AK10" i="99"/>
  <c r="AJ10" i="99"/>
  <c r="AI10" i="99"/>
  <c r="AH10" i="99"/>
  <c r="AG10" i="99"/>
  <c r="AF10" i="99"/>
  <c r="AE10" i="99"/>
  <c r="AD10" i="99"/>
  <c r="AC10" i="99"/>
  <c r="AB10" i="99"/>
  <c r="AA10" i="99"/>
  <c r="Z10" i="99"/>
  <c r="Y10" i="99"/>
  <c r="X10" i="99"/>
  <c r="W10" i="99"/>
  <c r="V10" i="99"/>
  <c r="U10" i="99"/>
  <c r="T10" i="99"/>
  <c r="S10" i="99"/>
  <c r="R10" i="99"/>
  <c r="Q10" i="99"/>
  <c r="P10" i="99"/>
  <c r="O10" i="99"/>
  <c r="N10" i="99"/>
  <c r="M10" i="99"/>
  <c r="L10" i="99"/>
  <c r="K10" i="99"/>
  <c r="J10" i="99"/>
  <c r="I10" i="99"/>
  <c r="H10" i="99"/>
  <c r="G10" i="99"/>
  <c r="F10" i="99"/>
  <c r="E10" i="99"/>
  <c r="D10" i="99"/>
  <c r="C10" i="99"/>
  <c r="B10" i="99"/>
  <c r="GW9" i="99"/>
  <c r="GV9" i="99"/>
  <c r="GU9" i="99"/>
  <c r="GT9" i="99"/>
  <c r="GS9" i="99"/>
  <c r="GR9" i="99"/>
  <c r="GQ9" i="99"/>
  <c r="GP9" i="99"/>
  <c r="GO9" i="99"/>
  <c r="GN9" i="99"/>
  <c r="GM9" i="99"/>
  <c r="GL9" i="99"/>
  <c r="GK9" i="99"/>
  <c r="GJ9" i="99"/>
  <c r="GI9" i="99"/>
  <c r="GH9" i="99"/>
  <c r="GG9" i="99"/>
  <c r="GF9" i="99"/>
  <c r="GE9" i="99"/>
  <c r="GD9" i="99"/>
  <c r="GC9" i="99"/>
  <c r="GB9" i="99"/>
  <c r="GA9" i="99"/>
  <c r="FZ9" i="99"/>
  <c r="FY9" i="99"/>
  <c r="FX9" i="99"/>
  <c r="FW9" i="99"/>
  <c r="FV9" i="99"/>
  <c r="FU9" i="99"/>
  <c r="FT9" i="99"/>
  <c r="FS9" i="99"/>
  <c r="FR9" i="99"/>
  <c r="FQ9" i="99"/>
  <c r="FP9" i="99"/>
  <c r="FO9" i="99"/>
  <c r="FN9" i="99"/>
  <c r="FM9" i="99"/>
  <c r="FL9" i="99"/>
  <c r="FK9" i="99"/>
  <c r="FJ9" i="99"/>
  <c r="FI9" i="99"/>
  <c r="FH9" i="99"/>
  <c r="FG9" i="99"/>
  <c r="FF9" i="99"/>
  <c r="FE9" i="99"/>
  <c r="FD9" i="99"/>
  <c r="FC9" i="99"/>
  <c r="FB9" i="99"/>
  <c r="FA9" i="99"/>
  <c r="EZ9" i="99"/>
  <c r="EY9" i="99"/>
  <c r="EX9" i="99"/>
  <c r="EW9" i="99"/>
  <c r="EV9" i="99"/>
  <c r="EU9" i="99"/>
  <c r="ET9" i="99"/>
  <c r="ES9" i="99"/>
  <c r="ER9" i="99"/>
  <c r="EQ9" i="99"/>
  <c r="EP9" i="99"/>
  <c r="EO9" i="99"/>
  <c r="EN9" i="99"/>
  <c r="EM9" i="99"/>
  <c r="EL9" i="99"/>
  <c r="EK9" i="99"/>
  <c r="EJ9" i="99"/>
  <c r="EI9" i="99"/>
  <c r="EH9" i="99"/>
  <c r="EG9" i="99"/>
  <c r="EF9" i="99"/>
  <c r="EE9" i="99"/>
  <c r="ED9" i="99"/>
  <c r="EC9" i="99"/>
  <c r="EB9" i="99"/>
  <c r="EA9" i="99"/>
  <c r="DZ9" i="99"/>
  <c r="DY9" i="99"/>
  <c r="DX9" i="99"/>
  <c r="DW9" i="99"/>
  <c r="DV9" i="99"/>
  <c r="DU9" i="99"/>
  <c r="DT9" i="99"/>
  <c r="DS9" i="99"/>
  <c r="DR9" i="99"/>
  <c r="DQ9" i="99"/>
  <c r="DP9" i="99"/>
  <c r="DO9" i="99"/>
  <c r="DN9" i="99"/>
  <c r="DM9" i="99"/>
  <c r="DL9" i="99"/>
  <c r="DK9" i="99"/>
  <c r="DJ9" i="99"/>
  <c r="DI9" i="99"/>
  <c r="DH9" i="99"/>
  <c r="DG9" i="99"/>
  <c r="DF9" i="99"/>
  <c r="DE9" i="99"/>
  <c r="DD9" i="99"/>
  <c r="DC9" i="99"/>
  <c r="DB9" i="99"/>
  <c r="DA9" i="99"/>
  <c r="CZ9" i="99"/>
  <c r="CY9" i="99"/>
  <c r="CX9" i="99"/>
  <c r="CW9" i="99"/>
  <c r="CV9" i="99"/>
  <c r="CU9" i="99"/>
  <c r="CT9" i="99"/>
  <c r="CS9" i="99"/>
  <c r="CR9" i="99"/>
  <c r="CQ9" i="99"/>
  <c r="CP9" i="99"/>
  <c r="CO9" i="99"/>
  <c r="CN9" i="99"/>
  <c r="CM9" i="99"/>
  <c r="CL9" i="99"/>
  <c r="CK9" i="99"/>
  <c r="CJ9" i="99"/>
  <c r="CI9" i="99"/>
  <c r="CH9" i="99"/>
  <c r="CG9" i="99"/>
  <c r="CF9" i="99"/>
  <c r="CE9" i="99"/>
  <c r="CD9" i="99"/>
  <c r="CC9" i="99"/>
  <c r="CB9" i="99"/>
  <c r="CA9" i="99"/>
  <c r="BZ9" i="99"/>
  <c r="BY9" i="99"/>
  <c r="BX9" i="99"/>
  <c r="BW9" i="99"/>
  <c r="BV9" i="99"/>
  <c r="BU9" i="99"/>
  <c r="BT9" i="99"/>
  <c r="BS9" i="99"/>
  <c r="BR9" i="99"/>
  <c r="BQ9" i="99"/>
  <c r="BP9" i="99"/>
  <c r="BO9" i="99"/>
  <c r="BN9" i="99"/>
  <c r="BM9" i="99"/>
  <c r="BL9" i="99"/>
  <c r="BK9" i="99"/>
  <c r="BJ9" i="99"/>
  <c r="BI9" i="99"/>
  <c r="BH9" i="99"/>
  <c r="BG9" i="99"/>
  <c r="BF9" i="99"/>
  <c r="BE9" i="99"/>
  <c r="BD9" i="99"/>
  <c r="BC9" i="99"/>
  <c r="BB9" i="99"/>
  <c r="BA9" i="99"/>
  <c r="AZ9" i="99"/>
  <c r="AY9" i="99"/>
  <c r="AX9" i="99"/>
  <c r="AW9" i="99"/>
  <c r="AV9" i="99"/>
  <c r="AU9" i="99"/>
  <c r="AT9" i="99"/>
  <c r="AS9" i="99"/>
  <c r="AR9" i="99"/>
  <c r="AQ9" i="99"/>
  <c r="AP9" i="99"/>
  <c r="AO9" i="99"/>
  <c r="AN9" i="99"/>
  <c r="AM9" i="99"/>
  <c r="AL9" i="99"/>
  <c r="AK9" i="99"/>
  <c r="AJ9" i="99"/>
  <c r="AI9" i="99"/>
  <c r="AH9" i="99"/>
  <c r="AG9" i="99"/>
  <c r="AF9" i="99"/>
  <c r="AE9" i="99"/>
  <c r="AD9" i="99"/>
  <c r="AC9" i="99"/>
  <c r="AB9" i="99"/>
  <c r="AA9" i="99"/>
  <c r="Z9" i="99"/>
  <c r="Y9" i="99"/>
  <c r="X9" i="99"/>
  <c r="W9" i="99"/>
  <c r="V9" i="99"/>
  <c r="U9" i="99"/>
  <c r="T9" i="99"/>
  <c r="S9" i="99"/>
  <c r="R9" i="99"/>
  <c r="Q9" i="99"/>
  <c r="P9" i="99"/>
  <c r="O9" i="99"/>
  <c r="N9" i="99"/>
  <c r="M9" i="99"/>
  <c r="L9" i="99"/>
  <c r="K9" i="99"/>
  <c r="J9" i="99"/>
  <c r="I9" i="99"/>
  <c r="H9" i="99"/>
  <c r="G9" i="99"/>
  <c r="F9" i="99"/>
  <c r="E9" i="99"/>
  <c r="D9" i="99"/>
  <c r="C9" i="99"/>
  <c r="B9" i="99"/>
  <c r="GW7" i="99"/>
  <c r="GV7" i="99"/>
  <c r="GU7" i="99"/>
  <c r="GT7" i="99"/>
  <c r="GS7" i="99"/>
  <c r="GR7" i="99"/>
  <c r="GQ7" i="99"/>
  <c r="GP7" i="99"/>
  <c r="GO7" i="99"/>
  <c r="GN7" i="99"/>
  <c r="GM7" i="99"/>
  <c r="GL7" i="99"/>
  <c r="GK7" i="99"/>
  <c r="GJ7" i="99"/>
  <c r="GI7" i="99"/>
  <c r="GH7" i="99"/>
  <c r="GG7" i="99"/>
  <c r="GF7" i="99"/>
  <c r="GE7" i="99"/>
  <c r="GD7" i="99"/>
  <c r="GC7" i="99"/>
  <c r="GB7" i="99"/>
  <c r="GA7" i="99"/>
  <c r="FZ7" i="99"/>
  <c r="FY7" i="99"/>
  <c r="FX7" i="99"/>
  <c r="FW7" i="99"/>
  <c r="FV7" i="99"/>
  <c r="FU7" i="99"/>
  <c r="FT7" i="99"/>
  <c r="FS7" i="99"/>
  <c r="FR7" i="99"/>
  <c r="FQ7" i="99"/>
  <c r="FP7" i="99"/>
  <c r="FO7" i="99"/>
  <c r="FN7" i="99"/>
  <c r="FM7" i="99"/>
  <c r="FL7" i="99"/>
  <c r="FK7" i="99"/>
  <c r="FJ7" i="99"/>
  <c r="FI7" i="99"/>
  <c r="FH7" i="99"/>
  <c r="FG7" i="99"/>
  <c r="FF7" i="99"/>
  <c r="FE7" i="99"/>
  <c r="FD7" i="99"/>
  <c r="FC7" i="99"/>
  <c r="FB7" i="99"/>
  <c r="FA7" i="99"/>
  <c r="EZ7" i="99"/>
  <c r="EY7" i="99"/>
  <c r="EX7" i="99"/>
  <c r="EW7" i="99"/>
  <c r="EV7" i="99"/>
  <c r="EU7" i="99"/>
  <c r="ET7" i="99"/>
  <c r="ES7" i="99"/>
  <c r="ER7" i="99"/>
  <c r="EQ7" i="99"/>
  <c r="EP7" i="99"/>
  <c r="EO7" i="99"/>
  <c r="EN7" i="99"/>
  <c r="EM7" i="99"/>
  <c r="EL7" i="99"/>
  <c r="EK7" i="99"/>
  <c r="EJ7" i="99"/>
  <c r="EI7" i="99"/>
  <c r="EH7" i="99"/>
  <c r="EG7" i="99"/>
  <c r="EF7" i="99"/>
  <c r="EE7" i="99"/>
  <c r="ED7" i="99"/>
  <c r="EC7" i="99"/>
  <c r="EB7" i="99"/>
  <c r="EA7" i="99"/>
  <c r="DZ7" i="99"/>
  <c r="DY7" i="99"/>
  <c r="DX7" i="99"/>
  <c r="DW7" i="99"/>
  <c r="DV7" i="99"/>
  <c r="DU7" i="99"/>
  <c r="DT7" i="99"/>
  <c r="DS7" i="99"/>
  <c r="DR7" i="99"/>
  <c r="DQ7" i="99"/>
  <c r="DP7" i="99"/>
  <c r="DO7" i="99"/>
  <c r="DN7" i="99"/>
  <c r="DM7" i="99"/>
  <c r="DL7" i="99"/>
  <c r="DK7" i="99"/>
  <c r="DJ7" i="99"/>
  <c r="DI7" i="99"/>
  <c r="DH7" i="99"/>
  <c r="DG7" i="99"/>
  <c r="DF7" i="99"/>
  <c r="DE7" i="99"/>
  <c r="DD7" i="99"/>
  <c r="DC7" i="99"/>
  <c r="DB7" i="99"/>
  <c r="DA7" i="99"/>
  <c r="CZ7" i="99"/>
  <c r="CY7" i="99"/>
  <c r="CX7" i="99"/>
  <c r="CW7" i="99"/>
  <c r="CV7" i="99"/>
  <c r="CU7" i="99"/>
  <c r="CT7" i="99"/>
  <c r="CS7" i="99"/>
  <c r="CR7" i="99"/>
  <c r="CQ7" i="99"/>
  <c r="CP7" i="99"/>
  <c r="CO7" i="99"/>
  <c r="CN7" i="99"/>
  <c r="CM7" i="99"/>
  <c r="CL7" i="99"/>
  <c r="CK7" i="99"/>
  <c r="CJ7" i="99"/>
  <c r="CI7" i="99"/>
  <c r="CH7" i="99"/>
  <c r="CG7" i="99"/>
  <c r="CF7" i="99"/>
  <c r="CE7" i="99"/>
  <c r="CD7" i="99"/>
  <c r="CC7" i="99"/>
  <c r="CB7" i="99"/>
  <c r="CA7" i="99"/>
  <c r="BZ7" i="99"/>
  <c r="BY7" i="99"/>
  <c r="BX7" i="99"/>
  <c r="BW7" i="99"/>
  <c r="BV7" i="99"/>
  <c r="BU7" i="99"/>
  <c r="BT7" i="99"/>
  <c r="BS7" i="99"/>
  <c r="BR7" i="99"/>
  <c r="BQ7" i="99"/>
  <c r="BP7" i="99"/>
  <c r="BO7" i="99"/>
  <c r="BN7" i="99"/>
  <c r="BM7" i="99"/>
  <c r="BL7" i="99"/>
  <c r="BK7" i="99"/>
  <c r="BJ7" i="99"/>
  <c r="BI7" i="99"/>
  <c r="BH7" i="99"/>
  <c r="BG7" i="99"/>
  <c r="BF7" i="99"/>
  <c r="BE7" i="99"/>
  <c r="BD7" i="99"/>
  <c r="BC7" i="99"/>
  <c r="BB7" i="99"/>
  <c r="BA7" i="99"/>
  <c r="AZ7" i="99"/>
  <c r="AY7" i="99"/>
  <c r="AX7" i="99"/>
  <c r="AW7" i="99"/>
  <c r="AV7" i="99"/>
  <c r="AU7" i="99"/>
  <c r="AT7" i="99"/>
  <c r="AS7" i="99"/>
  <c r="AR7" i="99"/>
  <c r="AQ7" i="99"/>
  <c r="AP7" i="99"/>
  <c r="AO7" i="99"/>
  <c r="AN7" i="99"/>
  <c r="AM7" i="99"/>
  <c r="AL7" i="99"/>
  <c r="AK7" i="99"/>
  <c r="AJ7" i="99"/>
  <c r="AI7" i="99"/>
  <c r="AH7" i="99"/>
  <c r="AG7" i="99"/>
  <c r="AF7" i="99"/>
  <c r="AE7" i="99"/>
  <c r="AD7" i="99"/>
  <c r="AC7" i="99"/>
  <c r="AB7" i="99"/>
  <c r="AA7" i="99"/>
  <c r="Z7" i="99"/>
  <c r="Y7" i="99"/>
  <c r="X7" i="99"/>
  <c r="W7" i="99"/>
  <c r="V7" i="99"/>
  <c r="U7" i="99"/>
  <c r="T7" i="99"/>
  <c r="S7" i="99"/>
  <c r="R7" i="99"/>
  <c r="Q7" i="99"/>
  <c r="P7" i="99"/>
  <c r="O7" i="99"/>
  <c r="N7" i="99"/>
  <c r="M7" i="99"/>
  <c r="L7" i="99"/>
  <c r="K7" i="99"/>
  <c r="J7" i="99"/>
  <c r="I7" i="99"/>
  <c r="H7" i="99"/>
  <c r="G7" i="99"/>
  <c r="F7" i="99"/>
  <c r="E7" i="99"/>
  <c r="D7" i="99"/>
  <c r="C7" i="99"/>
  <c r="B7" i="99"/>
  <c r="GW6" i="99"/>
  <c r="GV6" i="99"/>
  <c r="GU6" i="99"/>
  <c r="GT6" i="99"/>
  <c r="GS6" i="99"/>
  <c r="GR6" i="99"/>
  <c r="GQ6" i="99"/>
  <c r="GP6" i="99"/>
  <c r="GO6" i="99"/>
  <c r="GN6" i="99"/>
  <c r="GM6" i="99"/>
  <c r="GL6" i="99"/>
  <c r="GK6" i="99"/>
  <c r="GJ6" i="99"/>
  <c r="GI6" i="99"/>
  <c r="GH6" i="99"/>
  <c r="GG6" i="99"/>
  <c r="GF6" i="99"/>
  <c r="GE6" i="99"/>
  <c r="GD6" i="99"/>
  <c r="GC6" i="99"/>
  <c r="GB6" i="99"/>
  <c r="GA6" i="99"/>
  <c r="FZ6" i="99"/>
  <c r="FY6" i="99"/>
  <c r="FX6" i="99"/>
  <c r="FW6" i="99"/>
  <c r="FV6" i="99"/>
  <c r="FU6" i="99"/>
  <c r="FT6" i="99"/>
  <c r="FS6" i="99"/>
  <c r="FR6" i="99"/>
  <c r="FQ6" i="99"/>
  <c r="FP6" i="99"/>
  <c r="FO6" i="99"/>
  <c r="FN6" i="99"/>
  <c r="FM6" i="99"/>
  <c r="FL6" i="99"/>
  <c r="FK6" i="99"/>
  <c r="FJ6" i="99"/>
  <c r="FI6" i="99"/>
  <c r="FH6" i="99"/>
  <c r="FG6" i="99"/>
  <c r="FF6" i="99"/>
  <c r="FE6" i="99"/>
  <c r="FD6" i="99"/>
  <c r="FC6" i="99"/>
  <c r="FB6" i="99"/>
  <c r="FA6" i="99"/>
  <c r="EZ6" i="99"/>
  <c r="EY6" i="99"/>
  <c r="EX6" i="99"/>
  <c r="EW6" i="99"/>
  <c r="EV6" i="99"/>
  <c r="EU6" i="99"/>
  <c r="ET6" i="99"/>
  <c r="ES6" i="99"/>
  <c r="ER6" i="99"/>
  <c r="EQ6" i="99"/>
  <c r="EP6" i="99"/>
  <c r="EO6" i="99"/>
  <c r="EN6" i="99"/>
  <c r="EM6" i="99"/>
  <c r="EL6" i="99"/>
  <c r="EK6" i="99"/>
  <c r="EJ6" i="99"/>
  <c r="EI6" i="99"/>
  <c r="EH6" i="99"/>
  <c r="EG6" i="99"/>
  <c r="EF6" i="99"/>
  <c r="EE6" i="99"/>
  <c r="ED6" i="99"/>
  <c r="EC6" i="99"/>
  <c r="EB6" i="99"/>
  <c r="EA6" i="99"/>
  <c r="DZ6" i="99"/>
  <c r="DY6" i="99"/>
  <c r="DX6" i="99"/>
  <c r="DW6" i="99"/>
  <c r="DV6" i="99"/>
  <c r="DU6" i="99"/>
  <c r="DT6" i="99"/>
  <c r="DS6" i="99"/>
  <c r="DR6" i="99"/>
  <c r="DQ6" i="99"/>
  <c r="DP6" i="99"/>
  <c r="DO6" i="99"/>
  <c r="DN6" i="99"/>
  <c r="DM6" i="99"/>
  <c r="DL6" i="99"/>
  <c r="DK6" i="99"/>
  <c r="DJ6" i="99"/>
  <c r="DI6" i="99"/>
  <c r="DH6" i="99"/>
  <c r="DG6" i="99"/>
  <c r="DF6" i="99"/>
  <c r="DE6" i="99"/>
  <c r="DD6" i="99"/>
  <c r="DC6" i="99"/>
  <c r="DB6" i="99"/>
  <c r="DA6" i="99"/>
  <c r="CZ6" i="99"/>
  <c r="CY6" i="99"/>
  <c r="CX6" i="99"/>
  <c r="CW6" i="99"/>
  <c r="CV6" i="99"/>
  <c r="CU6" i="99"/>
  <c r="CT6" i="99"/>
  <c r="CS6" i="99"/>
  <c r="CR6" i="99"/>
  <c r="CQ6" i="99"/>
  <c r="CP6" i="99"/>
  <c r="CO6" i="99"/>
  <c r="CN6" i="99"/>
  <c r="CM6" i="99"/>
  <c r="CL6" i="99"/>
  <c r="CK6" i="99"/>
  <c r="CJ6" i="99"/>
  <c r="CI6" i="99"/>
  <c r="CH6" i="99"/>
  <c r="CG6" i="99"/>
  <c r="CF6" i="99"/>
  <c r="CE6" i="99"/>
  <c r="CD6" i="99"/>
  <c r="CC6" i="99"/>
  <c r="CB6" i="99"/>
  <c r="CA6" i="99"/>
  <c r="BZ6" i="99"/>
  <c r="BY6" i="99"/>
  <c r="BX6" i="99"/>
  <c r="BW6" i="99"/>
  <c r="BV6" i="99"/>
  <c r="BU6" i="99"/>
  <c r="BT6" i="99"/>
  <c r="BS6" i="99"/>
  <c r="BR6" i="99"/>
  <c r="BQ6" i="99"/>
  <c r="BP6" i="99"/>
  <c r="BO6" i="99"/>
  <c r="BN6" i="99"/>
  <c r="BM6" i="99"/>
  <c r="BL6" i="99"/>
  <c r="BK6" i="99"/>
  <c r="BJ6" i="99"/>
  <c r="BI6" i="99"/>
  <c r="BH6" i="99"/>
  <c r="BG6" i="99"/>
  <c r="BF6" i="99"/>
  <c r="BE6" i="99"/>
  <c r="BD6" i="99"/>
  <c r="BC6" i="99"/>
  <c r="BB6" i="99"/>
  <c r="BA6" i="99"/>
  <c r="AZ6" i="99"/>
  <c r="AY6" i="99"/>
  <c r="AX6" i="99"/>
  <c r="AW6" i="99"/>
  <c r="AV6" i="99"/>
  <c r="AU6" i="99"/>
  <c r="AT6" i="99"/>
  <c r="AS6" i="99"/>
  <c r="AR6" i="99"/>
  <c r="AQ6" i="99"/>
  <c r="AP6" i="99"/>
  <c r="AO6" i="99"/>
  <c r="AN6" i="99"/>
  <c r="AM6" i="99"/>
  <c r="AL6" i="99"/>
  <c r="AK6" i="99"/>
  <c r="AJ6" i="99"/>
  <c r="AI6" i="99"/>
  <c r="AH6" i="99"/>
  <c r="AG6" i="99"/>
  <c r="AF6" i="99"/>
  <c r="AE6" i="99"/>
  <c r="AD6" i="99"/>
  <c r="AC6" i="99"/>
  <c r="AB6" i="99"/>
  <c r="AA6" i="99"/>
  <c r="Z6" i="99"/>
  <c r="Y6" i="99"/>
  <c r="X6" i="99"/>
  <c r="W6" i="99"/>
  <c r="V6" i="99"/>
  <c r="U6" i="99"/>
  <c r="T6" i="99"/>
  <c r="S6" i="99"/>
  <c r="R6" i="99"/>
  <c r="Q6" i="99"/>
  <c r="P6" i="99"/>
  <c r="O6" i="99"/>
  <c r="N6" i="99"/>
  <c r="M6" i="99"/>
  <c r="L6" i="99"/>
  <c r="K6" i="99"/>
  <c r="J6" i="99"/>
  <c r="I6" i="99"/>
  <c r="H6" i="99"/>
  <c r="G6" i="99"/>
  <c r="F6" i="99"/>
  <c r="E6" i="99"/>
  <c r="D6" i="99"/>
  <c r="C6" i="99"/>
  <c r="B6" i="99"/>
  <c r="FH14" i="96"/>
  <c r="FG14" i="96"/>
  <c r="FF14" i="96"/>
  <c r="FE14" i="96"/>
  <c r="FD14" i="96"/>
  <c r="FC14" i="96"/>
  <c r="FB14" i="96"/>
  <c r="FA14" i="96"/>
  <c r="EZ14" i="96"/>
  <c r="EY14" i="96"/>
  <c r="EX14" i="96"/>
  <c r="EW14" i="96"/>
  <c r="EV14" i="96"/>
  <c r="EU14" i="96"/>
  <c r="ET14" i="96"/>
  <c r="ES14" i="96"/>
  <c r="ER14" i="96"/>
  <c r="EQ14" i="96"/>
  <c r="EP14" i="96"/>
  <c r="EO14" i="96"/>
  <c r="EN14" i="96"/>
  <c r="EM14" i="96"/>
  <c r="EL14" i="96"/>
  <c r="EK14" i="96"/>
  <c r="EJ14" i="96"/>
  <c r="EI14" i="96"/>
  <c r="EH14" i="96"/>
  <c r="EG14" i="96"/>
  <c r="EF14" i="96"/>
  <c r="EE14" i="96"/>
  <c r="ED14" i="96"/>
  <c r="EC14" i="96"/>
  <c r="EB14" i="96"/>
  <c r="EA14" i="96"/>
  <c r="DZ14" i="96"/>
  <c r="DY14" i="96"/>
  <c r="DX14" i="96"/>
  <c r="DW14" i="96"/>
  <c r="DV14" i="96"/>
  <c r="DU14" i="96"/>
  <c r="DT14" i="96"/>
  <c r="DS14" i="96"/>
  <c r="DR14" i="96"/>
  <c r="DQ14" i="96"/>
  <c r="DP14" i="96"/>
  <c r="DO14" i="96"/>
  <c r="DN14" i="96"/>
  <c r="DM14" i="96"/>
  <c r="DL14" i="96"/>
  <c r="DK14" i="96"/>
  <c r="DJ14" i="96"/>
  <c r="DI14" i="96"/>
  <c r="DH14" i="96"/>
  <c r="DG14" i="96"/>
  <c r="DF14" i="96"/>
  <c r="DE14" i="96"/>
  <c r="DD14" i="96"/>
  <c r="DC14" i="96"/>
  <c r="DB14" i="96"/>
  <c r="DA14" i="96"/>
  <c r="CZ14" i="96"/>
  <c r="CY14" i="96"/>
  <c r="CX14" i="96"/>
  <c r="CW14" i="96"/>
  <c r="CV14" i="96"/>
  <c r="CU14" i="96"/>
  <c r="CT14" i="96"/>
  <c r="CS14" i="96"/>
  <c r="CR14" i="96"/>
  <c r="CQ14" i="96"/>
  <c r="CP14" i="96"/>
  <c r="CO14" i="96"/>
  <c r="CN14" i="96"/>
  <c r="CM14" i="96"/>
  <c r="CL14" i="96"/>
  <c r="CK14" i="96"/>
  <c r="CJ14" i="96"/>
  <c r="CI14" i="96"/>
  <c r="CH14" i="96"/>
  <c r="CG14" i="96"/>
  <c r="CF14" i="96"/>
  <c r="CE14" i="96"/>
  <c r="CD14" i="96"/>
  <c r="CC14" i="96"/>
  <c r="CB14" i="96"/>
  <c r="CA14" i="96"/>
  <c r="BZ14" i="96"/>
  <c r="BY14" i="96"/>
  <c r="BX14" i="96"/>
  <c r="BW14" i="96"/>
  <c r="BV14" i="96"/>
  <c r="BU14" i="96"/>
  <c r="BT14" i="96"/>
  <c r="BS14" i="96"/>
  <c r="BR14" i="96"/>
  <c r="BQ14" i="96"/>
  <c r="BP14" i="96"/>
  <c r="BO14" i="96"/>
  <c r="BN14" i="96"/>
  <c r="BM14" i="96"/>
  <c r="BL14" i="96"/>
  <c r="BK14" i="96"/>
  <c r="BJ14" i="96"/>
  <c r="BI14" i="96"/>
  <c r="BH14" i="96"/>
  <c r="BG14" i="96"/>
  <c r="BF14" i="96"/>
  <c r="BE14" i="96"/>
  <c r="BD14" i="96"/>
  <c r="BC14" i="96"/>
  <c r="BB14" i="96"/>
  <c r="BA14" i="96"/>
  <c r="AZ14" i="96"/>
  <c r="AY14" i="96"/>
  <c r="AX14" i="96"/>
  <c r="AW14" i="96"/>
  <c r="AV14" i="96"/>
  <c r="AU14" i="96"/>
  <c r="AT14" i="96"/>
  <c r="AS14" i="96"/>
  <c r="AR14" i="96"/>
  <c r="AQ14" i="96"/>
  <c r="AP14" i="96"/>
  <c r="AO14" i="96"/>
  <c r="AN14" i="96"/>
  <c r="AM14" i="96"/>
  <c r="AL14" i="96"/>
  <c r="AK14" i="96"/>
  <c r="AJ14" i="96"/>
  <c r="AI14" i="96"/>
  <c r="AH14" i="96"/>
  <c r="AG14" i="96"/>
  <c r="AF14" i="96"/>
  <c r="AE14" i="96"/>
  <c r="AD14" i="96"/>
  <c r="AC14" i="96"/>
  <c r="AB14" i="96"/>
  <c r="AA14" i="96"/>
  <c r="Z14" i="96"/>
  <c r="Y14" i="96"/>
  <c r="X14" i="96"/>
  <c r="W14" i="96"/>
  <c r="V14" i="96"/>
  <c r="U14" i="96"/>
  <c r="T14" i="96"/>
  <c r="S14" i="96"/>
  <c r="R14" i="96"/>
  <c r="Q14" i="96"/>
  <c r="P14" i="96"/>
  <c r="O14" i="96"/>
  <c r="N14" i="96"/>
  <c r="M14" i="96"/>
  <c r="L14" i="96"/>
  <c r="K14" i="96"/>
  <c r="J14" i="96"/>
  <c r="I14" i="96"/>
  <c r="H14" i="96"/>
  <c r="G14" i="96"/>
  <c r="F14" i="96"/>
  <c r="E14" i="96"/>
  <c r="D14" i="96"/>
  <c r="C14" i="96"/>
  <c r="B14" i="96"/>
  <c r="FH12" i="96"/>
  <c r="FG12" i="96"/>
  <c r="FF12" i="96"/>
  <c r="FE12" i="96"/>
  <c r="FD12" i="96"/>
  <c r="FC12" i="96"/>
  <c r="FB12" i="96"/>
  <c r="FA12" i="96"/>
  <c r="EZ12" i="96"/>
  <c r="EY12" i="96"/>
  <c r="EX12" i="96"/>
  <c r="EW12" i="96"/>
  <c r="EV12" i="96"/>
  <c r="EU12" i="96"/>
  <c r="ET12" i="96"/>
  <c r="ES12" i="96"/>
  <c r="ER12" i="96"/>
  <c r="EQ12" i="96"/>
  <c r="EP12" i="96"/>
  <c r="EO12" i="96"/>
  <c r="EN12" i="96"/>
  <c r="EM12" i="96"/>
  <c r="EL12" i="96"/>
  <c r="EK12" i="96"/>
  <c r="EJ12" i="96"/>
  <c r="EI12" i="96"/>
  <c r="EH12" i="96"/>
  <c r="EG12" i="96"/>
  <c r="EF12" i="96"/>
  <c r="EE12" i="96"/>
  <c r="ED12" i="96"/>
  <c r="EC12" i="96"/>
  <c r="EB12" i="96"/>
  <c r="EA12" i="96"/>
  <c r="DZ12" i="96"/>
  <c r="DY12" i="96"/>
  <c r="DX12" i="96"/>
  <c r="DW12" i="96"/>
  <c r="DV12" i="96"/>
  <c r="DU12" i="96"/>
  <c r="DT12" i="96"/>
  <c r="DS12" i="96"/>
  <c r="DR12" i="96"/>
  <c r="DQ12" i="96"/>
  <c r="DP12" i="96"/>
  <c r="DO12" i="96"/>
  <c r="DN12" i="96"/>
  <c r="DM12" i="96"/>
  <c r="DL12" i="96"/>
  <c r="DK12" i="96"/>
  <c r="DJ12" i="96"/>
  <c r="DI12" i="96"/>
  <c r="DH12" i="96"/>
  <c r="DG12" i="96"/>
  <c r="DF12" i="96"/>
  <c r="DE12" i="96"/>
  <c r="DD12" i="96"/>
  <c r="DC12" i="96"/>
  <c r="DB12" i="96"/>
  <c r="DA12" i="96"/>
  <c r="CZ12" i="96"/>
  <c r="CY12" i="96"/>
  <c r="CX12" i="96"/>
  <c r="CW12" i="96"/>
  <c r="CV12" i="96"/>
  <c r="CU12" i="96"/>
  <c r="CT12" i="96"/>
  <c r="CS12" i="96"/>
  <c r="CR12" i="96"/>
  <c r="CQ12" i="96"/>
  <c r="CP12" i="96"/>
  <c r="CO12" i="96"/>
  <c r="CN12" i="96"/>
  <c r="CM12" i="96"/>
  <c r="CL12" i="96"/>
  <c r="CK12" i="96"/>
  <c r="CJ12" i="96"/>
  <c r="CI12" i="96"/>
  <c r="CH12" i="96"/>
  <c r="CG12" i="96"/>
  <c r="CF12" i="96"/>
  <c r="CE12" i="96"/>
  <c r="CD12" i="96"/>
  <c r="CC12" i="96"/>
  <c r="CB12" i="96"/>
  <c r="CA12" i="96"/>
  <c r="BZ12" i="96"/>
  <c r="BY12" i="96"/>
  <c r="BX12" i="96"/>
  <c r="BW12" i="96"/>
  <c r="BV12" i="96"/>
  <c r="BU12" i="96"/>
  <c r="BT12" i="96"/>
  <c r="BS12" i="96"/>
  <c r="BR12" i="96"/>
  <c r="BQ12" i="96"/>
  <c r="BP12" i="96"/>
  <c r="BO12" i="96"/>
  <c r="BN12" i="96"/>
  <c r="BM12" i="96"/>
  <c r="BL12" i="96"/>
  <c r="BK12" i="96"/>
  <c r="BJ12" i="96"/>
  <c r="BI12" i="96"/>
  <c r="BH12" i="96"/>
  <c r="BG12" i="96"/>
  <c r="BF12" i="96"/>
  <c r="BE12" i="96"/>
  <c r="BD12" i="96"/>
  <c r="BC12" i="96"/>
  <c r="BB12" i="96"/>
  <c r="BA12" i="96"/>
  <c r="AZ12" i="96"/>
  <c r="AY12" i="96"/>
  <c r="AX12" i="96"/>
  <c r="AW12" i="96"/>
  <c r="AV12" i="96"/>
  <c r="AU12" i="96"/>
  <c r="AT12" i="96"/>
  <c r="AS12" i="96"/>
  <c r="AR12" i="96"/>
  <c r="AQ12" i="96"/>
  <c r="AP12" i="96"/>
  <c r="AO12" i="96"/>
  <c r="AN12" i="96"/>
  <c r="AM12" i="96"/>
  <c r="AL12" i="96"/>
  <c r="AK12" i="96"/>
  <c r="AJ12" i="96"/>
  <c r="AI12" i="96"/>
  <c r="AH12" i="96"/>
  <c r="AG12" i="96"/>
  <c r="AF12" i="96"/>
  <c r="AE12" i="96"/>
  <c r="AD12" i="96"/>
  <c r="AC12" i="96"/>
  <c r="AB12" i="96"/>
  <c r="AA12" i="96"/>
  <c r="Z12" i="96"/>
  <c r="Y12" i="96"/>
  <c r="X12" i="96"/>
  <c r="W12" i="96"/>
  <c r="V12" i="96"/>
  <c r="U12" i="96"/>
  <c r="T12" i="96"/>
  <c r="S12" i="96"/>
  <c r="R12" i="96"/>
  <c r="Q12" i="96"/>
  <c r="P12" i="96"/>
  <c r="O12" i="96"/>
  <c r="N12" i="96"/>
  <c r="M12" i="96"/>
  <c r="L12" i="96"/>
  <c r="K12" i="96"/>
  <c r="J12" i="96"/>
  <c r="I12" i="96"/>
  <c r="H12" i="96"/>
  <c r="G12" i="96"/>
  <c r="F12" i="96"/>
  <c r="E12" i="96"/>
  <c r="D12" i="96"/>
  <c r="C12" i="96"/>
  <c r="B12" i="96"/>
  <c r="FH10" i="96"/>
  <c r="FG10" i="96"/>
  <c r="FF10" i="96"/>
  <c r="FE10" i="96"/>
  <c r="FD10" i="96"/>
  <c r="FC10" i="96"/>
  <c r="FB10" i="96"/>
  <c r="FA10" i="96"/>
  <c r="EZ10" i="96"/>
  <c r="EY10" i="96"/>
  <c r="EX10" i="96"/>
  <c r="EW10" i="96"/>
  <c r="EV10" i="96"/>
  <c r="EU10" i="96"/>
  <c r="ET10" i="96"/>
  <c r="ES10" i="96"/>
  <c r="ER10" i="96"/>
  <c r="EQ10" i="96"/>
  <c r="EP10" i="96"/>
  <c r="EO10" i="96"/>
  <c r="EN10" i="96"/>
  <c r="EM10" i="96"/>
  <c r="EL10" i="96"/>
  <c r="EK10" i="96"/>
  <c r="EJ10" i="96"/>
  <c r="EI10" i="96"/>
  <c r="EH10" i="96"/>
  <c r="EG10" i="96"/>
  <c r="EF10" i="96"/>
  <c r="EE10" i="96"/>
  <c r="ED10" i="96"/>
  <c r="EC10" i="96"/>
  <c r="EB10" i="96"/>
  <c r="EA10" i="96"/>
  <c r="DZ10" i="96"/>
  <c r="DY10" i="96"/>
  <c r="DX10" i="96"/>
  <c r="DW10" i="96"/>
  <c r="DV10" i="96"/>
  <c r="DU10" i="96"/>
  <c r="DT10" i="96"/>
  <c r="DS10" i="96"/>
  <c r="DR10" i="96"/>
  <c r="DQ10" i="96"/>
  <c r="DP10" i="96"/>
  <c r="DO10" i="96"/>
  <c r="DN10" i="96"/>
  <c r="DM10" i="96"/>
  <c r="DL10" i="96"/>
  <c r="DK10" i="96"/>
  <c r="DJ10" i="96"/>
  <c r="DI10" i="96"/>
  <c r="DH10" i="96"/>
  <c r="DG10" i="96"/>
  <c r="DF10" i="96"/>
  <c r="DE10" i="96"/>
  <c r="DD10" i="96"/>
  <c r="DC10" i="96"/>
  <c r="DB10" i="96"/>
  <c r="DA10" i="96"/>
  <c r="CZ10" i="96"/>
  <c r="CY10" i="96"/>
  <c r="CX10" i="96"/>
  <c r="CW10" i="96"/>
  <c r="CV10" i="96"/>
  <c r="CU10" i="96"/>
  <c r="CT10" i="96"/>
  <c r="CS10" i="96"/>
  <c r="CR10" i="96"/>
  <c r="CQ10" i="96"/>
  <c r="CP10" i="96"/>
  <c r="CO10" i="96"/>
  <c r="CN10" i="96"/>
  <c r="CM10" i="96"/>
  <c r="CL10" i="96"/>
  <c r="CK10" i="96"/>
  <c r="CJ10" i="96"/>
  <c r="CI10" i="96"/>
  <c r="CH10" i="96"/>
  <c r="CG10" i="96"/>
  <c r="CF10" i="96"/>
  <c r="CE10" i="96"/>
  <c r="CD10" i="96"/>
  <c r="CC10" i="96"/>
  <c r="CB10" i="96"/>
  <c r="CA10" i="96"/>
  <c r="BZ10" i="96"/>
  <c r="BY10" i="96"/>
  <c r="BX10" i="96"/>
  <c r="BW10" i="96"/>
  <c r="BV10" i="96"/>
  <c r="BU10" i="96"/>
  <c r="BT10" i="96"/>
  <c r="BS10" i="96"/>
  <c r="BR10" i="96"/>
  <c r="BQ10" i="96"/>
  <c r="BP10" i="96"/>
  <c r="BO10" i="96"/>
  <c r="BN10" i="96"/>
  <c r="BM10" i="96"/>
  <c r="BL10" i="96"/>
  <c r="BK10" i="96"/>
  <c r="BJ10" i="96"/>
  <c r="BI10" i="96"/>
  <c r="BH10" i="96"/>
  <c r="BG10" i="96"/>
  <c r="BF10" i="96"/>
  <c r="BE10" i="96"/>
  <c r="BD10" i="96"/>
  <c r="BC10" i="96"/>
  <c r="BB10" i="96"/>
  <c r="BA10" i="96"/>
  <c r="AZ10" i="96"/>
  <c r="AY10" i="96"/>
  <c r="AX10" i="96"/>
  <c r="AW10" i="96"/>
  <c r="AV10" i="96"/>
  <c r="AU10" i="96"/>
  <c r="AT10" i="96"/>
  <c r="AS10" i="96"/>
  <c r="AR10" i="96"/>
  <c r="AQ10" i="96"/>
  <c r="AP10" i="96"/>
  <c r="AO10" i="96"/>
  <c r="AN10" i="96"/>
  <c r="AM10" i="96"/>
  <c r="AL10" i="96"/>
  <c r="AK10" i="96"/>
  <c r="AJ10" i="96"/>
  <c r="AI10" i="96"/>
  <c r="AH10" i="96"/>
  <c r="AG10" i="96"/>
  <c r="AF10" i="96"/>
  <c r="AE10" i="96"/>
  <c r="AD10" i="96"/>
  <c r="AC10" i="96"/>
  <c r="AB10" i="96"/>
  <c r="AA10" i="96"/>
  <c r="Z10" i="96"/>
  <c r="Y10" i="96"/>
  <c r="X10" i="96"/>
  <c r="W10" i="96"/>
  <c r="V10" i="96"/>
  <c r="U10" i="96"/>
  <c r="T10" i="96"/>
  <c r="S10" i="96"/>
  <c r="R10" i="96"/>
  <c r="Q10" i="96"/>
  <c r="P10" i="96"/>
  <c r="O10" i="96"/>
  <c r="N10" i="96"/>
  <c r="M10" i="96"/>
  <c r="L10" i="96"/>
  <c r="K10" i="96"/>
  <c r="J10" i="96"/>
  <c r="I10" i="96"/>
  <c r="H10" i="96"/>
  <c r="G10" i="96"/>
  <c r="F10" i="96"/>
  <c r="E10" i="96"/>
  <c r="D10" i="96"/>
  <c r="C10" i="96"/>
  <c r="B10" i="96"/>
  <c r="FH8" i="96"/>
  <c r="FG8" i="96"/>
  <c r="FF8" i="96"/>
  <c r="FE8" i="96"/>
  <c r="FD8" i="96"/>
  <c r="FC8" i="96"/>
  <c r="FB8" i="96"/>
  <c r="FA8" i="96"/>
  <c r="EZ8" i="96"/>
  <c r="EY8" i="96"/>
  <c r="EX8" i="96"/>
  <c r="EW8" i="96"/>
  <c r="EV8" i="96"/>
  <c r="EU8" i="96"/>
  <c r="ET8" i="96"/>
  <c r="ES8" i="96"/>
  <c r="ER8" i="96"/>
  <c r="EQ8" i="96"/>
  <c r="EP8" i="96"/>
  <c r="EO8" i="96"/>
  <c r="EN8" i="96"/>
  <c r="EM8" i="96"/>
  <c r="EL8" i="96"/>
  <c r="EK8" i="96"/>
  <c r="EJ8" i="96"/>
  <c r="EI8" i="96"/>
  <c r="EH8" i="96"/>
  <c r="EG8" i="96"/>
  <c r="EF8" i="96"/>
  <c r="EE8" i="96"/>
  <c r="ED8" i="96"/>
  <c r="EC8" i="96"/>
  <c r="EB8" i="96"/>
  <c r="EA8" i="96"/>
  <c r="DZ8" i="96"/>
  <c r="DY8" i="96"/>
  <c r="DX8" i="96"/>
  <c r="DW8" i="96"/>
  <c r="DV8" i="96"/>
  <c r="DU8" i="96"/>
  <c r="DT8" i="96"/>
  <c r="DS8" i="96"/>
  <c r="DR8" i="96"/>
  <c r="DQ8" i="96"/>
  <c r="DP8" i="96"/>
  <c r="DO8" i="96"/>
  <c r="DN8" i="96"/>
  <c r="DM8" i="96"/>
  <c r="DL8" i="96"/>
  <c r="DK8" i="96"/>
  <c r="DJ8" i="96"/>
  <c r="DI8" i="96"/>
  <c r="DH8" i="96"/>
  <c r="DG8" i="96"/>
  <c r="DF8" i="96"/>
  <c r="DE8" i="96"/>
  <c r="DD8" i="96"/>
  <c r="DC8" i="96"/>
  <c r="DB8" i="96"/>
  <c r="DA8" i="96"/>
  <c r="CZ8" i="96"/>
  <c r="CY8" i="96"/>
  <c r="CX8" i="96"/>
  <c r="CW8" i="96"/>
  <c r="CV8" i="96"/>
  <c r="CU8" i="96"/>
  <c r="CT8" i="96"/>
  <c r="CS8" i="96"/>
  <c r="CR8" i="96"/>
  <c r="CQ8" i="96"/>
  <c r="CP8" i="96"/>
  <c r="CO8" i="96"/>
  <c r="CN8" i="96"/>
  <c r="CM8" i="96"/>
  <c r="CL8" i="96"/>
  <c r="CK8" i="96"/>
  <c r="CJ8" i="96"/>
  <c r="CI8" i="96"/>
  <c r="CH8" i="96"/>
  <c r="CG8" i="96"/>
  <c r="CF8" i="96"/>
  <c r="CE8" i="96"/>
  <c r="CD8" i="96"/>
  <c r="CC8" i="96"/>
  <c r="CB8" i="96"/>
  <c r="CA8" i="96"/>
  <c r="BZ8" i="96"/>
  <c r="BY8" i="96"/>
  <c r="BX8" i="96"/>
  <c r="BW8" i="96"/>
  <c r="BV8" i="96"/>
  <c r="BU8" i="96"/>
  <c r="BT8" i="96"/>
  <c r="BS8" i="96"/>
  <c r="BR8" i="96"/>
  <c r="BQ8" i="96"/>
  <c r="BP8" i="96"/>
  <c r="BO8" i="96"/>
  <c r="BN8" i="96"/>
  <c r="BM8" i="96"/>
  <c r="BL8" i="96"/>
  <c r="BK8" i="96"/>
  <c r="BJ8" i="96"/>
  <c r="BI8" i="96"/>
  <c r="BH8" i="96"/>
  <c r="BG8" i="96"/>
  <c r="BF8" i="96"/>
  <c r="BE8" i="96"/>
  <c r="BD8" i="96"/>
  <c r="BC8" i="96"/>
  <c r="BB8" i="96"/>
  <c r="BA8" i="96"/>
  <c r="AZ8" i="96"/>
  <c r="AY8" i="96"/>
  <c r="AX8" i="96"/>
  <c r="AW8" i="96"/>
  <c r="AV8" i="96"/>
  <c r="AU8" i="96"/>
  <c r="AT8" i="96"/>
  <c r="AS8" i="96"/>
  <c r="AR8" i="96"/>
  <c r="AQ8" i="96"/>
  <c r="AP8" i="96"/>
  <c r="AO8" i="96"/>
  <c r="AN8" i="96"/>
  <c r="AM8" i="96"/>
  <c r="AL8" i="96"/>
  <c r="AK8" i="96"/>
  <c r="AJ8" i="96"/>
  <c r="AI8" i="96"/>
  <c r="AH8" i="96"/>
  <c r="AG8" i="96"/>
  <c r="AF8" i="96"/>
  <c r="AE8" i="96"/>
  <c r="AD8" i="96"/>
  <c r="AC8" i="96"/>
  <c r="AB8" i="96"/>
  <c r="AA8" i="96"/>
  <c r="Z8" i="96"/>
  <c r="Y8" i="96"/>
  <c r="X8" i="96"/>
  <c r="W8" i="96"/>
  <c r="V8" i="96"/>
  <c r="U8" i="96"/>
  <c r="T8" i="96"/>
  <c r="S8" i="96"/>
  <c r="R8" i="96"/>
  <c r="Q8" i="96"/>
  <c r="P8" i="96"/>
  <c r="O8" i="96"/>
  <c r="N8" i="96"/>
  <c r="M8" i="96"/>
  <c r="L8" i="96"/>
  <c r="K8" i="96"/>
  <c r="J8" i="96"/>
  <c r="I8" i="96"/>
  <c r="H8" i="96"/>
  <c r="G8" i="96"/>
  <c r="F8" i="96"/>
  <c r="E8" i="96"/>
  <c r="D8" i="96"/>
  <c r="C8" i="96"/>
  <c r="B8" i="96"/>
  <c r="FH6" i="96"/>
  <c r="FG6" i="96"/>
  <c r="FF6" i="96"/>
  <c r="FE6" i="96"/>
  <c r="FD6" i="96"/>
  <c r="FC6" i="96"/>
  <c r="FB6" i="96"/>
  <c r="FA6" i="96"/>
  <c r="EZ6" i="96"/>
  <c r="EY6" i="96"/>
  <c r="EX6" i="96"/>
  <c r="EW6" i="96"/>
  <c r="EV6" i="96"/>
  <c r="EU6" i="96"/>
  <c r="ET6" i="96"/>
  <c r="ES6" i="96"/>
  <c r="ER6" i="96"/>
  <c r="EQ6" i="96"/>
  <c r="EP6" i="96"/>
  <c r="EO6" i="96"/>
  <c r="EN6" i="96"/>
  <c r="EM6" i="96"/>
  <c r="EL6" i="96"/>
  <c r="EK6" i="96"/>
  <c r="EJ6" i="96"/>
  <c r="EI6" i="96"/>
  <c r="EH6" i="96"/>
  <c r="EG6" i="96"/>
  <c r="EF6" i="96"/>
  <c r="EE6" i="96"/>
  <c r="ED6" i="96"/>
  <c r="EC6" i="96"/>
  <c r="EB6" i="96"/>
  <c r="EA6" i="96"/>
  <c r="DZ6" i="96"/>
  <c r="DY6" i="96"/>
  <c r="DX6" i="96"/>
  <c r="DW6" i="96"/>
  <c r="DV6" i="96"/>
  <c r="DU6" i="96"/>
  <c r="DT6" i="96"/>
  <c r="DS6" i="96"/>
  <c r="DR6" i="96"/>
  <c r="DQ6" i="96"/>
  <c r="DP6" i="96"/>
  <c r="DO6" i="96"/>
  <c r="DN6" i="96"/>
  <c r="DM6" i="96"/>
  <c r="DL6" i="96"/>
  <c r="DK6" i="96"/>
  <c r="DJ6" i="96"/>
  <c r="DI6" i="96"/>
  <c r="DH6" i="96"/>
  <c r="DG6" i="96"/>
  <c r="DF6" i="96"/>
  <c r="DE6" i="96"/>
  <c r="DD6" i="96"/>
  <c r="DC6" i="96"/>
  <c r="DB6" i="96"/>
  <c r="DA6" i="96"/>
  <c r="CZ6" i="96"/>
  <c r="CY6" i="96"/>
  <c r="CX6" i="96"/>
  <c r="CW6" i="96"/>
  <c r="CV6" i="96"/>
  <c r="CU6" i="96"/>
  <c r="CT6" i="96"/>
  <c r="CS6" i="96"/>
  <c r="CR6" i="96"/>
  <c r="CQ6" i="96"/>
  <c r="CP6" i="96"/>
  <c r="CO6" i="96"/>
  <c r="CN6" i="96"/>
  <c r="CM6" i="96"/>
  <c r="CL6" i="96"/>
  <c r="CK6" i="96"/>
  <c r="CJ6" i="96"/>
  <c r="CI6" i="96"/>
  <c r="CH6" i="96"/>
  <c r="CG6" i="96"/>
  <c r="CF6" i="96"/>
  <c r="CE6" i="96"/>
  <c r="CD6" i="96"/>
  <c r="CC6" i="96"/>
  <c r="CB6" i="96"/>
  <c r="CA6" i="96"/>
  <c r="BZ6" i="96"/>
  <c r="BY6" i="96"/>
  <c r="BX6" i="96"/>
  <c r="BW6" i="96"/>
  <c r="BV6" i="96"/>
  <c r="BU6" i="96"/>
  <c r="BT6" i="96"/>
  <c r="BS6" i="96"/>
  <c r="BR6" i="96"/>
  <c r="BQ6" i="96"/>
  <c r="BP6" i="96"/>
  <c r="BO6" i="96"/>
  <c r="BN6" i="96"/>
  <c r="BM6" i="96"/>
  <c r="BL6" i="96"/>
  <c r="BK6" i="96"/>
  <c r="BJ6" i="96"/>
  <c r="BI6" i="96"/>
  <c r="BH6" i="96"/>
  <c r="BG6" i="96"/>
  <c r="BF6" i="96"/>
  <c r="BE6" i="96"/>
  <c r="BD6" i="96"/>
  <c r="BC6" i="96"/>
  <c r="BB6" i="96"/>
  <c r="BA6" i="96"/>
  <c r="AZ6" i="96"/>
  <c r="AY6" i="96"/>
  <c r="AX6" i="96"/>
  <c r="AW6" i="96"/>
  <c r="AV6" i="96"/>
  <c r="AU6" i="96"/>
  <c r="AT6" i="96"/>
  <c r="AS6" i="96"/>
  <c r="AR6" i="96"/>
  <c r="AQ6" i="96"/>
  <c r="AP6" i="96"/>
  <c r="AO6" i="96"/>
  <c r="AN6" i="96"/>
  <c r="AM6" i="96"/>
  <c r="AL6" i="96"/>
  <c r="AK6" i="96"/>
  <c r="AJ6" i="96"/>
  <c r="AI6" i="96"/>
  <c r="AH6" i="96"/>
  <c r="AG6" i="96"/>
  <c r="AF6" i="96"/>
  <c r="AE6" i="96"/>
  <c r="AD6" i="96"/>
  <c r="AC6" i="96"/>
  <c r="AB6" i="96"/>
  <c r="AA6" i="96"/>
  <c r="Z6" i="96"/>
  <c r="Y6" i="96"/>
  <c r="X6" i="96"/>
  <c r="W6" i="96"/>
  <c r="V6" i="96"/>
  <c r="U6" i="96"/>
  <c r="T6" i="96"/>
  <c r="S6" i="96"/>
  <c r="R6" i="96"/>
  <c r="Q6" i="96"/>
  <c r="P6" i="96"/>
  <c r="O6" i="96"/>
  <c r="N6" i="96"/>
  <c r="M6" i="96"/>
  <c r="L6" i="96"/>
  <c r="K6" i="96"/>
  <c r="J6" i="96"/>
  <c r="I6" i="96"/>
  <c r="H6" i="96"/>
  <c r="G6" i="96"/>
  <c r="F6" i="96"/>
  <c r="E6" i="96"/>
  <c r="D6" i="96"/>
  <c r="C6" i="96"/>
  <c r="B6" i="96"/>
  <c r="FH4" i="96"/>
  <c r="FG4" i="96"/>
  <c r="FF4" i="96"/>
  <c r="FE4" i="96"/>
  <c r="FD4" i="96"/>
  <c r="FC4" i="96"/>
  <c r="FB4" i="96"/>
  <c r="FA4" i="96"/>
  <c r="EZ4" i="96"/>
  <c r="EY4" i="96"/>
  <c r="EX4" i="96"/>
  <c r="EW4" i="96"/>
  <c r="EV4" i="96"/>
  <c r="EU4" i="96"/>
  <c r="ET4" i="96"/>
  <c r="ES4" i="96"/>
  <c r="ER4" i="96"/>
  <c r="EQ4" i="96"/>
  <c r="EP4" i="96"/>
  <c r="EO4" i="96"/>
  <c r="EN4" i="96"/>
  <c r="EM4" i="96"/>
  <c r="EL4" i="96"/>
  <c r="EK4" i="96"/>
  <c r="EJ4" i="96"/>
  <c r="EI4" i="96"/>
  <c r="EH4" i="96"/>
  <c r="EG4" i="96"/>
  <c r="EF4" i="96"/>
  <c r="EE4" i="96"/>
  <c r="ED4" i="96"/>
  <c r="EC4" i="96"/>
  <c r="EB4" i="96"/>
  <c r="EA4" i="96"/>
  <c r="DZ4" i="96"/>
  <c r="DY4" i="96"/>
  <c r="DX4" i="96"/>
  <c r="DW4" i="96"/>
  <c r="DV4" i="96"/>
  <c r="DU4" i="96"/>
  <c r="DT4" i="96"/>
  <c r="DS4" i="96"/>
  <c r="DR4" i="96"/>
  <c r="DQ4" i="96"/>
  <c r="DP4" i="96"/>
  <c r="DO4" i="96"/>
  <c r="DN4" i="96"/>
  <c r="DM4" i="96"/>
  <c r="DL4" i="96"/>
  <c r="DK4" i="96"/>
  <c r="DJ4" i="96"/>
  <c r="DI4" i="96"/>
  <c r="DH4" i="96"/>
  <c r="DG4" i="96"/>
  <c r="DF4" i="96"/>
  <c r="DE4" i="96"/>
  <c r="DD4" i="96"/>
  <c r="DC4" i="96"/>
  <c r="DB4" i="96"/>
  <c r="DA4" i="96"/>
  <c r="CZ4" i="96"/>
  <c r="CY4" i="96"/>
  <c r="CX4" i="96"/>
  <c r="CW4" i="96"/>
  <c r="CV4" i="96"/>
  <c r="CU4" i="96"/>
  <c r="CT4" i="96"/>
  <c r="CS4" i="96"/>
  <c r="CR4" i="96"/>
  <c r="CQ4" i="96"/>
  <c r="CP4" i="96"/>
  <c r="CO4" i="96"/>
  <c r="CN4" i="96"/>
  <c r="CM4" i="96"/>
  <c r="CL4" i="96"/>
  <c r="CK4" i="96"/>
  <c r="CJ4" i="96"/>
  <c r="CI4" i="96"/>
  <c r="CH4" i="96"/>
  <c r="CG4" i="96"/>
  <c r="CF4" i="96"/>
  <c r="CE4" i="96"/>
  <c r="CD4" i="96"/>
  <c r="CC4" i="96"/>
  <c r="CB4" i="96"/>
  <c r="CA4" i="96"/>
  <c r="BZ4" i="96"/>
  <c r="BY4" i="96"/>
  <c r="BX4" i="96"/>
  <c r="BW4" i="96"/>
  <c r="BV4" i="96"/>
  <c r="BU4" i="96"/>
  <c r="BT4" i="96"/>
  <c r="BS4" i="96"/>
  <c r="BR4" i="96"/>
  <c r="BQ4" i="96"/>
  <c r="BP4" i="96"/>
  <c r="BO4" i="96"/>
  <c r="BN4" i="96"/>
  <c r="BM4" i="96"/>
  <c r="BL4" i="96"/>
  <c r="BK4" i="96"/>
  <c r="BJ4" i="96"/>
  <c r="BI4" i="96"/>
  <c r="BH4" i="96"/>
  <c r="BG4" i="96"/>
  <c r="BF4" i="96"/>
  <c r="BE4" i="96"/>
  <c r="BD4" i="96"/>
  <c r="BC4" i="96"/>
  <c r="BB4" i="96"/>
  <c r="BA4" i="96"/>
  <c r="AZ4" i="96"/>
  <c r="AY4" i="96"/>
  <c r="AX4" i="96"/>
  <c r="AW4" i="96"/>
  <c r="AV4" i="96"/>
  <c r="AU4" i="96"/>
  <c r="AT4" i="96"/>
  <c r="AS4" i="96"/>
  <c r="AR4" i="96"/>
  <c r="AQ4" i="96"/>
  <c r="AP4" i="96"/>
  <c r="AO4" i="96"/>
  <c r="AN4" i="96"/>
  <c r="AM4" i="96"/>
  <c r="AL4" i="96"/>
  <c r="AK4" i="96"/>
  <c r="AJ4" i="96"/>
  <c r="AI4" i="96"/>
  <c r="AH4" i="96"/>
  <c r="AG4" i="96"/>
  <c r="AF4" i="96"/>
  <c r="AE4" i="96"/>
  <c r="AD4" i="96"/>
  <c r="AC4" i="96"/>
  <c r="AB4" i="96"/>
  <c r="AA4" i="96"/>
  <c r="Z4" i="96"/>
  <c r="Y4" i="96"/>
  <c r="X4" i="96"/>
  <c r="W4" i="96"/>
  <c r="V4" i="96"/>
  <c r="U4" i="96"/>
  <c r="T4" i="96"/>
  <c r="S4" i="96"/>
  <c r="R4" i="96"/>
  <c r="Q4" i="96"/>
  <c r="P4" i="96"/>
  <c r="O4" i="96"/>
  <c r="N4" i="96"/>
  <c r="M4" i="96"/>
  <c r="L4" i="96"/>
  <c r="K4" i="96"/>
  <c r="J4" i="96"/>
  <c r="I4" i="96"/>
  <c r="H4" i="96"/>
  <c r="G4" i="96"/>
  <c r="F4" i="96"/>
  <c r="E4" i="96"/>
  <c r="D4" i="96"/>
  <c r="C4" i="96"/>
  <c r="B4" i="96"/>
  <c r="BY21" i="157"/>
  <c r="BX21" i="157"/>
  <c r="BW21" i="157"/>
  <c r="BV21" i="157"/>
  <c r="BU21" i="157"/>
  <c r="BT21" i="157"/>
  <c r="BS21" i="157"/>
  <c r="BR21" i="157"/>
  <c r="BQ21" i="157"/>
  <c r="BP21" i="157"/>
  <c r="BO21" i="157"/>
  <c r="BN21" i="157"/>
  <c r="BM21" i="157"/>
  <c r="BL21" i="157"/>
  <c r="BK21" i="157"/>
  <c r="BJ21" i="157"/>
  <c r="BI21" i="157"/>
  <c r="BH21" i="157"/>
  <c r="BG21" i="157"/>
  <c r="BF21" i="157"/>
  <c r="BE21" i="157"/>
  <c r="BD21" i="157"/>
  <c r="BC21" i="157"/>
  <c r="BB21" i="157"/>
  <c r="BA21" i="157"/>
  <c r="AZ21" i="157"/>
  <c r="AY21" i="157"/>
  <c r="AX21" i="157"/>
  <c r="AW21" i="157"/>
  <c r="AV21" i="157"/>
  <c r="AU21" i="157"/>
  <c r="AT21" i="157"/>
  <c r="AS21" i="157"/>
  <c r="AR21" i="157"/>
  <c r="AQ21" i="157"/>
  <c r="AP21" i="157"/>
  <c r="AO21" i="157"/>
  <c r="AN21" i="157"/>
  <c r="AM21" i="157"/>
  <c r="AL21" i="157"/>
  <c r="AK21" i="157"/>
  <c r="AJ21" i="157"/>
  <c r="AI21" i="157"/>
  <c r="AH21" i="157"/>
  <c r="AG21" i="157"/>
  <c r="AF21" i="157"/>
  <c r="AE21" i="157"/>
  <c r="AD21" i="157"/>
  <c r="AC21" i="157"/>
  <c r="AB21" i="157"/>
  <c r="AA21" i="157"/>
  <c r="Z21" i="157"/>
  <c r="Y21" i="157"/>
  <c r="X21" i="157"/>
  <c r="W21" i="157"/>
  <c r="V21" i="157"/>
  <c r="U21" i="157"/>
  <c r="T21" i="157"/>
  <c r="S21" i="157"/>
  <c r="R21" i="157"/>
  <c r="Q21" i="157"/>
  <c r="P21" i="157"/>
  <c r="O21" i="157"/>
  <c r="N21" i="157"/>
  <c r="M21" i="157"/>
  <c r="L21" i="157"/>
  <c r="K21" i="157"/>
  <c r="J21" i="157"/>
  <c r="I21" i="157"/>
  <c r="H21" i="157"/>
  <c r="G21" i="157"/>
  <c r="F21" i="157"/>
  <c r="E21" i="157"/>
  <c r="D21" i="157"/>
  <c r="C21" i="157"/>
  <c r="B21" i="157"/>
  <c r="BY19" i="157"/>
  <c r="BX19" i="157"/>
  <c r="BW19" i="157"/>
  <c r="BV19" i="157"/>
  <c r="BU19" i="157"/>
  <c r="BT19" i="157"/>
  <c r="BS19" i="157"/>
  <c r="BR19" i="157"/>
  <c r="BQ19" i="157"/>
  <c r="BP19" i="157"/>
  <c r="BO19" i="157"/>
  <c r="BN19" i="157"/>
  <c r="BM19" i="157"/>
  <c r="BL19" i="157"/>
  <c r="BK19" i="157"/>
  <c r="BJ19" i="157"/>
  <c r="BI19" i="157"/>
  <c r="BH19" i="157"/>
  <c r="BG19" i="157"/>
  <c r="BF19" i="157"/>
  <c r="BE19" i="157"/>
  <c r="BD19" i="157"/>
  <c r="BC19" i="157"/>
  <c r="BB19" i="157"/>
  <c r="BA19" i="157"/>
  <c r="AZ19" i="157"/>
  <c r="AY19" i="157"/>
  <c r="AX19" i="157"/>
  <c r="AW19" i="157"/>
  <c r="AV19" i="157"/>
  <c r="AU19" i="157"/>
  <c r="AT19" i="157"/>
  <c r="AS19" i="157"/>
  <c r="AR19" i="157"/>
  <c r="AQ19" i="157"/>
  <c r="AP19" i="157"/>
  <c r="AO19" i="157"/>
  <c r="AN19" i="157"/>
  <c r="AM19" i="157"/>
  <c r="AL19" i="157"/>
  <c r="AK19" i="157"/>
  <c r="AJ19" i="157"/>
  <c r="AI19" i="157"/>
  <c r="AH19" i="157"/>
  <c r="AG19" i="157"/>
  <c r="AF19" i="157"/>
  <c r="AE19" i="157"/>
  <c r="AD19" i="157"/>
  <c r="AC19" i="157"/>
  <c r="AB19" i="157"/>
  <c r="AA19" i="157"/>
  <c r="Z19" i="157"/>
  <c r="Y19" i="157"/>
  <c r="X19" i="157"/>
  <c r="W19" i="157"/>
  <c r="V19" i="157"/>
  <c r="U19" i="157"/>
  <c r="T19" i="157"/>
  <c r="S19" i="157"/>
  <c r="R19" i="157"/>
  <c r="Q19" i="157"/>
  <c r="P19" i="157"/>
  <c r="O19" i="157"/>
  <c r="N19" i="157"/>
  <c r="M19" i="157"/>
  <c r="L19" i="157"/>
  <c r="K19" i="157"/>
  <c r="J19" i="157"/>
  <c r="I19" i="157"/>
  <c r="H19" i="157"/>
  <c r="G19" i="157"/>
  <c r="F19" i="157"/>
  <c r="E19" i="157"/>
  <c r="D19" i="157"/>
  <c r="C19" i="157"/>
  <c r="B19" i="157"/>
  <c r="BY18" i="157"/>
  <c r="BX18" i="157"/>
  <c r="BW18" i="157"/>
  <c r="BV18" i="157"/>
  <c r="BU18" i="157"/>
  <c r="BT18" i="157"/>
  <c r="BS18" i="157"/>
  <c r="BR18" i="157"/>
  <c r="BQ18" i="157"/>
  <c r="BP18" i="157"/>
  <c r="BO18" i="157"/>
  <c r="BN18" i="157"/>
  <c r="BM18" i="157"/>
  <c r="BL18" i="157"/>
  <c r="BK18" i="157"/>
  <c r="BJ18" i="157"/>
  <c r="BI18" i="157"/>
  <c r="BH18" i="157"/>
  <c r="BG18" i="157"/>
  <c r="BF18" i="157"/>
  <c r="BE18" i="157"/>
  <c r="BD18" i="157"/>
  <c r="BC18" i="157"/>
  <c r="BB18" i="157"/>
  <c r="BA18" i="157"/>
  <c r="AZ18" i="157"/>
  <c r="AY18" i="157"/>
  <c r="AX18" i="157"/>
  <c r="AW18" i="157"/>
  <c r="AV18" i="157"/>
  <c r="AU18" i="157"/>
  <c r="AT18" i="157"/>
  <c r="AS18" i="157"/>
  <c r="AR18" i="157"/>
  <c r="AQ18" i="157"/>
  <c r="AP18" i="157"/>
  <c r="AO18" i="157"/>
  <c r="AN18" i="157"/>
  <c r="AM18" i="157"/>
  <c r="AL18" i="157"/>
  <c r="AK18" i="157"/>
  <c r="AJ18" i="157"/>
  <c r="AI18" i="157"/>
  <c r="AH18" i="157"/>
  <c r="AG18" i="157"/>
  <c r="AF18" i="157"/>
  <c r="AE18" i="157"/>
  <c r="AD18" i="157"/>
  <c r="AC18" i="157"/>
  <c r="AB18" i="157"/>
  <c r="AA18" i="157"/>
  <c r="Z18" i="157"/>
  <c r="Y18" i="157"/>
  <c r="X18" i="157"/>
  <c r="W18" i="157"/>
  <c r="V18" i="157"/>
  <c r="U18" i="157"/>
  <c r="T18" i="157"/>
  <c r="S18" i="157"/>
  <c r="R18" i="157"/>
  <c r="Q18" i="157"/>
  <c r="P18" i="157"/>
  <c r="O18" i="157"/>
  <c r="N18" i="157"/>
  <c r="M18" i="157"/>
  <c r="L18" i="157"/>
  <c r="K18" i="157"/>
  <c r="J18" i="157"/>
  <c r="I18" i="157"/>
  <c r="H18" i="157"/>
  <c r="G18" i="157"/>
  <c r="F18" i="157"/>
  <c r="E18" i="157"/>
  <c r="D18" i="157"/>
  <c r="C18" i="157"/>
  <c r="B18" i="157"/>
  <c r="BY16" i="157"/>
  <c r="BX16" i="157"/>
  <c r="BW16" i="157"/>
  <c r="BV16" i="157"/>
  <c r="BU16" i="157"/>
  <c r="BT16" i="157"/>
  <c r="BS16" i="157"/>
  <c r="BR16" i="157"/>
  <c r="BQ16" i="157"/>
  <c r="BP16" i="157"/>
  <c r="BO16" i="157"/>
  <c r="BN16" i="157"/>
  <c r="BM16" i="157"/>
  <c r="BL16" i="157"/>
  <c r="BK16" i="157"/>
  <c r="BJ16" i="157"/>
  <c r="BI16" i="157"/>
  <c r="BH16" i="157"/>
  <c r="BG16" i="157"/>
  <c r="BF16" i="157"/>
  <c r="BE16" i="157"/>
  <c r="BD16" i="157"/>
  <c r="BC16" i="157"/>
  <c r="BB16" i="157"/>
  <c r="BA16" i="157"/>
  <c r="AZ16" i="157"/>
  <c r="AY16" i="157"/>
  <c r="AX16" i="157"/>
  <c r="AW16" i="157"/>
  <c r="AV16" i="157"/>
  <c r="AU16" i="157"/>
  <c r="AT16" i="157"/>
  <c r="AS16" i="157"/>
  <c r="AR16" i="157"/>
  <c r="AQ16" i="157"/>
  <c r="AP16" i="157"/>
  <c r="AO16" i="157"/>
  <c r="AN16" i="157"/>
  <c r="AM16" i="157"/>
  <c r="AL16" i="157"/>
  <c r="AK16" i="157"/>
  <c r="AJ16" i="157"/>
  <c r="AI16" i="157"/>
  <c r="AH16" i="157"/>
  <c r="AG16" i="157"/>
  <c r="AF16" i="157"/>
  <c r="AE16" i="157"/>
  <c r="AD16" i="157"/>
  <c r="AC16" i="157"/>
  <c r="AB16" i="157"/>
  <c r="AA16" i="157"/>
  <c r="Z16" i="157"/>
  <c r="Y16" i="157"/>
  <c r="X16" i="157"/>
  <c r="W16" i="157"/>
  <c r="V16" i="157"/>
  <c r="U16" i="157"/>
  <c r="T16" i="157"/>
  <c r="S16" i="157"/>
  <c r="R16" i="157"/>
  <c r="Q16" i="157"/>
  <c r="P16" i="157"/>
  <c r="O16" i="157"/>
  <c r="N16" i="157"/>
  <c r="M16" i="157"/>
  <c r="L16" i="157"/>
  <c r="K16" i="157"/>
  <c r="J16" i="157"/>
  <c r="I16" i="157"/>
  <c r="H16" i="157"/>
  <c r="G16" i="157"/>
  <c r="F16" i="157"/>
  <c r="E16" i="157"/>
  <c r="D16" i="157"/>
  <c r="C16" i="157"/>
  <c r="B16" i="157"/>
  <c r="BY15" i="157"/>
  <c r="BX15" i="157"/>
  <c r="BW15" i="157"/>
  <c r="BV15" i="157"/>
  <c r="BU15" i="157"/>
  <c r="BT15" i="157"/>
  <c r="BS15" i="157"/>
  <c r="BR15" i="157"/>
  <c r="BQ15" i="157"/>
  <c r="BP15" i="157"/>
  <c r="BO15" i="157"/>
  <c r="BN15" i="157"/>
  <c r="BM15" i="157"/>
  <c r="BL15" i="157"/>
  <c r="BK15" i="157"/>
  <c r="BJ15" i="157"/>
  <c r="BI15" i="157"/>
  <c r="BH15" i="157"/>
  <c r="BG15" i="157"/>
  <c r="BF15" i="157"/>
  <c r="BE15" i="157"/>
  <c r="BD15" i="157"/>
  <c r="BC15" i="157"/>
  <c r="BB15" i="157"/>
  <c r="BA15" i="157"/>
  <c r="AZ15" i="157"/>
  <c r="AY15" i="157"/>
  <c r="AX15" i="157"/>
  <c r="AW15" i="157"/>
  <c r="AV15" i="157"/>
  <c r="AU15" i="157"/>
  <c r="AT15" i="157"/>
  <c r="AS15" i="157"/>
  <c r="AR15" i="157"/>
  <c r="AQ15" i="157"/>
  <c r="AP15" i="157"/>
  <c r="AO15" i="157"/>
  <c r="AN15" i="157"/>
  <c r="AM15" i="157"/>
  <c r="AL15" i="157"/>
  <c r="AK15" i="157"/>
  <c r="AJ15" i="157"/>
  <c r="AI15" i="157"/>
  <c r="AH15" i="157"/>
  <c r="AG15" i="157"/>
  <c r="AF15" i="157"/>
  <c r="AE15" i="157"/>
  <c r="AD15" i="157"/>
  <c r="AC15" i="157"/>
  <c r="AB15" i="157"/>
  <c r="AA15" i="157"/>
  <c r="Z15" i="157"/>
  <c r="Y15" i="157"/>
  <c r="X15" i="157"/>
  <c r="W15" i="157"/>
  <c r="V15" i="157"/>
  <c r="U15" i="157"/>
  <c r="T15" i="157"/>
  <c r="S15" i="157"/>
  <c r="R15" i="157"/>
  <c r="Q15" i="157"/>
  <c r="P15" i="157"/>
  <c r="O15" i="157"/>
  <c r="N15" i="157"/>
  <c r="M15" i="157"/>
  <c r="L15" i="157"/>
  <c r="K15" i="157"/>
  <c r="J15" i="157"/>
  <c r="I15" i="157"/>
  <c r="H15" i="157"/>
  <c r="G15" i="157"/>
  <c r="F15" i="157"/>
  <c r="E15" i="157"/>
  <c r="D15" i="157"/>
  <c r="C15" i="157"/>
  <c r="B15" i="157"/>
  <c r="BY13" i="157"/>
  <c r="BX13" i="157"/>
  <c r="BW13" i="157"/>
  <c r="BV13" i="157"/>
  <c r="BU13" i="157"/>
  <c r="BT13" i="157"/>
  <c r="BS13" i="157"/>
  <c r="BR13" i="157"/>
  <c r="BQ13" i="157"/>
  <c r="BP13" i="157"/>
  <c r="BO13" i="157"/>
  <c r="BN13" i="157"/>
  <c r="BM13" i="157"/>
  <c r="BL13" i="157"/>
  <c r="BK13" i="157"/>
  <c r="BJ13" i="157"/>
  <c r="BI13" i="157"/>
  <c r="BH13" i="157"/>
  <c r="BG13" i="157"/>
  <c r="BF13" i="157"/>
  <c r="BE13" i="157"/>
  <c r="BD13" i="157"/>
  <c r="BC13" i="157"/>
  <c r="BB13" i="157"/>
  <c r="BA13" i="157"/>
  <c r="AZ13" i="157"/>
  <c r="AY13" i="157"/>
  <c r="AX13" i="157"/>
  <c r="AW13" i="157"/>
  <c r="AV13" i="157"/>
  <c r="AU13" i="157"/>
  <c r="AT13" i="157"/>
  <c r="AS13" i="157"/>
  <c r="AR13" i="157"/>
  <c r="AQ13" i="157"/>
  <c r="AP13" i="157"/>
  <c r="AO13" i="157"/>
  <c r="AN13" i="157"/>
  <c r="AM13" i="157"/>
  <c r="AL13" i="157"/>
  <c r="AK13" i="157"/>
  <c r="AJ13" i="157"/>
  <c r="AI13" i="157"/>
  <c r="AH13" i="157"/>
  <c r="AG13" i="157"/>
  <c r="AF13" i="157"/>
  <c r="AE13" i="157"/>
  <c r="AD13" i="157"/>
  <c r="AC13" i="157"/>
  <c r="AB13" i="157"/>
  <c r="AA13" i="157"/>
  <c r="Z13" i="157"/>
  <c r="Y13" i="157"/>
  <c r="X13" i="157"/>
  <c r="W13" i="157"/>
  <c r="V13" i="157"/>
  <c r="U13" i="157"/>
  <c r="T13" i="157"/>
  <c r="S13" i="157"/>
  <c r="R13" i="157"/>
  <c r="Q13" i="157"/>
  <c r="P13" i="157"/>
  <c r="O13" i="157"/>
  <c r="N13" i="157"/>
  <c r="M13" i="157"/>
  <c r="L13" i="157"/>
  <c r="K13" i="157"/>
  <c r="J13" i="157"/>
  <c r="I13" i="157"/>
  <c r="H13" i="157"/>
  <c r="G13" i="157"/>
  <c r="F13" i="157"/>
  <c r="E13" i="157"/>
  <c r="D13" i="157"/>
  <c r="C13" i="157"/>
  <c r="B13" i="157"/>
  <c r="BY12" i="157"/>
  <c r="BX12" i="157"/>
  <c r="BW12" i="157"/>
  <c r="BV12" i="157"/>
  <c r="BU12" i="157"/>
  <c r="BT12" i="157"/>
  <c r="BS12" i="157"/>
  <c r="BR12" i="157"/>
  <c r="BQ12" i="157"/>
  <c r="BP12" i="157"/>
  <c r="BO12" i="157"/>
  <c r="BN12" i="157"/>
  <c r="BM12" i="157"/>
  <c r="BL12" i="157"/>
  <c r="BK12" i="157"/>
  <c r="BJ12" i="157"/>
  <c r="BI12" i="157"/>
  <c r="BH12" i="157"/>
  <c r="BG12" i="157"/>
  <c r="BF12" i="157"/>
  <c r="BE12" i="157"/>
  <c r="BD12" i="157"/>
  <c r="BC12" i="157"/>
  <c r="BB12" i="157"/>
  <c r="BA12" i="157"/>
  <c r="AZ12" i="157"/>
  <c r="AY12" i="157"/>
  <c r="AX12" i="157"/>
  <c r="AW12" i="157"/>
  <c r="AV12" i="157"/>
  <c r="AU12" i="157"/>
  <c r="AT12" i="157"/>
  <c r="AS12" i="157"/>
  <c r="AR12" i="157"/>
  <c r="AQ12" i="157"/>
  <c r="AP12" i="157"/>
  <c r="AO12" i="157"/>
  <c r="AN12" i="157"/>
  <c r="AM12" i="157"/>
  <c r="AL12" i="157"/>
  <c r="AK12" i="157"/>
  <c r="AJ12" i="157"/>
  <c r="AI12" i="157"/>
  <c r="AH12" i="157"/>
  <c r="AG12" i="157"/>
  <c r="AF12" i="157"/>
  <c r="AE12" i="157"/>
  <c r="AD12" i="157"/>
  <c r="AC12" i="157"/>
  <c r="AB12" i="157"/>
  <c r="AA12" i="157"/>
  <c r="Z12" i="157"/>
  <c r="Y12" i="157"/>
  <c r="X12" i="157"/>
  <c r="W12" i="157"/>
  <c r="V12" i="157"/>
  <c r="U12" i="157"/>
  <c r="T12" i="157"/>
  <c r="S12" i="157"/>
  <c r="R12" i="157"/>
  <c r="Q12" i="157"/>
  <c r="P12" i="157"/>
  <c r="O12" i="157"/>
  <c r="N12" i="157"/>
  <c r="M12" i="157"/>
  <c r="L12" i="157"/>
  <c r="K12" i="157"/>
  <c r="J12" i="157"/>
  <c r="I12" i="157"/>
  <c r="H12" i="157"/>
  <c r="G12" i="157"/>
  <c r="F12" i="157"/>
  <c r="E12" i="157"/>
  <c r="D12" i="157"/>
  <c r="C12" i="157"/>
  <c r="B12" i="157"/>
  <c r="BY10" i="157"/>
  <c r="BX10" i="157"/>
  <c r="BW10" i="157"/>
  <c r="BV10" i="157"/>
  <c r="BU10" i="157"/>
  <c r="BT10" i="157"/>
  <c r="BS10" i="157"/>
  <c r="BR10" i="157"/>
  <c r="BQ10" i="157"/>
  <c r="BP10" i="157"/>
  <c r="BO10" i="157"/>
  <c r="BN10" i="157"/>
  <c r="BM10" i="157"/>
  <c r="BL10" i="157"/>
  <c r="BK10" i="157"/>
  <c r="BJ10" i="157"/>
  <c r="BI10" i="157"/>
  <c r="BH10" i="157"/>
  <c r="BG10" i="157"/>
  <c r="BF10" i="157"/>
  <c r="BE10" i="157"/>
  <c r="BD10" i="157"/>
  <c r="BC10" i="157"/>
  <c r="BB10" i="157"/>
  <c r="BA10" i="157"/>
  <c r="AZ10" i="157"/>
  <c r="AY10" i="157"/>
  <c r="AX10" i="157"/>
  <c r="AW10" i="157"/>
  <c r="AV10" i="157"/>
  <c r="AU10" i="157"/>
  <c r="AT10" i="157"/>
  <c r="AS10" i="157"/>
  <c r="AR10" i="157"/>
  <c r="AQ10" i="157"/>
  <c r="AP10" i="157"/>
  <c r="AO10" i="157"/>
  <c r="AN10" i="157"/>
  <c r="AM10" i="157"/>
  <c r="AL10" i="157"/>
  <c r="AK10" i="157"/>
  <c r="AJ10" i="157"/>
  <c r="AI10" i="157"/>
  <c r="AH10" i="157"/>
  <c r="AG10" i="157"/>
  <c r="AF10" i="157"/>
  <c r="AE10" i="157"/>
  <c r="AD10" i="157"/>
  <c r="AC10" i="157"/>
  <c r="AB10" i="157"/>
  <c r="AA10" i="157"/>
  <c r="Z10" i="157"/>
  <c r="Y10" i="157"/>
  <c r="X10" i="157"/>
  <c r="W10" i="157"/>
  <c r="V10" i="157"/>
  <c r="U10" i="157"/>
  <c r="T10" i="157"/>
  <c r="S10" i="157"/>
  <c r="R10" i="157"/>
  <c r="Q10" i="157"/>
  <c r="P10" i="157"/>
  <c r="O10" i="157"/>
  <c r="N10" i="157"/>
  <c r="M10" i="157"/>
  <c r="L10" i="157"/>
  <c r="K10" i="157"/>
  <c r="J10" i="157"/>
  <c r="I10" i="157"/>
  <c r="H10" i="157"/>
  <c r="G10" i="157"/>
  <c r="F10" i="157"/>
  <c r="E10" i="157"/>
  <c r="D10" i="157"/>
  <c r="C10" i="157"/>
  <c r="B10" i="157"/>
  <c r="BY9" i="157"/>
  <c r="BX9" i="157"/>
  <c r="BW9" i="157"/>
  <c r="BV9" i="157"/>
  <c r="BU9" i="157"/>
  <c r="BT9" i="157"/>
  <c r="BS9" i="157"/>
  <c r="BR9" i="157"/>
  <c r="BQ9" i="157"/>
  <c r="BP9" i="157"/>
  <c r="BO9" i="157"/>
  <c r="BN9" i="157"/>
  <c r="BM9" i="157"/>
  <c r="BL9" i="157"/>
  <c r="BK9" i="157"/>
  <c r="BJ9" i="157"/>
  <c r="BI9" i="157"/>
  <c r="BH9" i="157"/>
  <c r="BG9" i="157"/>
  <c r="BF9" i="157"/>
  <c r="BE9" i="157"/>
  <c r="BD9" i="157"/>
  <c r="BC9" i="157"/>
  <c r="BB9" i="157"/>
  <c r="BA9" i="157"/>
  <c r="AZ9" i="157"/>
  <c r="AY9" i="157"/>
  <c r="AX9" i="157"/>
  <c r="AW9" i="157"/>
  <c r="AV9" i="157"/>
  <c r="AU9" i="157"/>
  <c r="AT9" i="157"/>
  <c r="AS9" i="157"/>
  <c r="AR9" i="157"/>
  <c r="AQ9" i="157"/>
  <c r="AP9" i="157"/>
  <c r="AO9" i="157"/>
  <c r="AN9" i="157"/>
  <c r="AM9" i="157"/>
  <c r="AL9" i="157"/>
  <c r="AK9" i="157"/>
  <c r="AJ9" i="157"/>
  <c r="AI9" i="157"/>
  <c r="AH9" i="157"/>
  <c r="AG9" i="157"/>
  <c r="AF9" i="157"/>
  <c r="AE9" i="157"/>
  <c r="AD9" i="157"/>
  <c r="AC9" i="157"/>
  <c r="AB9" i="157"/>
  <c r="AA9" i="157"/>
  <c r="Z9" i="157"/>
  <c r="Y9" i="157"/>
  <c r="X9" i="157"/>
  <c r="W9" i="157"/>
  <c r="V9" i="157"/>
  <c r="U9" i="157"/>
  <c r="T9" i="157"/>
  <c r="S9" i="157"/>
  <c r="R9" i="157"/>
  <c r="Q9" i="157"/>
  <c r="P9" i="157"/>
  <c r="O9" i="157"/>
  <c r="N9" i="157"/>
  <c r="M9" i="157"/>
  <c r="L9" i="157"/>
  <c r="K9" i="157"/>
  <c r="J9" i="157"/>
  <c r="I9" i="157"/>
  <c r="H9" i="157"/>
  <c r="G9" i="157"/>
  <c r="F9" i="157"/>
  <c r="E9" i="157"/>
  <c r="D9" i="157"/>
  <c r="C9" i="157"/>
  <c r="B9" i="157"/>
  <c r="BY7" i="157"/>
  <c r="BX7" i="157"/>
  <c r="BW7" i="157"/>
  <c r="BV7" i="157"/>
  <c r="BU7" i="157"/>
  <c r="BT7" i="157"/>
  <c r="BS7" i="157"/>
  <c r="BR7" i="157"/>
  <c r="BQ7" i="157"/>
  <c r="BP7" i="157"/>
  <c r="BO7" i="157"/>
  <c r="BN7" i="157"/>
  <c r="BM7" i="157"/>
  <c r="BL7" i="157"/>
  <c r="BK7" i="157"/>
  <c r="BJ7" i="157"/>
  <c r="BI7" i="157"/>
  <c r="BH7" i="157"/>
  <c r="BG7" i="157"/>
  <c r="BF7" i="157"/>
  <c r="BE7" i="157"/>
  <c r="BD7" i="157"/>
  <c r="BC7" i="157"/>
  <c r="BB7" i="157"/>
  <c r="BA7" i="157"/>
  <c r="AZ7" i="157"/>
  <c r="AY7" i="157"/>
  <c r="AX7" i="157"/>
  <c r="AW7" i="157"/>
  <c r="AV7" i="157"/>
  <c r="AU7" i="157"/>
  <c r="AT7" i="157"/>
  <c r="AS7" i="157"/>
  <c r="AR7" i="157"/>
  <c r="AQ7" i="157"/>
  <c r="AP7" i="157"/>
  <c r="AO7" i="157"/>
  <c r="AN7" i="157"/>
  <c r="AM7" i="157"/>
  <c r="AL7" i="157"/>
  <c r="AK7" i="157"/>
  <c r="AJ7" i="157"/>
  <c r="AI7" i="157"/>
  <c r="AH7" i="157"/>
  <c r="AG7" i="157"/>
  <c r="AF7" i="157"/>
  <c r="AE7" i="157"/>
  <c r="AD7" i="157"/>
  <c r="AC7" i="157"/>
  <c r="AB7" i="157"/>
  <c r="AA7" i="157"/>
  <c r="Z7" i="157"/>
  <c r="Y7" i="157"/>
  <c r="X7" i="157"/>
  <c r="W7" i="157"/>
  <c r="V7" i="157"/>
  <c r="U7" i="157"/>
  <c r="T7" i="157"/>
  <c r="S7" i="157"/>
  <c r="R7" i="157"/>
  <c r="Q7" i="157"/>
  <c r="P7" i="157"/>
  <c r="O7" i="157"/>
  <c r="N7" i="157"/>
  <c r="M7" i="157"/>
  <c r="L7" i="157"/>
  <c r="K7" i="157"/>
  <c r="J7" i="157"/>
  <c r="I7" i="157"/>
  <c r="H7" i="157"/>
  <c r="G7" i="157"/>
  <c r="F7" i="157"/>
  <c r="E7" i="157"/>
  <c r="D7" i="157"/>
  <c r="C7" i="157"/>
  <c r="B7" i="157"/>
  <c r="BY6" i="157"/>
  <c r="BX6" i="157"/>
  <c r="BW6" i="157"/>
  <c r="BV6" i="157"/>
  <c r="BU6" i="157"/>
  <c r="BT6" i="157"/>
  <c r="BS6" i="157"/>
  <c r="BR6" i="157"/>
  <c r="BQ6" i="157"/>
  <c r="BP6" i="157"/>
  <c r="BO6" i="157"/>
  <c r="BN6" i="157"/>
  <c r="BM6" i="157"/>
  <c r="BL6" i="157"/>
  <c r="BK6" i="157"/>
  <c r="BJ6" i="157"/>
  <c r="BI6" i="157"/>
  <c r="BH6" i="157"/>
  <c r="BG6" i="157"/>
  <c r="BF6" i="157"/>
  <c r="BE6" i="157"/>
  <c r="BD6" i="157"/>
  <c r="BC6" i="157"/>
  <c r="BB6" i="157"/>
  <c r="BA6" i="157"/>
  <c r="AZ6" i="157"/>
  <c r="AY6" i="157"/>
  <c r="AX6" i="157"/>
  <c r="AW6" i="157"/>
  <c r="AV6" i="157"/>
  <c r="AU6" i="157"/>
  <c r="AT6" i="157"/>
  <c r="AS6" i="157"/>
  <c r="AR6" i="157"/>
  <c r="AQ6" i="157"/>
  <c r="AP6" i="157"/>
  <c r="AO6" i="157"/>
  <c r="AN6" i="157"/>
  <c r="AM6" i="157"/>
  <c r="AL6" i="157"/>
  <c r="AK6" i="157"/>
  <c r="AJ6" i="157"/>
  <c r="AI6" i="157"/>
  <c r="AH6" i="157"/>
  <c r="AG6" i="157"/>
  <c r="AF6" i="157"/>
  <c r="AE6" i="157"/>
  <c r="AD6" i="157"/>
  <c r="AC6" i="157"/>
  <c r="AB6" i="157"/>
  <c r="AA6" i="157"/>
  <c r="Z6" i="157"/>
  <c r="Y6" i="157"/>
  <c r="X6" i="157"/>
  <c r="W6" i="157"/>
  <c r="V6" i="157"/>
  <c r="U6" i="157"/>
  <c r="T6" i="157"/>
  <c r="S6" i="157"/>
  <c r="R6" i="157"/>
  <c r="Q6" i="157"/>
  <c r="P6" i="157"/>
  <c r="O6" i="157"/>
  <c r="N6" i="157"/>
  <c r="M6" i="157"/>
  <c r="L6" i="157"/>
  <c r="K6" i="157"/>
  <c r="J6" i="157"/>
  <c r="I6" i="157"/>
  <c r="H6" i="157"/>
  <c r="G6" i="157"/>
  <c r="F6" i="157"/>
  <c r="E6" i="157"/>
  <c r="D6" i="157"/>
  <c r="C6" i="157"/>
  <c r="B6" i="157"/>
  <c r="BY4" i="157"/>
  <c r="BX4" i="157"/>
  <c r="BW4" i="157"/>
  <c r="BV4" i="157"/>
  <c r="BU4" i="157"/>
  <c r="BT4" i="157"/>
  <c r="BS4" i="157"/>
  <c r="BR4" i="157"/>
  <c r="BQ4" i="157"/>
  <c r="BP4" i="157"/>
  <c r="BO4" i="157"/>
  <c r="BN4" i="157"/>
  <c r="BM4" i="157"/>
  <c r="BL4" i="157"/>
  <c r="BK4" i="157"/>
  <c r="BJ4" i="157"/>
  <c r="BI4" i="157"/>
  <c r="BH4" i="157"/>
  <c r="BG4" i="157"/>
  <c r="BF4" i="157"/>
  <c r="BE4" i="157"/>
  <c r="BD4" i="157"/>
  <c r="BC4" i="157"/>
  <c r="BB4" i="157"/>
  <c r="BA4" i="157"/>
  <c r="AZ4" i="157"/>
  <c r="AY4" i="157"/>
  <c r="AX4" i="157"/>
  <c r="AW4" i="157"/>
  <c r="AV4" i="157"/>
  <c r="AU4" i="157"/>
  <c r="AT4" i="157"/>
  <c r="AS4" i="157"/>
  <c r="AR4" i="157"/>
  <c r="AQ4" i="157"/>
  <c r="AP4" i="157"/>
  <c r="AO4" i="157"/>
  <c r="AN4" i="157"/>
  <c r="AM4" i="157"/>
  <c r="AL4" i="157"/>
  <c r="AK4" i="157"/>
  <c r="AJ4" i="157"/>
  <c r="AI4" i="157"/>
  <c r="AH4" i="157"/>
  <c r="AG4" i="157"/>
  <c r="AF4" i="157"/>
  <c r="AE4" i="157"/>
  <c r="AD4" i="157"/>
  <c r="AC4" i="157"/>
  <c r="AB4" i="157"/>
  <c r="AA4" i="157"/>
  <c r="Z4" i="157"/>
  <c r="Y4" i="157"/>
  <c r="X4" i="157"/>
  <c r="W4" i="157"/>
  <c r="V4" i="157"/>
  <c r="U4" i="157"/>
  <c r="T4" i="157"/>
  <c r="S4" i="157"/>
  <c r="R4" i="157"/>
  <c r="Q4" i="157"/>
  <c r="P4" i="157"/>
  <c r="O4" i="157"/>
  <c r="N4" i="157"/>
  <c r="M4" i="157"/>
  <c r="L4" i="157"/>
  <c r="K4" i="157"/>
  <c r="J4" i="157"/>
  <c r="I4" i="157"/>
  <c r="H4" i="157"/>
  <c r="G4" i="157"/>
  <c r="F4" i="157"/>
  <c r="BJ21" i="137"/>
  <c r="BI21" i="137"/>
  <c r="BH21" i="137"/>
  <c r="BG21" i="137"/>
  <c r="BF21" i="137"/>
  <c r="BE21" i="137"/>
  <c r="BD21" i="137"/>
  <c r="BC21" i="137"/>
  <c r="BB21" i="137"/>
  <c r="BA21" i="137"/>
  <c r="AZ21" i="137"/>
  <c r="AY21" i="137"/>
  <c r="AX21" i="137"/>
  <c r="AW21" i="137"/>
  <c r="AV21" i="137"/>
  <c r="AU21" i="137"/>
  <c r="AT21" i="137"/>
  <c r="AS21" i="137"/>
  <c r="AR21" i="137"/>
  <c r="AQ21" i="137"/>
  <c r="AP21" i="137"/>
  <c r="AO21" i="137"/>
  <c r="AN21" i="137"/>
  <c r="AM21" i="137"/>
  <c r="AL21" i="137"/>
  <c r="AK21" i="137"/>
  <c r="AJ21" i="137"/>
  <c r="AI21" i="137"/>
  <c r="AH21" i="137"/>
  <c r="AG21" i="137"/>
  <c r="AF21" i="137"/>
  <c r="AE21" i="137"/>
  <c r="AD21" i="137"/>
  <c r="AC21" i="137"/>
  <c r="AB21" i="137"/>
  <c r="AA21" i="137"/>
  <c r="Z21" i="137"/>
  <c r="Y21" i="137"/>
  <c r="X21" i="137"/>
  <c r="W21" i="137"/>
  <c r="V21" i="137"/>
  <c r="U21" i="137"/>
  <c r="T21" i="137"/>
  <c r="S21" i="137"/>
  <c r="R21" i="137"/>
  <c r="Q21" i="137"/>
  <c r="P21" i="137"/>
  <c r="O21" i="137"/>
  <c r="N21" i="137"/>
  <c r="M21" i="137"/>
  <c r="L21" i="137"/>
  <c r="K21" i="137"/>
  <c r="J21" i="137"/>
  <c r="I21" i="137"/>
  <c r="H21" i="137"/>
  <c r="G21" i="137"/>
  <c r="F21" i="137"/>
  <c r="E21" i="137"/>
  <c r="D21" i="137"/>
  <c r="C21" i="137"/>
  <c r="B21" i="137"/>
  <c r="BJ19" i="137"/>
  <c r="BI19" i="137"/>
  <c r="BH19" i="137"/>
  <c r="BG19" i="137"/>
  <c r="BF19" i="137"/>
  <c r="BE19" i="137"/>
  <c r="BD19" i="137"/>
  <c r="BC19" i="137"/>
  <c r="BB19" i="137"/>
  <c r="BA19" i="137"/>
  <c r="AZ19" i="137"/>
  <c r="AY19" i="137"/>
  <c r="AX19" i="137"/>
  <c r="AW19" i="137"/>
  <c r="AV19" i="137"/>
  <c r="AU19" i="137"/>
  <c r="AT19" i="137"/>
  <c r="AS19" i="137"/>
  <c r="AR19" i="137"/>
  <c r="AQ19" i="137"/>
  <c r="AP19" i="137"/>
  <c r="AO19" i="137"/>
  <c r="AN19" i="137"/>
  <c r="AM19" i="137"/>
  <c r="AL19" i="137"/>
  <c r="AK19" i="137"/>
  <c r="AJ19" i="137"/>
  <c r="AI19" i="137"/>
  <c r="AH19" i="137"/>
  <c r="AG19" i="137"/>
  <c r="AF19" i="137"/>
  <c r="AE19" i="137"/>
  <c r="AD19" i="137"/>
  <c r="AC19" i="137"/>
  <c r="AB19" i="137"/>
  <c r="AA19" i="137"/>
  <c r="Z19" i="137"/>
  <c r="Y19" i="137"/>
  <c r="X19" i="137"/>
  <c r="W19" i="137"/>
  <c r="V19" i="137"/>
  <c r="U19" i="137"/>
  <c r="T19" i="137"/>
  <c r="S19" i="137"/>
  <c r="R19" i="137"/>
  <c r="Q19" i="137"/>
  <c r="P19" i="137"/>
  <c r="O19" i="137"/>
  <c r="N19" i="137"/>
  <c r="M19" i="137"/>
  <c r="L19" i="137"/>
  <c r="K19" i="137"/>
  <c r="J19" i="137"/>
  <c r="I19" i="137"/>
  <c r="H19" i="137"/>
  <c r="G19" i="137"/>
  <c r="F19" i="137"/>
  <c r="E19" i="137"/>
  <c r="D19" i="137"/>
  <c r="C19" i="137"/>
  <c r="B19" i="137"/>
  <c r="BJ18" i="137"/>
  <c r="BI18" i="137"/>
  <c r="BH18" i="137"/>
  <c r="BG18" i="137"/>
  <c r="BF18" i="137"/>
  <c r="BE18" i="137"/>
  <c r="BD18" i="137"/>
  <c r="BC18" i="137"/>
  <c r="BB18" i="137"/>
  <c r="BA18" i="137"/>
  <c r="AZ18" i="137"/>
  <c r="AY18" i="137"/>
  <c r="AX18" i="137"/>
  <c r="AW18" i="137"/>
  <c r="AV18" i="137"/>
  <c r="AU18" i="137"/>
  <c r="AT18" i="137"/>
  <c r="AS18" i="137"/>
  <c r="AR18" i="137"/>
  <c r="AQ18" i="137"/>
  <c r="AP18" i="137"/>
  <c r="AO18" i="137"/>
  <c r="AN18" i="137"/>
  <c r="AM18" i="137"/>
  <c r="AL18" i="137"/>
  <c r="AK18" i="137"/>
  <c r="AJ18" i="137"/>
  <c r="AI18" i="137"/>
  <c r="AH18" i="137"/>
  <c r="AG18" i="137"/>
  <c r="AF18" i="137"/>
  <c r="AE18" i="137"/>
  <c r="AD18" i="137"/>
  <c r="AC18" i="137"/>
  <c r="AB18" i="137"/>
  <c r="AA18" i="137"/>
  <c r="Z18" i="137"/>
  <c r="Y18" i="137"/>
  <c r="X18" i="137"/>
  <c r="W18" i="137"/>
  <c r="V18" i="137"/>
  <c r="U18" i="137"/>
  <c r="T18" i="137"/>
  <c r="S18" i="137"/>
  <c r="R18" i="137"/>
  <c r="Q18" i="137"/>
  <c r="P18" i="137"/>
  <c r="O18" i="137"/>
  <c r="N18" i="137"/>
  <c r="M18" i="137"/>
  <c r="L18" i="137"/>
  <c r="K18" i="137"/>
  <c r="J18" i="137"/>
  <c r="I18" i="137"/>
  <c r="H18" i="137"/>
  <c r="G18" i="137"/>
  <c r="F18" i="137"/>
  <c r="E18" i="137"/>
  <c r="D18" i="137"/>
  <c r="C18" i="137"/>
  <c r="B18" i="137"/>
  <c r="BJ16" i="137"/>
  <c r="BI16" i="137"/>
  <c r="BH16" i="137"/>
  <c r="BG16" i="137"/>
  <c r="BF16" i="137"/>
  <c r="BE16" i="137"/>
  <c r="BD16" i="137"/>
  <c r="BC16" i="137"/>
  <c r="BB16" i="137"/>
  <c r="BA16" i="137"/>
  <c r="AZ16" i="137"/>
  <c r="AY16" i="137"/>
  <c r="AX16" i="137"/>
  <c r="AW16" i="137"/>
  <c r="AV16" i="137"/>
  <c r="AU16" i="137"/>
  <c r="AT16" i="137"/>
  <c r="AS16" i="137"/>
  <c r="AR16" i="137"/>
  <c r="AQ16" i="137"/>
  <c r="AP16" i="137"/>
  <c r="AO16" i="137"/>
  <c r="AN16" i="137"/>
  <c r="AM16" i="137"/>
  <c r="AL16" i="137"/>
  <c r="AK16" i="137"/>
  <c r="AJ16" i="137"/>
  <c r="AI16" i="137"/>
  <c r="AH16" i="137"/>
  <c r="AG16" i="137"/>
  <c r="AF16" i="137"/>
  <c r="AE16" i="137"/>
  <c r="AD16" i="137"/>
  <c r="AC16" i="137"/>
  <c r="AB16" i="137"/>
  <c r="AA16" i="137"/>
  <c r="Z16" i="137"/>
  <c r="Y16" i="137"/>
  <c r="X16" i="137"/>
  <c r="W16" i="137"/>
  <c r="V16" i="137"/>
  <c r="U16" i="137"/>
  <c r="T16" i="137"/>
  <c r="S16" i="137"/>
  <c r="R16" i="137"/>
  <c r="Q16" i="137"/>
  <c r="P16" i="137"/>
  <c r="O16" i="137"/>
  <c r="N16" i="137"/>
  <c r="M16" i="137"/>
  <c r="L16" i="137"/>
  <c r="K16" i="137"/>
  <c r="J16" i="137"/>
  <c r="I16" i="137"/>
  <c r="H16" i="137"/>
  <c r="G16" i="137"/>
  <c r="F16" i="137"/>
  <c r="E16" i="137"/>
  <c r="D16" i="137"/>
  <c r="C16" i="137"/>
  <c r="B16" i="137"/>
  <c r="BJ15" i="137"/>
  <c r="BI15" i="137"/>
  <c r="BH15" i="137"/>
  <c r="BG15" i="137"/>
  <c r="BF15" i="137"/>
  <c r="BE15" i="137"/>
  <c r="BD15" i="137"/>
  <c r="BC15" i="137"/>
  <c r="BB15" i="137"/>
  <c r="BA15" i="137"/>
  <c r="AZ15" i="137"/>
  <c r="AY15" i="137"/>
  <c r="AX15" i="137"/>
  <c r="AW15" i="137"/>
  <c r="AV15" i="137"/>
  <c r="AU15" i="137"/>
  <c r="AT15" i="137"/>
  <c r="AS15" i="137"/>
  <c r="AR15" i="137"/>
  <c r="AQ15" i="137"/>
  <c r="AP15" i="137"/>
  <c r="AO15" i="137"/>
  <c r="AN15" i="137"/>
  <c r="AM15" i="137"/>
  <c r="AL15" i="137"/>
  <c r="AK15" i="137"/>
  <c r="AJ15" i="137"/>
  <c r="AI15" i="137"/>
  <c r="AH15" i="137"/>
  <c r="AG15" i="137"/>
  <c r="AF15" i="137"/>
  <c r="AE15" i="137"/>
  <c r="AD15" i="137"/>
  <c r="AC15" i="137"/>
  <c r="AB15" i="137"/>
  <c r="AA15" i="137"/>
  <c r="Z15" i="137"/>
  <c r="Y15" i="137"/>
  <c r="X15" i="137"/>
  <c r="W15" i="137"/>
  <c r="V15" i="137"/>
  <c r="U15" i="137"/>
  <c r="T15" i="137"/>
  <c r="S15" i="137"/>
  <c r="R15" i="137"/>
  <c r="Q15" i="137"/>
  <c r="P15" i="137"/>
  <c r="O15" i="137"/>
  <c r="N15" i="137"/>
  <c r="M15" i="137"/>
  <c r="L15" i="137"/>
  <c r="K15" i="137"/>
  <c r="J15" i="137"/>
  <c r="I15" i="137"/>
  <c r="H15" i="137"/>
  <c r="G15" i="137"/>
  <c r="F15" i="137"/>
  <c r="E15" i="137"/>
  <c r="D15" i="137"/>
  <c r="C15" i="137"/>
  <c r="B15" i="137"/>
  <c r="BJ13" i="137"/>
  <c r="BI13" i="137"/>
  <c r="BH13" i="137"/>
  <c r="BG13" i="137"/>
  <c r="BF13" i="137"/>
  <c r="BE13" i="137"/>
  <c r="BD13" i="137"/>
  <c r="BC13" i="137"/>
  <c r="BB13" i="137"/>
  <c r="BA13" i="137"/>
  <c r="AZ13" i="137"/>
  <c r="AY13" i="137"/>
  <c r="AX13" i="137"/>
  <c r="AW13" i="137"/>
  <c r="AV13" i="137"/>
  <c r="AU13" i="137"/>
  <c r="AT13" i="137"/>
  <c r="AS13" i="137"/>
  <c r="AR13" i="137"/>
  <c r="AQ13" i="137"/>
  <c r="AP13" i="137"/>
  <c r="AO13" i="137"/>
  <c r="AN13" i="137"/>
  <c r="AM13" i="137"/>
  <c r="AL13" i="137"/>
  <c r="AK13" i="137"/>
  <c r="AJ13" i="137"/>
  <c r="AI13" i="137"/>
  <c r="AH13" i="137"/>
  <c r="AG13" i="137"/>
  <c r="AF13" i="137"/>
  <c r="AE13" i="137"/>
  <c r="AD13" i="137"/>
  <c r="AC13" i="137"/>
  <c r="AB13" i="137"/>
  <c r="AA13" i="137"/>
  <c r="Z13" i="137"/>
  <c r="Y13" i="137"/>
  <c r="X13" i="137"/>
  <c r="W13" i="137"/>
  <c r="V13" i="137"/>
  <c r="U13" i="137"/>
  <c r="T13" i="137"/>
  <c r="S13" i="137"/>
  <c r="R13" i="137"/>
  <c r="Q13" i="137"/>
  <c r="P13" i="137"/>
  <c r="O13" i="137"/>
  <c r="N13" i="137"/>
  <c r="M13" i="137"/>
  <c r="L13" i="137"/>
  <c r="K13" i="137"/>
  <c r="J13" i="137"/>
  <c r="I13" i="137"/>
  <c r="H13" i="137"/>
  <c r="G13" i="137"/>
  <c r="F13" i="137"/>
  <c r="E13" i="137"/>
  <c r="D13" i="137"/>
  <c r="C13" i="137"/>
  <c r="B13" i="137"/>
  <c r="BJ12" i="137"/>
  <c r="BI12" i="137"/>
  <c r="BH12" i="137"/>
  <c r="BG12" i="137"/>
  <c r="BF12" i="137"/>
  <c r="BE12" i="137"/>
  <c r="BD12" i="137"/>
  <c r="BC12" i="137"/>
  <c r="BB12" i="137"/>
  <c r="BA12" i="137"/>
  <c r="AZ12" i="137"/>
  <c r="AY12" i="137"/>
  <c r="AX12" i="137"/>
  <c r="AW12" i="137"/>
  <c r="AV12" i="137"/>
  <c r="AU12" i="137"/>
  <c r="AT12" i="137"/>
  <c r="AS12" i="137"/>
  <c r="AR12" i="137"/>
  <c r="AQ12" i="137"/>
  <c r="AP12" i="137"/>
  <c r="AO12" i="137"/>
  <c r="AN12" i="137"/>
  <c r="AM12" i="137"/>
  <c r="AL12" i="137"/>
  <c r="AK12" i="137"/>
  <c r="AJ12" i="137"/>
  <c r="AI12" i="137"/>
  <c r="AH12" i="137"/>
  <c r="AG12" i="137"/>
  <c r="AF12" i="137"/>
  <c r="AE12" i="137"/>
  <c r="AD12" i="137"/>
  <c r="AC12" i="137"/>
  <c r="AB12" i="137"/>
  <c r="AA12" i="137"/>
  <c r="Z12" i="137"/>
  <c r="Y12" i="137"/>
  <c r="X12" i="137"/>
  <c r="W12" i="137"/>
  <c r="V12" i="137"/>
  <c r="U12" i="137"/>
  <c r="T12" i="137"/>
  <c r="S12" i="137"/>
  <c r="R12" i="137"/>
  <c r="Q12" i="137"/>
  <c r="P12" i="137"/>
  <c r="O12" i="137"/>
  <c r="N12" i="137"/>
  <c r="M12" i="137"/>
  <c r="L12" i="137"/>
  <c r="K12" i="137"/>
  <c r="J12" i="137"/>
  <c r="I12" i="137"/>
  <c r="H12" i="137"/>
  <c r="G12" i="137"/>
  <c r="F12" i="137"/>
  <c r="E12" i="137"/>
  <c r="D12" i="137"/>
  <c r="C12" i="137"/>
  <c r="B12" i="137"/>
  <c r="BJ10" i="137"/>
  <c r="BI10" i="137"/>
  <c r="BH10" i="137"/>
  <c r="BG10" i="137"/>
  <c r="BF10" i="137"/>
  <c r="BE10" i="137"/>
  <c r="BD10" i="137"/>
  <c r="BC10" i="137"/>
  <c r="BB10" i="137"/>
  <c r="BA10" i="137"/>
  <c r="AZ10" i="137"/>
  <c r="AY10" i="137"/>
  <c r="AX10" i="137"/>
  <c r="AW10" i="137"/>
  <c r="AV10" i="137"/>
  <c r="AU10" i="137"/>
  <c r="AT10" i="137"/>
  <c r="AS10" i="137"/>
  <c r="AR10" i="137"/>
  <c r="AQ10" i="137"/>
  <c r="AP10" i="137"/>
  <c r="AO10" i="137"/>
  <c r="AN10" i="137"/>
  <c r="AM10" i="137"/>
  <c r="AL10" i="137"/>
  <c r="AK10" i="137"/>
  <c r="AJ10" i="137"/>
  <c r="AI10" i="137"/>
  <c r="AH10" i="137"/>
  <c r="AG10" i="137"/>
  <c r="AF10" i="137"/>
  <c r="AE10" i="137"/>
  <c r="AD10" i="137"/>
  <c r="AC10" i="137"/>
  <c r="AB10" i="137"/>
  <c r="AA10" i="137"/>
  <c r="Z10" i="137"/>
  <c r="Y10" i="137"/>
  <c r="X10" i="137"/>
  <c r="W10" i="137"/>
  <c r="V10" i="137"/>
  <c r="U10" i="137"/>
  <c r="T10" i="137"/>
  <c r="S10" i="137"/>
  <c r="R10" i="137"/>
  <c r="Q10" i="137"/>
  <c r="P10" i="137"/>
  <c r="O10" i="137"/>
  <c r="N10" i="137"/>
  <c r="M10" i="137"/>
  <c r="L10" i="137"/>
  <c r="K10" i="137"/>
  <c r="J10" i="137"/>
  <c r="I10" i="137"/>
  <c r="H10" i="137"/>
  <c r="G10" i="137"/>
  <c r="F10" i="137"/>
  <c r="E10" i="137"/>
  <c r="D10" i="137"/>
  <c r="C10" i="137"/>
  <c r="B10" i="137"/>
  <c r="BJ9" i="137"/>
  <c r="BI9" i="137"/>
  <c r="BH9" i="137"/>
  <c r="BG9" i="137"/>
  <c r="BF9" i="137"/>
  <c r="BE9" i="137"/>
  <c r="BD9" i="137"/>
  <c r="BC9" i="137"/>
  <c r="BB9" i="137"/>
  <c r="BA9" i="137"/>
  <c r="AZ9" i="137"/>
  <c r="AY9" i="137"/>
  <c r="AX9" i="137"/>
  <c r="AW9" i="137"/>
  <c r="AV9" i="137"/>
  <c r="AU9" i="137"/>
  <c r="AT9" i="137"/>
  <c r="AS9" i="137"/>
  <c r="AR9" i="137"/>
  <c r="AQ9" i="137"/>
  <c r="AP9" i="137"/>
  <c r="AO9" i="137"/>
  <c r="AN9" i="137"/>
  <c r="AM9" i="137"/>
  <c r="AL9" i="137"/>
  <c r="AK9" i="137"/>
  <c r="AJ9" i="137"/>
  <c r="AI9" i="137"/>
  <c r="AH9" i="137"/>
  <c r="AG9" i="137"/>
  <c r="AF9" i="137"/>
  <c r="AE9" i="137"/>
  <c r="AD9" i="137"/>
  <c r="AC9" i="137"/>
  <c r="AB9" i="137"/>
  <c r="AA9" i="137"/>
  <c r="Z9" i="137"/>
  <c r="Y9" i="137"/>
  <c r="X9" i="137"/>
  <c r="W9" i="137"/>
  <c r="V9" i="137"/>
  <c r="U9" i="137"/>
  <c r="T9" i="137"/>
  <c r="S9" i="137"/>
  <c r="R9" i="137"/>
  <c r="Q9" i="137"/>
  <c r="P9" i="137"/>
  <c r="O9" i="137"/>
  <c r="N9" i="137"/>
  <c r="M9" i="137"/>
  <c r="L9" i="137"/>
  <c r="K9" i="137"/>
  <c r="J9" i="137"/>
  <c r="I9" i="137"/>
  <c r="H9" i="137"/>
  <c r="G9" i="137"/>
  <c r="F9" i="137"/>
  <c r="E9" i="137"/>
  <c r="D9" i="137"/>
  <c r="C9" i="137"/>
  <c r="B9" i="137"/>
  <c r="BJ7" i="137"/>
  <c r="BI7" i="137"/>
  <c r="BH7" i="137"/>
  <c r="BG7" i="137"/>
  <c r="BF7" i="137"/>
  <c r="BE7" i="137"/>
  <c r="BD7" i="137"/>
  <c r="BC7" i="137"/>
  <c r="BB7" i="137"/>
  <c r="BA7" i="137"/>
  <c r="AZ7" i="137"/>
  <c r="AY7" i="137"/>
  <c r="AX7" i="137"/>
  <c r="AW7" i="137"/>
  <c r="AV7" i="137"/>
  <c r="AU7" i="137"/>
  <c r="AT7" i="137"/>
  <c r="AS7" i="137"/>
  <c r="AR7" i="137"/>
  <c r="AQ7" i="137"/>
  <c r="AP7" i="137"/>
  <c r="AO7" i="137"/>
  <c r="AN7" i="137"/>
  <c r="AM7" i="137"/>
  <c r="AL7" i="137"/>
  <c r="AK7" i="137"/>
  <c r="AJ7" i="137"/>
  <c r="AI7" i="137"/>
  <c r="AH7" i="137"/>
  <c r="AG7" i="137"/>
  <c r="AF7" i="137"/>
  <c r="AE7" i="137"/>
  <c r="AD7" i="137"/>
  <c r="AC7" i="137"/>
  <c r="AB7" i="137"/>
  <c r="AA7" i="137"/>
  <c r="Z7" i="137"/>
  <c r="Y7" i="137"/>
  <c r="X7" i="137"/>
  <c r="W7" i="137"/>
  <c r="V7" i="137"/>
  <c r="U7" i="137"/>
  <c r="T7" i="137"/>
  <c r="S7" i="137"/>
  <c r="R7" i="137"/>
  <c r="Q7" i="137"/>
  <c r="P7" i="137"/>
  <c r="O7" i="137"/>
  <c r="N7" i="137"/>
  <c r="M7" i="137"/>
  <c r="L7" i="137"/>
  <c r="K7" i="137"/>
  <c r="J7" i="137"/>
  <c r="I7" i="137"/>
  <c r="H7" i="137"/>
  <c r="G7" i="137"/>
  <c r="F7" i="137"/>
  <c r="E7" i="137"/>
  <c r="D7" i="137"/>
  <c r="C7" i="137"/>
  <c r="B7" i="137"/>
  <c r="BJ6" i="137"/>
  <c r="BI6" i="137"/>
  <c r="BH6" i="137"/>
  <c r="BG6" i="137"/>
  <c r="BF6" i="137"/>
  <c r="BE6" i="137"/>
  <c r="BD6" i="137"/>
  <c r="BC6" i="137"/>
  <c r="BB6" i="137"/>
  <c r="BA6" i="137"/>
  <c r="AZ6" i="137"/>
  <c r="AY6" i="137"/>
  <c r="AX6" i="137"/>
  <c r="AW6" i="137"/>
  <c r="AV6" i="137"/>
  <c r="AU6" i="137"/>
  <c r="AT6" i="137"/>
  <c r="AS6" i="137"/>
  <c r="AR6" i="137"/>
  <c r="AQ6" i="137"/>
  <c r="AP6" i="137"/>
  <c r="AO6" i="137"/>
  <c r="AN6" i="137"/>
  <c r="AM6" i="137"/>
  <c r="AL6" i="137"/>
  <c r="AK6" i="137"/>
  <c r="AJ6" i="137"/>
  <c r="AI6" i="137"/>
  <c r="AH6" i="137"/>
  <c r="AG6" i="137"/>
  <c r="AF6" i="137"/>
  <c r="AE6" i="137"/>
  <c r="AD6" i="137"/>
  <c r="AC6" i="137"/>
  <c r="AB6" i="137"/>
  <c r="AA6" i="137"/>
  <c r="Z6" i="137"/>
  <c r="Y6" i="137"/>
  <c r="X6" i="137"/>
  <c r="W6" i="137"/>
  <c r="V6" i="137"/>
  <c r="U6" i="137"/>
  <c r="T6" i="137"/>
  <c r="S6" i="137"/>
  <c r="R6" i="137"/>
  <c r="Q6" i="137"/>
  <c r="P6" i="137"/>
  <c r="O6" i="137"/>
  <c r="N6" i="137"/>
  <c r="M6" i="137"/>
  <c r="L6" i="137"/>
  <c r="K6" i="137"/>
  <c r="J6" i="137"/>
  <c r="I6" i="137"/>
  <c r="H6" i="137"/>
  <c r="G6" i="137"/>
  <c r="F6" i="137"/>
  <c r="E6" i="137"/>
  <c r="D6" i="137"/>
  <c r="C6" i="137"/>
  <c r="B6" i="137"/>
  <c r="W21" i="152"/>
  <c r="V21" i="152"/>
  <c r="U21" i="152"/>
  <c r="T21" i="152"/>
  <c r="S21" i="152"/>
  <c r="R21" i="152"/>
  <c r="Q21" i="152"/>
  <c r="P21" i="152"/>
  <c r="O21" i="152"/>
  <c r="N21" i="152"/>
  <c r="M21" i="152"/>
  <c r="L21" i="152"/>
  <c r="K21" i="152"/>
  <c r="J21" i="152"/>
  <c r="I21" i="152"/>
  <c r="H21" i="152"/>
  <c r="G21" i="152"/>
  <c r="F21" i="152"/>
  <c r="E21" i="152"/>
  <c r="D21" i="152"/>
  <c r="C21" i="152"/>
  <c r="B21" i="152"/>
  <c r="W19" i="152"/>
  <c r="V19" i="152"/>
  <c r="U19" i="152"/>
  <c r="T19" i="152"/>
  <c r="S19" i="152"/>
  <c r="R19" i="152"/>
  <c r="Q19" i="152"/>
  <c r="P19" i="152"/>
  <c r="O19" i="152"/>
  <c r="N19" i="152"/>
  <c r="M19" i="152"/>
  <c r="L19" i="152"/>
  <c r="K19" i="152"/>
  <c r="J19" i="152"/>
  <c r="I19" i="152"/>
  <c r="H19" i="152"/>
  <c r="G19" i="152"/>
  <c r="F19" i="152"/>
  <c r="E19" i="152"/>
  <c r="D19" i="152"/>
  <c r="C19" i="152"/>
  <c r="B19" i="152"/>
  <c r="W18" i="152"/>
  <c r="V18" i="152"/>
  <c r="U18" i="152"/>
  <c r="T18" i="152"/>
  <c r="S18" i="152"/>
  <c r="R18" i="152"/>
  <c r="Q18" i="152"/>
  <c r="P18" i="152"/>
  <c r="O18" i="152"/>
  <c r="N18" i="152"/>
  <c r="M18" i="152"/>
  <c r="L18" i="152"/>
  <c r="K18" i="152"/>
  <c r="J18" i="152"/>
  <c r="I18" i="152"/>
  <c r="H18" i="152"/>
  <c r="G18" i="152"/>
  <c r="F18" i="152"/>
  <c r="E18" i="152"/>
  <c r="D18" i="152"/>
  <c r="C18" i="152"/>
  <c r="B18" i="152"/>
  <c r="W16" i="152"/>
  <c r="V16" i="152"/>
  <c r="U16" i="152"/>
  <c r="T16" i="152"/>
  <c r="S16" i="152"/>
  <c r="R16" i="152"/>
  <c r="Q16" i="152"/>
  <c r="P16" i="152"/>
  <c r="O16" i="152"/>
  <c r="N16" i="152"/>
  <c r="M16" i="152"/>
  <c r="L16" i="152"/>
  <c r="K16" i="152"/>
  <c r="J16" i="152"/>
  <c r="I16" i="152"/>
  <c r="H16" i="152"/>
  <c r="G16" i="152"/>
  <c r="F16" i="152"/>
  <c r="E16" i="152"/>
  <c r="D16" i="152"/>
  <c r="C16" i="152"/>
  <c r="B16" i="152"/>
  <c r="W15" i="152"/>
  <c r="V15" i="152"/>
  <c r="U15" i="152"/>
  <c r="T15" i="152"/>
  <c r="S15" i="152"/>
  <c r="R15" i="152"/>
  <c r="Q15" i="152"/>
  <c r="P15" i="152"/>
  <c r="O15" i="152"/>
  <c r="N15" i="152"/>
  <c r="M15" i="152"/>
  <c r="L15" i="152"/>
  <c r="K15" i="152"/>
  <c r="J15" i="152"/>
  <c r="I15" i="152"/>
  <c r="H15" i="152"/>
  <c r="G15" i="152"/>
  <c r="F15" i="152"/>
  <c r="E15" i="152"/>
  <c r="D15" i="152"/>
  <c r="C15" i="152"/>
  <c r="B15" i="152"/>
  <c r="W13" i="152"/>
  <c r="V13" i="152"/>
  <c r="U13" i="152"/>
  <c r="T13" i="152"/>
  <c r="S13" i="152"/>
  <c r="R13" i="152"/>
  <c r="Q13" i="152"/>
  <c r="P13" i="152"/>
  <c r="O13" i="152"/>
  <c r="N13" i="152"/>
  <c r="M13" i="152"/>
  <c r="L13" i="152"/>
  <c r="K13" i="152"/>
  <c r="J13" i="152"/>
  <c r="I13" i="152"/>
  <c r="H13" i="152"/>
  <c r="G13" i="152"/>
  <c r="F13" i="152"/>
  <c r="E13" i="152"/>
  <c r="D13" i="152"/>
  <c r="C13" i="152"/>
  <c r="B13" i="152"/>
  <c r="W12" i="152"/>
  <c r="V12" i="152"/>
  <c r="U12" i="152"/>
  <c r="T12" i="152"/>
  <c r="S12" i="152"/>
  <c r="R12" i="152"/>
  <c r="Q12" i="152"/>
  <c r="P12" i="152"/>
  <c r="O12" i="152"/>
  <c r="N12" i="152"/>
  <c r="M12" i="152"/>
  <c r="L12" i="152"/>
  <c r="K12" i="152"/>
  <c r="J12" i="152"/>
  <c r="I12" i="152"/>
  <c r="H12" i="152"/>
  <c r="G12" i="152"/>
  <c r="F12" i="152"/>
  <c r="E12" i="152"/>
  <c r="D12" i="152"/>
  <c r="C12" i="152"/>
  <c r="B12" i="152"/>
  <c r="W10" i="152"/>
  <c r="V10" i="152"/>
  <c r="U10" i="152"/>
  <c r="T10" i="152"/>
  <c r="S10" i="152"/>
  <c r="R10" i="152"/>
  <c r="Q10" i="152"/>
  <c r="P10" i="152"/>
  <c r="O10" i="152"/>
  <c r="N10" i="152"/>
  <c r="M10" i="152"/>
  <c r="L10" i="152"/>
  <c r="K10" i="152"/>
  <c r="J10" i="152"/>
  <c r="I10" i="152"/>
  <c r="H10" i="152"/>
  <c r="G10" i="152"/>
  <c r="F10" i="152"/>
  <c r="E10" i="152"/>
  <c r="D10" i="152"/>
  <c r="C10" i="152"/>
  <c r="B10" i="152"/>
  <c r="W9" i="152"/>
  <c r="V9" i="152"/>
  <c r="U9" i="152"/>
  <c r="T9" i="152"/>
  <c r="S9" i="152"/>
  <c r="R9" i="152"/>
  <c r="Q9" i="152"/>
  <c r="P9" i="152"/>
  <c r="O9" i="152"/>
  <c r="N9" i="152"/>
  <c r="M9" i="152"/>
  <c r="L9" i="152"/>
  <c r="K9" i="152"/>
  <c r="J9" i="152"/>
  <c r="I9" i="152"/>
  <c r="H9" i="152"/>
  <c r="G9" i="152"/>
  <c r="F9" i="152"/>
  <c r="E9" i="152"/>
  <c r="D9" i="152"/>
  <c r="C9" i="152"/>
  <c r="B9" i="152"/>
  <c r="W7" i="152"/>
  <c r="V7" i="152"/>
  <c r="U7" i="152"/>
  <c r="T7" i="152"/>
  <c r="S7" i="152"/>
  <c r="R7" i="152"/>
  <c r="Q7" i="152"/>
  <c r="P7" i="152"/>
  <c r="O7" i="152"/>
  <c r="N7" i="152"/>
  <c r="M7" i="152"/>
  <c r="L7" i="152"/>
  <c r="K7" i="152"/>
  <c r="J7" i="152"/>
  <c r="I7" i="152"/>
  <c r="H7" i="152"/>
  <c r="G7" i="152"/>
  <c r="F7" i="152"/>
  <c r="E7" i="152"/>
  <c r="D7" i="152"/>
  <c r="C7" i="152"/>
  <c r="B7" i="152"/>
  <c r="W6" i="152"/>
  <c r="V6" i="152"/>
  <c r="U6" i="152"/>
  <c r="T6" i="152"/>
  <c r="S6" i="152"/>
  <c r="R6" i="152"/>
  <c r="Q6" i="152"/>
  <c r="P6" i="152"/>
  <c r="O6" i="152"/>
  <c r="N6" i="152"/>
  <c r="M6" i="152"/>
  <c r="L6" i="152"/>
  <c r="K6" i="152"/>
  <c r="J6" i="152"/>
  <c r="I6" i="152"/>
  <c r="H6" i="152"/>
  <c r="G6" i="152"/>
  <c r="F6" i="152"/>
  <c r="E6" i="152"/>
  <c r="D6" i="152"/>
  <c r="C6" i="152"/>
  <c r="B6" i="152"/>
  <c r="GW21" i="147"/>
  <c r="GV21" i="147"/>
  <c r="GU21" i="147"/>
  <c r="GT21" i="147"/>
  <c r="GS21" i="147"/>
  <c r="GR21" i="147"/>
  <c r="GQ21" i="147"/>
  <c r="GP21" i="147"/>
  <c r="GO21" i="147"/>
  <c r="GN21" i="147"/>
  <c r="GM21" i="147"/>
  <c r="GL21" i="147"/>
  <c r="GK21" i="147"/>
  <c r="GJ21" i="147"/>
  <c r="GI21" i="147"/>
  <c r="GH21" i="147"/>
  <c r="GG21" i="147"/>
  <c r="GF21" i="147"/>
  <c r="GE21" i="147"/>
  <c r="GD21" i="147"/>
  <c r="GC21" i="147"/>
  <c r="GB21" i="147"/>
  <c r="GA21" i="147"/>
  <c r="FZ21" i="147"/>
  <c r="FY21" i="147"/>
  <c r="FX21" i="147"/>
  <c r="FW21" i="147"/>
  <c r="FV21" i="147"/>
  <c r="FU21" i="147"/>
  <c r="FT21" i="147"/>
  <c r="FS21" i="147"/>
  <c r="FR21" i="147"/>
  <c r="FQ21" i="147"/>
  <c r="FP21" i="147"/>
  <c r="FO21" i="147"/>
  <c r="FN21" i="147"/>
  <c r="FM21" i="147"/>
  <c r="FL21" i="147"/>
  <c r="FK21" i="147"/>
  <c r="FJ21" i="147"/>
  <c r="FI21" i="147"/>
  <c r="FH21" i="147"/>
  <c r="FG21" i="147"/>
  <c r="FF21" i="147"/>
  <c r="FE21" i="147"/>
  <c r="FD21" i="147"/>
  <c r="FC21" i="147"/>
  <c r="FB21" i="147"/>
  <c r="FA21" i="147"/>
  <c r="EZ21" i="147"/>
  <c r="EY21" i="147"/>
  <c r="EX21" i="147"/>
  <c r="EW21" i="147"/>
  <c r="EV21" i="147"/>
  <c r="EU21" i="147"/>
  <c r="ET21" i="147"/>
  <c r="ES21" i="147"/>
  <c r="ER21" i="147"/>
  <c r="EQ21" i="147"/>
  <c r="EP21" i="147"/>
  <c r="EO21" i="147"/>
  <c r="EN21" i="147"/>
  <c r="EM21" i="147"/>
  <c r="EL21" i="147"/>
  <c r="EK21" i="147"/>
  <c r="EJ21" i="147"/>
  <c r="EI21" i="147"/>
  <c r="EH21" i="147"/>
  <c r="EG21" i="147"/>
  <c r="EF21" i="147"/>
  <c r="EE21" i="147"/>
  <c r="ED21" i="147"/>
  <c r="EC21" i="147"/>
  <c r="EB21" i="147"/>
  <c r="EA21" i="147"/>
  <c r="DZ21" i="147"/>
  <c r="DY21" i="147"/>
  <c r="DX21" i="147"/>
  <c r="DW21" i="147"/>
  <c r="DV21" i="147"/>
  <c r="DU21" i="147"/>
  <c r="DT21" i="147"/>
  <c r="DS21" i="147"/>
  <c r="DR21" i="147"/>
  <c r="DQ21" i="147"/>
  <c r="DP21" i="147"/>
  <c r="DO21" i="147"/>
  <c r="DN21" i="147"/>
  <c r="DM21" i="147"/>
  <c r="DL21" i="147"/>
  <c r="DK21" i="147"/>
  <c r="DJ21" i="147"/>
  <c r="DI21" i="147"/>
  <c r="DH21" i="147"/>
  <c r="DG21" i="147"/>
  <c r="DF21" i="147"/>
  <c r="DE21" i="147"/>
  <c r="DD21" i="147"/>
  <c r="DC21" i="147"/>
  <c r="DB21" i="147"/>
  <c r="DA21" i="147"/>
  <c r="CZ21" i="147"/>
  <c r="CY21" i="147"/>
  <c r="CX21" i="147"/>
  <c r="CW21" i="147"/>
  <c r="CV21" i="147"/>
  <c r="CU21" i="147"/>
  <c r="CT21" i="147"/>
  <c r="CS21" i="147"/>
  <c r="CR21" i="147"/>
  <c r="CQ21" i="147"/>
  <c r="CP21" i="147"/>
  <c r="CO21" i="147"/>
  <c r="CN21" i="147"/>
  <c r="CM21" i="147"/>
  <c r="CL21" i="147"/>
  <c r="CK21" i="147"/>
  <c r="CJ21" i="147"/>
  <c r="CI21" i="147"/>
  <c r="CH21" i="147"/>
  <c r="CG21" i="147"/>
  <c r="CF21" i="147"/>
  <c r="CE21" i="147"/>
  <c r="CD21" i="147"/>
  <c r="CC21" i="147"/>
  <c r="CB21" i="147"/>
  <c r="CA21" i="147"/>
  <c r="BZ21" i="147"/>
  <c r="BY21" i="147"/>
  <c r="BX21" i="147"/>
  <c r="BW21" i="147"/>
  <c r="BV21" i="147"/>
  <c r="BU21" i="147"/>
  <c r="BT21" i="147"/>
  <c r="BS21" i="147"/>
  <c r="BR21" i="147"/>
  <c r="BQ21" i="147"/>
  <c r="BP21" i="147"/>
  <c r="BO21" i="147"/>
  <c r="BN21" i="147"/>
  <c r="BM21" i="147"/>
  <c r="BL21" i="147"/>
  <c r="BK21" i="147"/>
  <c r="BJ21" i="147"/>
  <c r="BI21" i="147"/>
  <c r="BH21" i="147"/>
  <c r="BG21" i="147"/>
  <c r="BF21" i="147"/>
  <c r="BE21" i="147"/>
  <c r="BD21" i="147"/>
  <c r="BC21" i="147"/>
  <c r="BB21" i="147"/>
  <c r="BA21" i="147"/>
  <c r="AZ21" i="147"/>
  <c r="AY21" i="147"/>
  <c r="AX21" i="147"/>
  <c r="AW21" i="147"/>
  <c r="AV21" i="147"/>
  <c r="AU21" i="147"/>
  <c r="AT21" i="147"/>
  <c r="AS21" i="147"/>
  <c r="AR21" i="147"/>
  <c r="AQ21" i="147"/>
  <c r="AP21" i="147"/>
  <c r="AO21" i="147"/>
  <c r="AN21" i="147"/>
  <c r="AM21" i="147"/>
  <c r="AL21" i="147"/>
  <c r="AK21" i="147"/>
  <c r="AJ21" i="147"/>
  <c r="AI21" i="147"/>
  <c r="AH21" i="147"/>
  <c r="AG21" i="147"/>
  <c r="AF21" i="147"/>
  <c r="AE21" i="147"/>
  <c r="AD21" i="147"/>
  <c r="AC21" i="147"/>
  <c r="AB21" i="147"/>
  <c r="AA21" i="147"/>
  <c r="Z21" i="147"/>
  <c r="Y21" i="147"/>
  <c r="X21" i="147"/>
  <c r="W21" i="147"/>
  <c r="V21" i="147"/>
  <c r="U21" i="147"/>
  <c r="T21" i="147"/>
  <c r="S21" i="147"/>
  <c r="R21" i="147"/>
  <c r="Q21" i="147"/>
  <c r="P21" i="147"/>
  <c r="O21" i="147"/>
  <c r="N21" i="147"/>
  <c r="M21" i="147"/>
  <c r="L21" i="147"/>
  <c r="K21" i="147"/>
  <c r="J21" i="147"/>
  <c r="I21" i="147"/>
  <c r="H21" i="147"/>
  <c r="G21" i="147"/>
  <c r="F21" i="147"/>
  <c r="E21" i="147"/>
  <c r="D21" i="147"/>
  <c r="C21" i="147"/>
  <c r="B21" i="147"/>
  <c r="GW19" i="147"/>
  <c r="GV19" i="147"/>
  <c r="GU19" i="147"/>
  <c r="GT19" i="147"/>
  <c r="GS19" i="147"/>
  <c r="GR19" i="147"/>
  <c r="GQ19" i="147"/>
  <c r="GP19" i="147"/>
  <c r="GO19" i="147"/>
  <c r="GN19" i="147"/>
  <c r="GM19" i="147"/>
  <c r="GL19" i="147"/>
  <c r="GK19" i="147"/>
  <c r="GJ19" i="147"/>
  <c r="GI19" i="147"/>
  <c r="GH19" i="147"/>
  <c r="GG19" i="147"/>
  <c r="GF19" i="147"/>
  <c r="GE19" i="147"/>
  <c r="GD19" i="147"/>
  <c r="GC19" i="147"/>
  <c r="GB19" i="147"/>
  <c r="GA19" i="147"/>
  <c r="FZ19" i="147"/>
  <c r="FY19" i="147"/>
  <c r="FX19" i="147"/>
  <c r="FW19" i="147"/>
  <c r="FV19" i="147"/>
  <c r="FU19" i="147"/>
  <c r="FT19" i="147"/>
  <c r="FS19" i="147"/>
  <c r="FR19" i="147"/>
  <c r="FQ19" i="147"/>
  <c r="FP19" i="147"/>
  <c r="FO19" i="147"/>
  <c r="FN19" i="147"/>
  <c r="FM19" i="147"/>
  <c r="FL19" i="147"/>
  <c r="FK19" i="147"/>
  <c r="FJ19" i="147"/>
  <c r="FI19" i="147"/>
  <c r="FH19" i="147"/>
  <c r="FG19" i="147"/>
  <c r="FF19" i="147"/>
  <c r="FE19" i="147"/>
  <c r="FD19" i="147"/>
  <c r="FC19" i="147"/>
  <c r="FB19" i="147"/>
  <c r="FA19" i="147"/>
  <c r="EZ19" i="147"/>
  <c r="EY19" i="147"/>
  <c r="EX19" i="147"/>
  <c r="EW19" i="147"/>
  <c r="EV19" i="147"/>
  <c r="EU19" i="147"/>
  <c r="ET19" i="147"/>
  <c r="ES19" i="147"/>
  <c r="ER19" i="147"/>
  <c r="EQ19" i="147"/>
  <c r="EP19" i="147"/>
  <c r="EO19" i="147"/>
  <c r="EN19" i="147"/>
  <c r="EM19" i="147"/>
  <c r="EL19" i="147"/>
  <c r="EK19" i="147"/>
  <c r="EJ19" i="147"/>
  <c r="EI19" i="147"/>
  <c r="EH19" i="147"/>
  <c r="EG19" i="147"/>
  <c r="EF19" i="147"/>
  <c r="EE19" i="147"/>
  <c r="ED19" i="147"/>
  <c r="EC19" i="147"/>
  <c r="EB19" i="147"/>
  <c r="EA19" i="147"/>
  <c r="DZ19" i="147"/>
  <c r="DY19" i="147"/>
  <c r="DX19" i="147"/>
  <c r="DW19" i="147"/>
  <c r="DV19" i="147"/>
  <c r="DU19" i="147"/>
  <c r="DT19" i="147"/>
  <c r="DS19" i="147"/>
  <c r="DR19" i="147"/>
  <c r="DQ19" i="147"/>
  <c r="DP19" i="147"/>
  <c r="DO19" i="147"/>
  <c r="DN19" i="147"/>
  <c r="DM19" i="147"/>
  <c r="DL19" i="147"/>
  <c r="DK19" i="147"/>
  <c r="DJ19" i="147"/>
  <c r="DI19" i="147"/>
  <c r="DH19" i="147"/>
  <c r="DG19" i="147"/>
  <c r="DF19" i="147"/>
  <c r="DE19" i="147"/>
  <c r="DD19" i="147"/>
  <c r="DC19" i="147"/>
  <c r="DB19" i="147"/>
  <c r="DA19" i="147"/>
  <c r="CZ19" i="147"/>
  <c r="CY19" i="147"/>
  <c r="CX19" i="147"/>
  <c r="CW19" i="147"/>
  <c r="CV19" i="147"/>
  <c r="CU19" i="147"/>
  <c r="CT19" i="147"/>
  <c r="CS19" i="147"/>
  <c r="CR19" i="147"/>
  <c r="CQ19" i="147"/>
  <c r="CP19" i="147"/>
  <c r="CO19" i="147"/>
  <c r="CN19" i="147"/>
  <c r="CM19" i="147"/>
  <c r="CL19" i="147"/>
  <c r="CK19" i="147"/>
  <c r="CJ19" i="147"/>
  <c r="CI19" i="147"/>
  <c r="CH19" i="147"/>
  <c r="CG19" i="147"/>
  <c r="CF19" i="147"/>
  <c r="CE19" i="147"/>
  <c r="CD19" i="147"/>
  <c r="CC19" i="147"/>
  <c r="CB19" i="147"/>
  <c r="CA19" i="147"/>
  <c r="BZ19" i="147"/>
  <c r="BY19" i="147"/>
  <c r="BX19" i="147"/>
  <c r="BW19" i="147"/>
  <c r="BV19" i="147"/>
  <c r="BU19" i="147"/>
  <c r="BT19" i="147"/>
  <c r="BS19" i="147"/>
  <c r="BR19" i="147"/>
  <c r="BQ19" i="147"/>
  <c r="BP19" i="147"/>
  <c r="BO19" i="147"/>
  <c r="BN19" i="147"/>
  <c r="BM19" i="147"/>
  <c r="BL19" i="147"/>
  <c r="BK19" i="147"/>
  <c r="BJ19" i="147"/>
  <c r="BI19" i="147"/>
  <c r="BH19" i="147"/>
  <c r="BG19" i="147"/>
  <c r="BF19" i="147"/>
  <c r="BE19" i="147"/>
  <c r="BD19" i="147"/>
  <c r="BC19" i="147"/>
  <c r="BB19" i="147"/>
  <c r="BA19" i="147"/>
  <c r="AZ19" i="147"/>
  <c r="AY19" i="147"/>
  <c r="AX19" i="147"/>
  <c r="AW19" i="147"/>
  <c r="AV19" i="147"/>
  <c r="AU19" i="147"/>
  <c r="AT19" i="147"/>
  <c r="AS19" i="147"/>
  <c r="AR19" i="147"/>
  <c r="AQ19" i="147"/>
  <c r="AP19" i="147"/>
  <c r="AO19" i="147"/>
  <c r="AN19" i="147"/>
  <c r="AM19" i="147"/>
  <c r="AL19" i="147"/>
  <c r="AK19" i="147"/>
  <c r="AJ19" i="147"/>
  <c r="AI19" i="147"/>
  <c r="AH19" i="147"/>
  <c r="AG19" i="147"/>
  <c r="AF19" i="147"/>
  <c r="AE19" i="147"/>
  <c r="AD19" i="147"/>
  <c r="AC19" i="147"/>
  <c r="AB19" i="147"/>
  <c r="AA19" i="147"/>
  <c r="Z19" i="147"/>
  <c r="Y19" i="147"/>
  <c r="X19" i="147"/>
  <c r="W19" i="147"/>
  <c r="V19" i="147"/>
  <c r="U19" i="147"/>
  <c r="T19" i="147"/>
  <c r="S19" i="147"/>
  <c r="R19" i="147"/>
  <c r="Q19" i="147"/>
  <c r="P19" i="147"/>
  <c r="O19" i="147"/>
  <c r="N19" i="147"/>
  <c r="M19" i="147"/>
  <c r="L19" i="147"/>
  <c r="K19" i="147"/>
  <c r="J19" i="147"/>
  <c r="I19" i="147"/>
  <c r="H19" i="147"/>
  <c r="G19" i="147"/>
  <c r="F19" i="147"/>
  <c r="E19" i="147"/>
  <c r="D19" i="147"/>
  <c r="C19" i="147"/>
  <c r="B19" i="147"/>
  <c r="GW18" i="147"/>
  <c r="GV18" i="147"/>
  <c r="GU18" i="147"/>
  <c r="GT18" i="147"/>
  <c r="GS18" i="147"/>
  <c r="GR18" i="147"/>
  <c r="GQ18" i="147"/>
  <c r="GP18" i="147"/>
  <c r="GO18" i="147"/>
  <c r="GN18" i="147"/>
  <c r="GM18" i="147"/>
  <c r="GL18" i="147"/>
  <c r="GK18" i="147"/>
  <c r="GJ18" i="147"/>
  <c r="GI18" i="147"/>
  <c r="GH18" i="147"/>
  <c r="GG18" i="147"/>
  <c r="GF18" i="147"/>
  <c r="GE18" i="147"/>
  <c r="GD18" i="147"/>
  <c r="GC18" i="147"/>
  <c r="GB18" i="147"/>
  <c r="GA18" i="147"/>
  <c r="FZ18" i="147"/>
  <c r="FY18" i="147"/>
  <c r="FX18" i="147"/>
  <c r="FW18" i="147"/>
  <c r="FV18" i="147"/>
  <c r="FU18" i="147"/>
  <c r="FT18" i="147"/>
  <c r="FS18" i="147"/>
  <c r="FR18" i="147"/>
  <c r="FQ18" i="147"/>
  <c r="FP18" i="147"/>
  <c r="FO18" i="147"/>
  <c r="FN18" i="147"/>
  <c r="FM18" i="147"/>
  <c r="FL18" i="147"/>
  <c r="FK18" i="147"/>
  <c r="FJ18" i="147"/>
  <c r="FI18" i="147"/>
  <c r="FH18" i="147"/>
  <c r="FG18" i="147"/>
  <c r="FF18" i="147"/>
  <c r="FE18" i="147"/>
  <c r="FD18" i="147"/>
  <c r="FC18" i="147"/>
  <c r="FB18" i="147"/>
  <c r="FA18" i="147"/>
  <c r="EZ18" i="147"/>
  <c r="EY18" i="147"/>
  <c r="EX18" i="147"/>
  <c r="EW18" i="147"/>
  <c r="EV18" i="147"/>
  <c r="EU18" i="147"/>
  <c r="ET18" i="147"/>
  <c r="ES18" i="147"/>
  <c r="ER18" i="147"/>
  <c r="EQ18" i="147"/>
  <c r="EP18" i="147"/>
  <c r="EO18" i="147"/>
  <c r="EN18" i="147"/>
  <c r="EM18" i="147"/>
  <c r="EL18" i="147"/>
  <c r="EK18" i="147"/>
  <c r="EJ18" i="147"/>
  <c r="EI18" i="147"/>
  <c r="EH18" i="147"/>
  <c r="EG18" i="147"/>
  <c r="EF18" i="147"/>
  <c r="EE18" i="147"/>
  <c r="ED18" i="147"/>
  <c r="EC18" i="147"/>
  <c r="EB18" i="147"/>
  <c r="EA18" i="147"/>
  <c r="DZ18" i="147"/>
  <c r="DY18" i="147"/>
  <c r="DX18" i="147"/>
  <c r="DW18" i="147"/>
  <c r="DV18" i="147"/>
  <c r="DU18" i="147"/>
  <c r="DT18" i="147"/>
  <c r="DS18" i="147"/>
  <c r="DR18" i="147"/>
  <c r="DQ18" i="147"/>
  <c r="DP18" i="147"/>
  <c r="DO18" i="147"/>
  <c r="DN18" i="147"/>
  <c r="DM18" i="147"/>
  <c r="DL18" i="147"/>
  <c r="DK18" i="147"/>
  <c r="DJ18" i="147"/>
  <c r="DI18" i="147"/>
  <c r="DH18" i="147"/>
  <c r="DG18" i="147"/>
  <c r="DF18" i="147"/>
  <c r="DE18" i="147"/>
  <c r="DD18" i="147"/>
  <c r="DC18" i="147"/>
  <c r="DB18" i="147"/>
  <c r="DA18" i="147"/>
  <c r="CZ18" i="147"/>
  <c r="CY18" i="147"/>
  <c r="CX18" i="147"/>
  <c r="CW18" i="147"/>
  <c r="CV18" i="147"/>
  <c r="CU18" i="147"/>
  <c r="CT18" i="147"/>
  <c r="CS18" i="147"/>
  <c r="CR18" i="147"/>
  <c r="CQ18" i="147"/>
  <c r="CP18" i="147"/>
  <c r="CO18" i="147"/>
  <c r="CN18" i="147"/>
  <c r="CM18" i="147"/>
  <c r="CL18" i="147"/>
  <c r="CK18" i="147"/>
  <c r="CJ18" i="147"/>
  <c r="CI18" i="147"/>
  <c r="CH18" i="147"/>
  <c r="CG18" i="147"/>
  <c r="CF18" i="147"/>
  <c r="CE18" i="147"/>
  <c r="CD18" i="147"/>
  <c r="CC18" i="147"/>
  <c r="CB18" i="147"/>
  <c r="CA18" i="147"/>
  <c r="BZ18" i="147"/>
  <c r="BY18" i="147"/>
  <c r="BX18" i="147"/>
  <c r="BW18" i="147"/>
  <c r="BV18" i="147"/>
  <c r="BU18" i="147"/>
  <c r="BT18" i="147"/>
  <c r="BS18" i="147"/>
  <c r="BR18" i="147"/>
  <c r="BQ18" i="147"/>
  <c r="BP18" i="147"/>
  <c r="BO18" i="147"/>
  <c r="BN18" i="147"/>
  <c r="BM18" i="147"/>
  <c r="BL18" i="147"/>
  <c r="BK18" i="147"/>
  <c r="BJ18" i="147"/>
  <c r="BI18" i="147"/>
  <c r="BH18" i="147"/>
  <c r="BG18" i="147"/>
  <c r="BF18" i="147"/>
  <c r="BE18" i="147"/>
  <c r="BD18" i="147"/>
  <c r="BC18" i="147"/>
  <c r="BB18" i="147"/>
  <c r="BA18" i="147"/>
  <c r="AZ18" i="147"/>
  <c r="AY18" i="147"/>
  <c r="AX18" i="147"/>
  <c r="AW18" i="147"/>
  <c r="AV18" i="147"/>
  <c r="AU18" i="147"/>
  <c r="AT18" i="147"/>
  <c r="AS18" i="147"/>
  <c r="AR18" i="147"/>
  <c r="AQ18" i="147"/>
  <c r="AP18" i="147"/>
  <c r="AO18" i="147"/>
  <c r="AN18" i="147"/>
  <c r="AM18" i="147"/>
  <c r="AL18" i="147"/>
  <c r="AK18" i="147"/>
  <c r="AJ18" i="147"/>
  <c r="AI18" i="147"/>
  <c r="AH18" i="147"/>
  <c r="AG18" i="147"/>
  <c r="AF18" i="147"/>
  <c r="AE18" i="147"/>
  <c r="AD18" i="147"/>
  <c r="AC18" i="147"/>
  <c r="AB18" i="147"/>
  <c r="AA18" i="147"/>
  <c r="Z18" i="147"/>
  <c r="Y18" i="147"/>
  <c r="X18" i="147"/>
  <c r="W18" i="147"/>
  <c r="V18" i="147"/>
  <c r="U18" i="147"/>
  <c r="T18" i="147"/>
  <c r="S18" i="147"/>
  <c r="R18" i="147"/>
  <c r="Q18" i="147"/>
  <c r="P18" i="147"/>
  <c r="O18" i="147"/>
  <c r="N18" i="147"/>
  <c r="M18" i="147"/>
  <c r="L18" i="147"/>
  <c r="K18" i="147"/>
  <c r="J18" i="147"/>
  <c r="I18" i="147"/>
  <c r="H18" i="147"/>
  <c r="G18" i="147"/>
  <c r="F18" i="147"/>
  <c r="E18" i="147"/>
  <c r="D18" i="147"/>
  <c r="C18" i="147"/>
  <c r="B18" i="147"/>
  <c r="GW16" i="147"/>
  <c r="GV16" i="147"/>
  <c r="GU16" i="147"/>
  <c r="GT16" i="147"/>
  <c r="GS16" i="147"/>
  <c r="GR16" i="147"/>
  <c r="GQ16" i="147"/>
  <c r="GP16" i="147"/>
  <c r="GO16" i="147"/>
  <c r="GN16" i="147"/>
  <c r="GM16" i="147"/>
  <c r="GL16" i="147"/>
  <c r="GK16" i="147"/>
  <c r="GJ16" i="147"/>
  <c r="GI16" i="147"/>
  <c r="GH16" i="147"/>
  <c r="GG16" i="147"/>
  <c r="GF16" i="147"/>
  <c r="GE16" i="147"/>
  <c r="GD16" i="147"/>
  <c r="GC16" i="147"/>
  <c r="GB16" i="147"/>
  <c r="GA16" i="147"/>
  <c r="FZ16" i="147"/>
  <c r="FY16" i="147"/>
  <c r="FX16" i="147"/>
  <c r="FW16" i="147"/>
  <c r="FV16" i="147"/>
  <c r="FU16" i="147"/>
  <c r="FT16" i="147"/>
  <c r="FS16" i="147"/>
  <c r="FR16" i="147"/>
  <c r="FQ16" i="147"/>
  <c r="FP16" i="147"/>
  <c r="FO16" i="147"/>
  <c r="FN16" i="147"/>
  <c r="FM16" i="147"/>
  <c r="FL16" i="147"/>
  <c r="FK16" i="147"/>
  <c r="FJ16" i="147"/>
  <c r="FI16" i="147"/>
  <c r="FH16" i="147"/>
  <c r="FG16" i="147"/>
  <c r="FF16" i="147"/>
  <c r="FE16" i="147"/>
  <c r="FD16" i="147"/>
  <c r="FC16" i="147"/>
  <c r="FB16" i="147"/>
  <c r="FA16" i="147"/>
  <c r="EZ16" i="147"/>
  <c r="EY16" i="147"/>
  <c r="EX16" i="147"/>
  <c r="EW16" i="147"/>
  <c r="EV16" i="147"/>
  <c r="EU16" i="147"/>
  <c r="ET16" i="147"/>
  <c r="ES16" i="147"/>
  <c r="ER16" i="147"/>
  <c r="EQ16" i="147"/>
  <c r="EP16" i="147"/>
  <c r="EO16" i="147"/>
  <c r="EN16" i="147"/>
  <c r="EM16" i="147"/>
  <c r="EL16" i="147"/>
  <c r="EK16" i="147"/>
  <c r="EJ16" i="147"/>
  <c r="EI16" i="147"/>
  <c r="EH16" i="147"/>
  <c r="EG16" i="147"/>
  <c r="EF16" i="147"/>
  <c r="EE16" i="147"/>
  <c r="ED16" i="147"/>
  <c r="EC16" i="147"/>
  <c r="EB16" i="147"/>
  <c r="EA16" i="147"/>
  <c r="DZ16" i="147"/>
  <c r="DY16" i="147"/>
  <c r="DX16" i="147"/>
  <c r="DW16" i="147"/>
  <c r="DV16" i="147"/>
  <c r="DU16" i="147"/>
  <c r="DT16" i="147"/>
  <c r="DS16" i="147"/>
  <c r="DR16" i="147"/>
  <c r="DQ16" i="147"/>
  <c r="DP16" i="147"/>
  <c r="DO16" i="147"/>
  <c r="DN16" i="147"/>
  <c r="DM16" i="147"/>
  <c r="DL16" i="147"/>
  <c r="DK16" i="147"/>
  <c r="DJ16" i="147"/>
  <c r="DI16" i="147"/>
  <c r="DH16" i="147"/>
  <c r="DG16" i="147"/>
  <c r="DF16" i="147"/>
  <c r="DE16" i="147"/>
  <c r="DD16" i="147"/>
  <c r="DC16" i="147"/>
  <c r="DB16" i="147"/>
  <c r="DA16" i="147"/>
  <c r="CZ16" i="147"/>
  <c r="CY16" i="147"/>
  <c r="CX16" i="147"/>
  <c r="CW16" i="147"/>
  <c r="CV16" i="147"/>
  <c r="CU16" i="147"/>
  <c r="CT16" i="147"/>
  <c r="CS16" i="147"/>
  <c r="CR16" i="147"/>
  <c r="CQ16" i="147"/>
  <c r="CP16" i="147"/>
  <c r="CO16" i="147"/>
  <c r="CN16" i="147"/>
  <c r="CM16" i="147"/>
  <c r="CL16" i="147"/>
  <c r="CK16" i="147"/>
  <c r="CJ16" i="147"/>
  <c r="CI16" i="147"/>
  <c r="CH16" i="147"/>
  <c r="CG16" i="147"/>
  <c r="CF16" i="147"/>
  <c r="CE16" i="147"/>
  <c r="CD16" i="147"/>
  <c r="CC16" i="147"/>
  <c r="CB16" i="147"/>
  <c r="CA16" i="147"/>
  <c r="BZ16" i="147"/>
  <c r="BY16" i="147"/>
  <c r="BX16" i="147"/>
  <c r="BW16" i="147"/>
  <c r="BV16" i="147"/>
  <c r="BU16" i="147"/>
  <c r="BT16" i="147"/>
  <c r="BS16" i="147"/>
  <c r="BR16" i="147"/>
  <c r="BQ16" i="147"/>
  <c r="BP16" i="147"/>
  <c r="BO16" i="147"/>
  <c r="BN16" i="147"/>
  <c r="BM16" i="147"/>
  <c r="BL16" i="147"/>
  <c r="BK16" i="147"/>
  <c r="BJ16" i="147"/>
  <c r="BI16" i="147"/>
  <c r="BH16" i="147"/>
  <c r="BG16" i="147"/>
  <c r="BF16" i="147"/>
  <c r="BE16" i="147"/>
  <c r="BD16" i="147"/>
  <c r="BC16" i="147"/>
  <c r="BB16" i="147"/>
  <c r="BA16" i="147"/>
  <c r="AZ16" i="147"/>
  <c r="AY16" i="147"/>
  <c r="AX16" i="147"/>
  <c r="AW16" i="147"/>
  <c r="AV16" i="147"/>
  <c r="AU16" i="147"/>
  <c r="AT16" i="147"/>
  <c r="AS16" i="147"/>
  <c r="AR16" i="147"/>
  <c r="AQ16" i="147"/>
  <c r="AP16" i="147"/>
  <c r="AO16" i="147"/>
  <c r="AN16" i="147"/>
  <c r="AM16" i="147"/>
  <c r="AL16" i="147"/>
  <c r="AK16" i="147"/>
  <c r="AJ16" i="147"/>
  <c r="AI16" i="147"/>
  <c r="AH16" i="147"/>
  <c r="AG16" i="147"/>
  <c r="AF16" i="147"/>
  <c r="AE16" i="147"/>
  <c r="AD16" i="147"/>
  <c r="AC16" i="147"/>
  <c r="AB16" i="147"/>
  <c r="AA16" i="147"/>
  <c r="Z16" i="147"/>
  <c r="Y16" i="147"/>
  <c r="X16" i="147"/>
  <c r="W16" i="147"/>
  <c r="V16" i="147"/>
  <c r="U16" i="147"/>
  <c r="T16" i="147"/>
  <c r="S16" i="147"/>
  <c r="R16" i="147"/>
  <c r="Q16" i="147"/>
  <c r="P16" i="147"/>
  <c r="O16" i="147"/>
  <c r="N16" i="147"/>
  <c r="M16" i="147"/>
  <c r="L16" i="147"/>
  <c r="K16" i="147"/>
  <c r="J16" i="147"/>
  <c r="I16" i="147"/>
  <c r="H16" i="147"/>
  <c r="G16" i="147"/>
  <c r="F16" i="147"/>
  <c r="E16" i="147"/>
  <c r="D16" i="147"/>
  <c r="C16" i="147"/>
  <c r="B16" i="147"/>
  <c r="GW15" i="147"/>
  <c r="GV15" i="147"/>
  <c r="GU15" i="147"/>
  <c r="GT15" i="147"/>
  <c r="GS15" i="147"/>
  <c r="GR15" i="147"/>
  <c r="GQ15" i="147"/>
  <c r="GP15" i="147"/>
  <c r="GO15" i="147"/>
  <c r="GN15" i="147"/>
  <c r="GM15" i="147"/>
  <c r="GL15" i="147"/>
  <c r="GK15" i="147"/>
  <c r="GJ15" i="147"/>
  <c r="GI15" i="147"/>
  <c r="GH15" i="147"/>
  <c r="GG15" i="147"/>
  <c r="GF15" i="147"/>
  <c r="GE15" i="147"/>
  <c r="GD15" i="147"/>
  <c r="GC15" i="147"/>
  <c r="GB15" i="147"/>
  <c r="GA15" i="147"/>
  <c r="FZ15" i="147"/>
  <c r="FY15" i="147"/>
  <c r="FX15" i="147"/>
  <c r="FW15" i="147"/>
  <c r="FV15" i="147"/>
  <c r="FU15" i="147"/>
  <c r="FT15" i="147"/>
  <c r="FS15" i="147"/>
  <c r="FR15" i="147"/>
  <c r="FQ15" i="147"/>
  <c r="FP15" i="147"/>
  <c r="FO15" i="147"/>
  <c r="FN15" i="147"/>
  <c r="FM15" i="147"/>
  <c r="FL15" i="147"/>
  <c r="FK15" i="147"/>
  <c r="FJ15" i="147"/>
  <c r="FI15" i="147"/>
  <c r="FH15" i="147"/>
  <c r="FG15" i="147"/>
  <c r="FF15" i="147"/>
  <c r="FE15" i="147"/>
  <c r="FD15" i="147"/>
  <c r="FC15" i="147"/>
  <c r="FB15" i="147"/>
  <c r="FA15" i="147"/>
  <c r="EZ15" i="147"/>
  <c r="EY15" i="147"/>
  <c r="EX15" i="147"/>
  <c r="EW15" i="147"/>
  <c r="EV15" i="147"/>
  <c r="EU15" i="147"/>
  <c r="ET15" i="147"/>
  <c r="ES15" i="147"/>
  <c r="ER15" i="147"/>
  <c r="EQ15" i="147"/>
  <c r="EP15" i="147"/>
  <c r="EO15" i="147"/>
  <c r="EN15" i="147"/>
  <c r="EM15" i="147"/>
  <c r="EL15" i="147"/>
  <c r="EK15" i="147"/>
  <c r="EJ15" i="147"/>
  <c r="EI15" i="147"/>
  <c r="EH15" i="147"/>
  <c r="EG15" i="147"/>
  <c r="EF15" i="147"/>
  <c r="EE15" i="147"/>
  <c r="ED15" i="147"/>
  <c r="EC15" i="147"/>
  <c r="EB15" i="147"/>
  <c r="EA15" i="147"/>
  <c r="DZ15" i="147"/>
  <c r="DY15" i="147"/>
  <c r="DX15" i="147"/>
  <c r="DW15" i="147"/>
  <c r="DV15" i="147"/>
  <c r="DU15" i="147"/>
  <c r="DT15" i="147"/>
  <c r="DS15" i="147"/>
  <c r="DR15" i="147"/>
  <c r="DQ15" i="147"/>
  <c r="DP15" i="147"/>
  <c r="DO15" i="147"/>
  <c r="DN15" i="147"/>
  <c r="DM15" i="147"/>
  <c r="DL15" i="147"/>
  <c r="DK15" i="147"/>
  <c r="DJ15" i="147"/>
  <c r="DI15" i="147"/>
  <c r="DH15" i="147"/>
  <c r="DG15" i="147"/>
  <c r="DF15" i="147"/>
  <c r="DE15" i="147"/>
  <c r="DD15" i="147"/>
  <c r="DC15" i="147"/>
  <c r="DB15" i="147"/>
  <c r="DA15" i="147"/>
  <c r="CZ15" i="147"/>
  <c r="CY15" i="147"/>
  <c r="CX15" i="147"/>
  <c r="CW15" i="147"/>
  <c r="CV15" i="147"/>
  <c r="CU15" i="147"/>
  <c r="CT15" i="147"/>
  <c r="CS15" i="147"/>
  <c r="CR15" i="147"/>
  <c r="CQ15" i="147"/>
  <c r="CP15" i="147"/>
  <c r="CO15" i="147"/>
  <c r="CN15" i="147"/>
  <c r="CM15" i="147"/>
  <c r="CL15" i="147"/>
  <c r="CK15" i="147"/>
  <c r="CJ15" i="147"/>
  <c r="CI15" i="147"/>
  <c r="CH15" i="147"/>
  <c r="CG15" i="147"/>
  <c r="CF15" i="147"/>
  <c r="CE15" i="147"/>
  <c r="CD15" i="147"/>
  <c r="CC15" i="147"/>
  <c r="CB15" i="147"/>
  <c r="CA15" i="147"/>
  <c r="BZ15" i="147"/>
  <c r="BY15" i="147"/>
  <c r="BX15" i="147"/>
  <c r="BW15" i="147"/>
  <c r="BV15" i="147"/>
  <c r="BU15" i="147"/>
  <c r="BT15" i="147"/>
  <c r="BS15" i="147"/>
  <c r="BR15" i="147"/>
  <c r="BQ15" i="147"/>
  <c r="BP15" i="147"/>
  <c r="BO15" i="147"/>
  <c r="BN15" i="147"/>
  <c r="BM15" i="147"/>
  <c r="BL15" i="147"/>
  <c r="BK15" i="147"/>
  <c r="BJ15" i="147"/>
  <c r="BI15" i="147"/>
  <c r="BH15" i="147"/>
  <c r="BG15" i="147"/>
  <c r="BF15" i="147"/>
  <c r="BE15" i="147"/>
  <c r="BD15" i="147"/>
  <c r="BC15" i="147"/>
  <c r="BB15" i="147"/>
  <c r="BA15" i="147"/>
  <c r="AZ15" i="147"/>
  <c r="AY15" i="147"/>
  <c r="AX15" i="147"/>
  <c r="AW15" i="147"/>
  <c r="AV15" i="147"/>
  <c r="AU15" i="147"/>
  <c r="AT15" i="147"/>
  <c r="AS15" i="147"/>
  <c r="AR15" i="147"/>
  <c r="AQ15" i="147"/>
  <c r="AP15" i="147"/>
  <c r="AO15" i="147"/>
  <c r="AN15" i="147"/>
  <c r="AM15" i="147"/>
  <c r="AL15" i="147"/>
  <c r="AK15" i="147"/>
  <c r="AJ15" i="147"/>
  <c r="AI15" i="147"/>
  <c r="AH15" i="147"/>
  <c r="AG15" i="147"/>
  <c r="AF15" i="147"/>
  <c r="AE15" i="147"/>
  <c r="AD15" i="147"/>
  <c r="AC15" i="147"/>
  <c r="AB15" i="147"/>
  <c r="AA15" i="147"/>
  <c r="Z15" i="147"/>
  <c r="Y15" i="147"/>
  <c r="X15" i="147"/>
  <c r="W15" i="147"/>
  <c r="V15" i="147"/>
  <c r="U15" i="147"/>
  <c r="T15" i="147"/>
  <c r="S15" i="147"/>
  <c r="R15" i="147"/>
  <c r="Q15" i="147"/>
  <c r="P15" i="147"/>
  <c r="O15" i="147"/>
  <c r="N15" i="147"/>
  <c r="M15" i="147"/>
  <c r="L15" i="147"/>
  <c r="K15" i="147"/>
  <c r="J15" i="147"/>
  <c r="I15" i="147"/>
  <c r="H15" i="147"/>
  <c r="G15" i="147"/>
  <c r="F15" i="147"/>
  <c r="E15" i="147"/>
  <c r="D15" i="147"/>
  <c r="C15" i="147"/>
  <c r="B15" i="147"/>
  <c r="GW13" i="147"/>
  <c r="GV13" i="147"/>
  <c r="GU13" i="147"/>
  <c r="GT13" i="147"/>
  <c r="GS13" i="147"/>
  <c r="GR13" i="147"/>
  <c r="GQ13" i="147"/>
  <c r="GP13" i="147"/>
  <c r="GO13" i="147"/>
  <c r="GN13" i="147"/>
  <c r="GM13" i="147"/>
  <c r="GL13" i="147"/>
  <c r="GK13" i="147"/>
  <c r="GJ13" i="147"/>
  <c r="GI13" i="147"/>
  <c r="GH13" i="147"/>
  <c r="GG13" i="147"/>
  <c r="GF13" i="147"/>
  <c r="GE13" i="147"/>
  <c r="GD13" i="147"/>
  <c r="GC13" i="147"/>
  <c r="GB13" i="147"/>
  <c r="GA13" i="147"/>
  <c r="FZ13" i="147"/>
  <c r="FY13" i="147"/>
  <c r="FX13" i="147"/>
  <c r="FW13" i="147"/>
  <c r="FV13" i="147"/>
  <c r="FU13" i="147"/>
  <c r="FT13" i="147"/>
  <c r="FS13" i="147"/>
  <c r="FR13" i="147"/>
  <c r="FQ13" i="147"/>
  <c r="FP13" i="147"/>
  <c r="FO13" i="147"/>
  <c r="FN13" i="147"/>
  <c r="FM13" i="147"/>
  <c r="FL13" i="147"/>
  <c r="FK13" i="147"/>
  <c r="FJ13" i="147"/>
  <c r="FI13" i="147"/>
  <c r="FH13" i="147"/>
  <c r="FG13" i="147"/>
  <c r="FF13" i="147"/>
  <c r="FE13" i="147"/>
  <c r="FD13" i="147"/>
  <c r="FC13" i="147"/>
  <c r="FB13" i="147"/>
  <c r="FA13" i="147"/>
  <c r="EZ13" i="147"/>
  <c r="EY13" i="147"/>
  <c r="EX13" i="147"/>
  <c r="EW13" i="147"/>
  <c r="EV13" i="147"/>
  <c r="EU13" i="147"/>
  <c r="ET13" i="147"/>
  <c r="ES13" i="147"/>
  <c r="ER13" i="147"/>
  <c r="EQ13" i="147"/>
  <c r="EP13" i="147"/>
  <c r="EO13" i="147"/>
  <c r="EN13" i="147"/>
  <c r="EM13" i="147"/>
  <c r="EL13" i="147"/>
  <c r="EK13" i="147"/>
  <c r="EJ13" i="147"/>
  <c r="EI13" i="147"/>
  <c r="EH13" i="147"/>
  <c r="EG13" i="147"/>
  <c r="EF13" i="147"/>
  <c r="EE13" i="147"/>
  <c r="ED13" i="147"/>
  <c r="EC13" i="147"/>
  <c r="EB13" i="147"/>
  <c r="EA13" i="147"/>
  <c r="DZ13" i="147"/>
  <c r="DY13" i="147"/>
  <c r="DX13" i="147"/>
  <c r="DW13" i="147"/>
  <c r="DV13" i="147"/>
  <c r="DU13" i="147"/>
  <c r="DT13" i="147"/>
  <c r="DS13" i="147"/>
  <c r="DR13" i="147"/>
  <c r="DQ13" i="147"/>
  <c r="DP13" i="147"/>
  <c r="DO13" i="147"/>
  <c r="DN13" i="147"/>
  <c r="DM13" i="147"/>
  <c r="DL13" i="147"/>
  <c r="DK13" i="147"/>
  <c r="DJ13" i="147"/>
  <c r="DI13" i="147"/>
  <c r="DH13" i="147"/>
  <c r="DG13" i="147"/>
  <c r="DF13" i="147"/>
  <c r="DE13" i="147"/>
  <c r="DD13" i="147"/>
  <c r="DC13" i="147"/>
  <c r="DB13" i="147"/>
  <c r="DA13" i="147"/>
  <c r="CZ13" i="147"/>
  <c r="CY13" i="147"/>
  <c r="CX13" i="147"/>
  <c r="CW13" i="147"/>
  <c r="CV13" i="147"/>
  <c r="CU13" i="147"/>
  <c r="CT13" i="147"/>
  <c r="CS13" i="147"/>
  <c r="CR13" i="147"/>
  <c r="CQ13" i="147"/>
  <c r="CP13" i="147"/>
  <c r="CO13" i="147"/>
  <c r="CN13" i="147"/>
  <c r="CM13" i="147"/>
  <c r="CL13" i="147"/>
  <c r="CK13" i="147"/>
  <c r="CJ13" i="147"/>
  <c r="CI13" i="147"/>
  <c r="CH13" i="147"/>
  <c r="CG13" i="147"/>
  <c r="CF13" i="147"/>
  <c r="CE13" i="147"/>
  <c r="CD13" i="147"/>
  <c r="CC13" i="147"/>
  <c r="CB13" i="147"/>
  <c r="CA13" i="147"/>
  <c r="BZ13" i="147"/>
  <c r="BY13" i="147"/>
  <c r="BX13" i="147"/>
  <c r="BW13" i="147"/>
  <c r="BV13" i="147"/>
  <c r="BU13" i="147"/>
  <c r="BT13" i="147"/>
  <c r="BS13" i="147"/>
  <c r="BR13" i="147"/>
  <c r="BQ13" i="147"/>
  <c r="BP13" i="147"/>
  <c r="BO13" i="147"/>
  <c r="BN13" i="147"/>
  <c r="BM13" i="147"/>
  <c r="BL13" i="147"/>
  <c r="BK13" i="147"/>
  <c r="BJ13" i="147"/>
  <c r="BI13" i="147"/>
  <c r="BH13" i="147"/>
  <c r="BG13" i="147"/>
  <c r="BF13" i="147"/>
  <c r="BE13" i="147"/>
  <c r="BD13" i="147"/>
  <c r="BC13" i="147"/>
  <c r="BB13" i="147"/>
  <c r="BA13" i="147"/>
  <c r="AZ13" i="147"/>
  <c r="AY13" i="147"/>
  <c r="AX13" i="147"/>
  <c r="AW13" i="147"/>
  <c r="AV13" i="147"/>
  <c r="AU13" i="147"/>
  <c r="AT13" i="147"/>
  <c r="AS13" i="147"/>
  <c r="AR13" i="147"/>
  <c r="AQ13" i="147"/>
  <c r="AP13" i="147"/>
  <c r="AO13" i="147"/>
  <c r="AN13" i="147"/>
  <c r="AM13" i="147"/>
  <c r="AL13" i="147"/>
  <c r="AK13" i="147"/>
  <c r="AJ13" i="147"/>
  <c r="AI13" i="147"/>
  <c r="AH13" i="147"/>
  <c r="AG13" i="147"/>
  <c r="AF13" i="147"/>
  <c r="AE13" i="147"/>
  <c r="AD13" i="147"/>
  <c r="AC13" i="147"/>
  <c r="AB13" i="147"/>
  <c r="AA13" i="147"/>
  <c r="Z13" i="147"/>
  <c r="Y13" i="147"/>
  <c r="X13" i="147"/>
  <c r="W13" i="147"/>
  <c r="V13" i="147"/>
  <c r="U13" i="147"/>
  <c r="T13" i="147"/>
  <c r="S13" i="147"/>
  <c r="R13" i="147"/>
  <c r="Q13" i="147"/>
  <c r="P13" i="147"/>
  <c r="O13" i="147"/>
  <c r="N13" i="147"/>
  <c r="M13" i="147"/>
  <c r="L13" i="147"/>
  <c r="K13" i="147"/>
  <c r="J13" i="147"/>
  <c r="I13" i="147"/>
  <c r="H13" i="147"/>
  <c r="G13" i="147"/>
  <c r="F13" i="147"/>
  <c r="E13" i="147"/>
  <c r="D13" i="147"/>
  <c r="C13" i="147"/>
  <c r="B13" i="147"/>
  <c r="GW12" i="147"/>
  <c r="GV12" i="147"/>
  <c r="GU12" i="147"/>
  <c r="GT12" i="147"/>
  <c r="GS12" i="147"/>
  <c r="GR12" i="147"/>
  <c r="GQ12" i="147"/>
  <c r="GP12" i="147"/>
  <c r="GO12" i="147"/>
  <c r="GN12" i="147"/>
  <c r="GM12" i="147"/>
  <c r="GL12" i="147"/>
  <c r="GK12" i="147"/>
  <c r="GJ12" i="147"/>
  <c r="GI12" i="147"/>
  <c r="GH12" i="147"/>
  <c r="GG12" i="147"/>
  <c r="GF12" i="147"/>
  <c r="GE12" i="147"/>
  <c r="GD12" i="147"/>
  <c r="GC12" i="147"/>
  <c r="GB12" i="147"/>
  <c r="GA12" i="147"/>
  <c r="FZ12" i="147"/>
  <c r="FY12" i="147"/>
  <c r="FX12" i="147"/>
  <c r="FW12" i="147"/>
  <c r="FV12" i="147"/>
  <c r="FU12" i="147"/>
  <c r="FT12" i="147"/>
  <c r="FS12" i="147"/>
  <c r="FR12" i="147"/>
  <c r="FQ12" i="147"/>
  <c r="FP12" i="147"/>
  <c r="FO12" i="147"/>
  <c r="FN12" i="147"/>
  <c r="FM12" i="147"/>
  <c r="FL12" i="147"/>
  <c r="FK12" i="147"/>
  <c r="FJ12" i="147"/>
  <c r="FI12" i="147"/>
  <c r="FH12" i="147"/>
  <c r="FG12" i="147"/>
  <c r="FF12" i="147"/>
  <c r="FE12" i="147"/>
  <c r="FD12" i="147"/>
  <c r="FC12" i="147"/>
  <c r="FB12" i="147"/>
  <c r="FA12" i="147"/>
  <c r="EZ12" i="147"/>
  <c r="EY12" i="147"/>
  <c r="EX12" i="147"/>
  <c r="EW12" i="147"/>
  <c r="EV12" i="147"/>
  <c r="EU12" i="147"/>
  <c r="ET12" i="147"/>
  <c r="ES12" i="147"/>
  <c r="ER12" i="147"/>
  <c r="EQ12" i="147"/>
  <c r="EP12" i="147"/>
  <c r="EO12" i="147"/>
  <c r="EN12" i="147"/>
  <c r="EM12" i="147"/>
  <c r="EL12" i="147"/>
  <c r="EK12" i="147"/>
  <c r="EJ12" i="147"/>
  <c r="EI12" i="147"/>
  <c r="EH12" i="147"/>
  <c r="EG12" i="147"/>
  <c r="EF12" i="147"/>
  <c r="EE12" i="147"/>
  <c r="ED12" i="147"/>
  <c r="EC12" i="147"/>
  <c r="EB12" i="147"/>
  <c r="EA12" i="147"/>
  <c r="DZ12" i="147"/>
  <c r="DY12" i="147"/>
  <c r="DX12" i="147"/>
  <c r="DW12" i="147"/>
  <c r="DV12" i="147"/>
  <c r="DU12" i="147"/>
  <c r="DT12" i="147"/>
  <c r="DS12" i="147"/>
  <c r="DR12" i="147"/>
  <c r="DQ12" i="147"/>
  <c r="DP12" i="147"/>
  <c r="DO12" i="147"/>
  <c r="DN12" i="147"/>
  <c r="DM12" i="147"/>
  <c r="DL12" i="147"/>
  <c r="DK12" i="147"/>
  <c r="DJ12" i="147"/>
  <c r="DI12" i="147"/>
  <c r="DH12" i="147"/>
  <c r="DG12" i="147"/>
  <c r="DF12" i="147"/>
  <c r="DE12" i="147"/>
  <c r="DD12" i="147"/>
  <c r="DC12" i="147"/>
  <c r="DB12" i="147"/>
  <c r="DA12" i="147"/>
  <c r="CZ12" i="147"/>
  <c r="CY12" i="147"/>
  <c r="CX12" i="147"/>
  <c r="CW12" i="147"/>
  <c r="CV12" i="147"/>
  <c r="CU12" i="147"/>
  <c r="CT12" i="147"/>
  <c r="CS12" i="147"/>
  <c r="CR12" i="147"/>
  <c r="CQ12" i="147"/>
  <c r="CP12" i="147"/>
  <c r="CO12" i="147"/>
  <c r="CN12" i="147"/>
  <c r="CM12" i="147"/>
  <c r="CL12" i="147"/>
  <c r="CK12" i="147"/>
  <c r="CJ12" i="147"/>
  <c r="CI12" i="147"/>
  <c r="CH12" i="147"/>
  <c r="CG12" i="147"/>
  <c r="CF12" i="147"/>
  <c r="CE12" i="147"/>
  <c r="CD12" i="147"/>
  <c r="CC12" i="147"/>
  <c r="CB12" i="147"/>
  <c r="CA12" i="147"/>
  <c r="BZ12" i="147"/>
  <c r="BY12" i="147"/>
  <c r="BX12" i="147"/>
  <c r="BW12" i="147"/>
  <c r="BV12" i="147"/>
  <c r="BU12" i="147"/>
  <c r="BT12" i="147"/>
  <c r="BS12" i="147"/>
  <c r="BR12" i="147"/>
  <c r="BQ12" i="147"/>
  <c r="BP12" i="147"/>
  <c r="BO12" i="147"/>
  <c r="BN12" i="147"/>
  <c r="BM12" i="147"/>
  <c r="BL12" i="147"/>
  <c r="BK12" i="147"/>
  <c r="BJ12" i="147"/>
  <c r="BI12" i="147"/>
  <c r="BH12" i="147"/>
  <c r="BG12" i="147"/>
  <c r="BF12" i="147"/>
  <c r="BE12" i="147"/>
  <c r="BD12" i="147"/>
  <c r="BC12" i="147"/>
  <c r="BB12" i="147"/>
  <c r="BA12" i="147"/>
  <c r="AZ12" i="147"/>
  <c r="AY12" i="147"/>
  <c r="AX12" i="147"/>
  <c r="AW12" i="147"/>
  <c r="AV12" i="147"/>
  <c r="AU12" i="147"/>
  <c r="AT12" i="147"/>
  <c r="AS12" i="147"/>
  <c r="AR12" i="147"/>
  <c r="AQ12" i="147"/>
  <c r="AP12" i="147"/>
  <c r="AO12" i="147"/>
  <c r="AN12" i="147"/>
  <c r="AM12" i="147"/>
  <c r="AL12" i="147"/>
  <c r="AK12" i="147"/>
  <c r="AJ12" i="147"/>
  <c r="AI12" i="147"/>
  <c r="AH12" i="147"/>
  <c r="AG12" i="147"/>
  <c r="AF12" i="147"/>
  <c r="AE12" i="147"/>
  <c r="AD12" i="147"/>
  <c r="AC12" i="147"/>
  <c r="AB12" i="147"/>
  <c r="AA12" i="147"/>
  <c r="Z12" i="147"/>
  <c r="Y12" i="147"/>
  <c r="X12" i="147"/>
  <c r="W12" i="147"/>
  <c r="V12" i="147"/>
  <c r="U12" i="147"/>
  <c r="T12" i="147"/>
  <c r="S12" i="147"/>
  <c r="R12" i="147"/>
  <c r="Q12" i="147"/>
  <c r="P12" i="147"/>
  <c r="O12" i="147"/>
  <c r="N12" i="147"/>
  <c r="M12" i="147"/>
  <c r="L12" i="147"/>
  <c r="K12" i="147"/>
  <c r="J12" i="147"/>
  <c r="I12" i="147"/>
  <c r="H12" i="147"/>
  <c r="G12" i="147"/>
  <c r="F12" i="147"/>
  <c r="E12" i="147"/>
  <c r="D12" i="147"/>
  <c r="C12" i="147"/>
  <c r="B12" i="147"/>
  <c r="GW10" i="147"/>
  <c r="GV10" i="147"/>
  <c r="GU10" i="147"/>
  <c r="GT10" i="147"/>
  <c r="GS10" i="147"/>
  <c r="GR10" i="147"/>
  <c r="GQ10" i="147"/>
  <c r="GP10" i="147"/>
  <c r="GO10" i="147"/>
  <c r="GN10" i="147"/>
  <c r="GM10" i="147"/>
  <c r="GL10" i="147"/>
  <c r="GK10" i="147"/>
  <c r="GJ10" i="147"/>
  <c r="GI10" i="147"/>
  <c r="GH10" i="147"/>
  <c r="GG10" i="147"/>
  <c r="GF10" i="147"/>
  <c r="GE10" i="147"/>
  <c r="GD10" i="147"/>
  <c r="GC10" i="147"/>
  <c r="GB10" i="147"/>
  <c r="GA10" i="147"/>
  <c r="FZ10" i="147"/>
  <c r="FY10" i="147"/>
  <c r="FX10" i="147"/>
  <c r="FW10" i="147"/>
  <c r="FV10" i="147"/>
  <c r="FU10" i="147"/>
  <c r="FT10" i="147"/>
  <c r="FS10" i="147"/>
  <c r="FR10" i="147"/>
  <c r="FQ10" i="147"/>
  <c r="FP10" i="147"/>
  <c r="FO10" i="147"/>
  <c r="FN10" i="147"/>
  <c r="FM10" i="147"/>
  <c r="FL10" i="147"/>
  <c r="FK10" i="147"/>
  <c r="FJ10" i="147"/>
  <c r="FI10" i="147"/>
  <c r="FH10" i="147"/>
  <c r="FG10" i="147"/>
  <c r="FF10" i="147"/>
  <c r="FE10" i="147"/>
  <c r="FD10" i="147"/>
  <c r="FC10" i="147"/>
  <c r="FB10" i="147"/>
  <c r="FA10" i="147"/>
  <c r="EZ10" i="147"/>
  <c r="EY10" i="147"/>
  <c r="EX10" i="147"/>
  <c r="EW10" i="147"/>
  <c r="EV10" i="147"/>
  <c r="EU10" i="147"/>
  <c r="ET10" i="147"/>
  <c r="ES10" i="147"/>
  <c r="ER10" i="147"/>
  <c r="EQ10" i="147"/>
  <c r="EP10" i="147"/>
  <c r="EO10" i="147"/>
  <c r="EN10" i="147"/>
  <c r="EM10" i="147"/>
  <c r="EL10" i="147"/>
  <c r="EK10" i="147"/>
  <c r="EJ10" i="147"/>
  <c r="EI10" i="147"/>
  <c r="EH10" i="147"/>
  <c r="EG10" i="147"/>
  <c r="EF10" i="147"/>
  <c r="EE10" i="147"/>
  <c r="ED10" i="147"/>
  <c r="EC10" i="147"/>
  <c r="EB10" i="147"/>
  <c r="EA10" i="147"/>
  <c r="DZ10" i="147"/>
  <c r="DY10" i="147"/>
  <c r="DX10" i="147"/>
  <c r="DW10" i="147"/>
  <c r="DV10" i="147"/>
  <c r="DU10" i="147"/>
  <c r="DT10" i="147"/>
  <c r="DS10" i="147"/>
  <c r="DR10" i="147"/>
  <c r="DQ10" i="147"/>
  <c r="DP10" i="147"/>
  <c r="DO10" i="147"/>
  <c r="DN10" i="147"/>
  <c r="DM10" i="147"/>
  <c r="DL10" i="147"/>
  <c r="DK10" i="147"/>
  <c r="DJ10" i="147"/>
  <c r="DI10" i="147"/>
  <c r="DH10" i="147"/>
  <c r="DG10" i="147"/>
  <c r="DF10" i="147"/>
  <c r="DE10" i="147"/>
  <c r="DD10" i="147"/>
  <c r="DC10" i="147"/>
  <c r="DB10" i="147"/>
  <c r="DA10" i="147"/>
  <c r="CZ10" i="147"/>
  <c r="CY10" i="147"/>
  <c r="CX10" i="147"/>
  <c r="CW10" i="147"/>
  <c r="CV10" i="147"/>
  <c r="CU10" i="147"/>
  <c r="CT10" i="147"/>
  <c r="CS10" i="147"/>
  <c r="CR10" i="147"/>
  <c r="CQ10" i="147"/>
  <c r="CP10" i="147"/>
  <c r="CO10" i="147"/>
  <c r="CN10" i="147"/>
  <c r="CM10" i="147"/>
  <c r="CL10" i="147"/>
  <c r="CK10" i="147"/>
  <c r="CJ10" i="147"/>
  <c r="CI10" i="147"/>
  <c r="CH10" i="147"/>
  <c r="CG10" i="147"/>
  <c r="CF10" i="147"/>
  <c r="CE10" i="147"/>
  <c r="CD10" i="147"/>
  <c r="CC10" i="147"/>
  <c r="CB10" i="147"/>
  <c r="CA10" i="147"/>
  <c r="BZ10" i="147"/>
  <c r="BY10" i="147"/>
  <c r="BX10" i="147"/>
  <c r="BW10" i="147"/>
  <c r="BV10" i="147"/>
  <c r="BU10" i="147"/>
  <c r="BT10" i="147"/>
  <c r="BS10" i="147"/>
  <c r="BR10" i="147"/>
  <c r="BQ10" i="147"/>
  <c r="BP10" i="147"/>
  <c r="BO10" i="147"/>
  <c r="BN10" i="147"/>
  <c r="BM10" i="147"/>
  <c r="BL10" i="147"/>
  <c r="BK10" i="147"/>
  <c r="BJ10" i="147"/>
  <c r="BI10" i="147"/>
  <c r="BH10" i="147"/>
  <c r="BG10" i="147"/>
  <c r="BF10" i="147"/>
  <c r="BE10" i="147"/>
  <c r="BD10" i="147"/>
  <c r="BC10" i="147"/>
  <c r="BB10" i="147"/>
  <c r="BA10" i="147"/>
  <c r="AZ10" i="147"/>
  <c r="AY10" i="147"/>
  <c r="AX10" i="147"/>
  <c r="AW10" i="147"/>
  <c r="AV10" i="147"/>
  <c r="AU10" i="147"/>
  <c r="AT10" i="147"/>
  <c r="AS10" i="147"/>
  <c r="AR10" i="147"/>
  <c r="AQ10" i="147"/>
  <c r="AP10" i="147"/>
  <c r="AO10" i="147"/>
  <c r="AN10" i="147"/>
  <c r="AM10" i="147"/>
  <c r="AL10" i="147"/>
  <c r="AK10" i="147"/>
  <c r="AJ10" i="147"/>
  <c r="AI10" i="147"/>
  <c r="AH10" i="147"/>
  <c r="AG10" i="147"/>
  <c r="AF10" i="147"/>
  <c r="AE10" i="147"/>
  <c r="AD10" i="147"/>
  <c r="AC10" i="147"/>
  <c r="AB10" i="147"/>
  <c r="AA10" i="147"/>
  <c r="Z10" i="147"/>
  <c r="Y10" i="147"/>
  <c r="X10" i="147"/>
  <c r="W10" i="147"/>
  <c r="V10" i="147"/>
  <c r="U10" i="147"/>
  <c r="T10" i="147"/>
  <c r="S10" i="147"/>
  <c r="R10" i="147"/>
  <c r="Q10" i="147"/>
  <c r="P10" i="147"/>
  <c r="O10" i="147"/>
  <c r="N10" i="147"/>
  <c r="M10" i="147"/>
  <c r="L10" i="147"/>
  <c r="K10" i="147"/>
  <c r="J10" i="147"/>
  <c r="I10" i="147"/>
  <c r="H10" i="147"/>
  <c r="G10" i="147"/>
  <c r="F10" i="147"/>
  <c r="E10" i="147"/>
  <c r="D10" i="147"/>
  <c r="C10" i="147"/>
  <c r="B10" i="147"/>
  <c r="GW9" i="147"/>
  <c r="GV9" i="147"/>
  <c r="GU9" i="147"/>
  <c r="GT9" i="147"/>
  <c r="GS9" i="147"/>
  <c r="GR9" i="147"/>
  <c r="GQ9" i="147"/>
  <c r="GP9" i="147"/>
  <c r="GO9" i="147"/>
  <c r="GN9" i="147"/>
  <c r="GM9" i="147"/>
  <c r="GL9" i="147"/>
  <c r="GK9" i="147"/>
  <c r="GJ9" i="147"/>
  <c r="GI9" i="147"/>
  <c r="GH9" i="147"/>
  <c r="GG9" i="147"/>
  <c r="GF9" i="147"/>
  <c r="GE9" i="147"/>
  <c r="GD9" i="147"/>
  <c r="GC9" i="147"/>
  <c r="GB9" i="147"/>
  <c r="GA9" i="147"/>
  <c r="FZ9" i="147"/>
  <c r="FY9" i="147"/>
  <c r="FX9" i="147"/>
  <c r="FW9" i="147"/>
  <c r="FV9" i="147"/>
  <c r="FU9" i="147"/>
  <c r="FT9" i="147"/>
  <c r="FS9" i="147"/>
  <c r="FR9" i="147"/>
  <c r="FQ9" i="147"/>
  <c r="FP9" i="147"/>
  <c r="FO9" i="147"/>
  <c r="FN9" i="147"/>
  <c r="FM9" i="147"/>
  <c r="FL9" i="147"/>
  <c r="FK9" i="147"/>
  <c r="FJ9" i="147"/>
  <c r="FI9" i="147"/>
  <c r="FH9" i="147"/>
  <c r="FG9" i="147"/>
  <c r="FF9" i="147"/>
  <c r="FE9" i="147"/>
  <c r="FD9" i="147"/>
  <c r="FC9" i="147"/>
  <c r="FB9" i="147"/>
  <c r="FA9" i="147"/>
  <c r="EZ9" i="147"/>
  <c r="EY9" i="147"/>
  <c r="EX9" i="147"/>
  <c r="EW9" i="147"/>
  <c r="EV9" i="147"/>
  <c r="EU9" i="147"/>
  <c r="ET9" i="147"/>
  <c r="ES9" i="147"/>
  <c r="ER9" i="147"/>
  <c r="EQ9" i="147"/>
  <c r="EP9" i="147"/>
  <c r="EO9" i="147"/>
  <c r="EN9" i="147"/>
  <c r="EM9" i="147"/>
  <c r="EL9" i="147"/>
  <c r="EK9" i="147"/>
  <c r="EJ9" i="147"/>
  <c r="EI9" i="147"/>
  <c r="EH9" i="147"/>
  <c r="EG9" i="147"/>
  <c r="EF9" i="147"/>
  <c r="EE9" i="147"/>
  <c r="ED9" i="147"/>
  <c r="EC9" i="147"/>
  <c r="EB9" i="147"/>
  <c r="EA9" i="147"/>
  <c r="DZ9" i="147"/>
  <c r="DY9" i="147"/>
  <c r="DX9" i="147"/>
  <c r="DW9" i="147"/>
  <c r="DV9" i="147"/>
  <c r="DU9" i="147"/>
  <c r="DT9" i="147"/>
  <c r="DS9" i="147"/>
  <c r="DR9" i="147"/>
  <c r="DQ9" i="147"/>
  <c r="DP9" i="147"/>
  <c r="DO9" i="147"/>
  <c r="DN9" i="147"/>
  <c r="DM9" i="147"/>
  <c r="DL9" i="147"/>
  <c r="DK9" i="147"/>
  <c r="DJ9" i="147"/>
  <c r="DI9" i="147"/>
  <c r="DH9" i="147"/>
  <c r="DG9" i="147"/>
  <c r="DF9" i="147"/>
  <c r="DE9" i="147"/>
  <c r="DD9" i="147"/>
  <c r="DC9" i="147"/>
  <c r="DB9" i="147"/>
  <c r="DA9" i="147"/>
  <c r="CZ9" i="147"/>
  <c r="CY9" i="147"/>
  <c r="CX9" i="147"/>
  <c r="CW9" i="147"/>
  <c r="CV9" i="147"/>
  <c r="CU9" i="147"/>
  <c r="CT9" i="147"/>
  <c r="CS9" i="147"/>
  <c r="CR9" i="147"/>
  <c r="CQ9" i="147"/>
  <c r="CP9" i="147"/>
  <c r="CO9" i="147"/>
  <c r="CN9" i="147"/>
  <c r="CM9" i="147"/>
  <c r="CL9" i="147"/>
  <c r="CK9" i="147"/>
  <c r="CJ9" i="147"/>
  <c r="CI9" i="147"/>
  <c r="CH9" i="147"/>
  <c r="CG9" i="147"/>
  <c r="CF9" i="147"/>
  <c r="CE9" i="147"/>
  <c r="CD9" i="147"/>
  <c r="CC9" i="147"/>
  <c r="CB9" i="147"/>
  <c r="CA9" i="147"/>
  <c r="BZ9" i="147"/>
  <c r="BY9" i="147"/>
  <c r="BX9" i="147"/>
  <c r="BW9" i="147"/>
  <c r="BV9" i="147"/>
  <c r="BU9" i="147"/>
  <c r="BT9" i="147"/>
  <c r="BS9" i="147"/>
  <c r="BR9" i="147"/>
  <c r="BQ9" i="147"/>
  <c r="BP9" i="147"/>
  <c r="BO9" i="147"/>
  <c r="BN9" i="147"/>
  <c r="BM9" i="147"/>
  <c r="BL9" i="147"/>
  <c r="BK9" i="147"/>
  <c r="BJ9" i="147"/>
  <c r="BI9" i="147"/>
  <c r="BH9" i="147"/>
  <c r="BG9" i="147"/>
  <c r="BF9" i="147"/>
  <c r="BE9" i="147"/>
  <c r="BD9" i="147"/>
  <c r="BC9" i="147"/>
  <c r="BB9" i="147"/>
  <c r="BA9" i="147"/>
  <c r="AZ9" i="147"/>
  <c r="AY9" i="147"/>
  <c r="AX9" i="147"/>
  <c r="AW9" i="147"/>
  <c r="AV9" i="147"/>
  <c r="AU9" i="147"/>
  <c r="AT9" i="147"/>
  <c r="AS9" i="147"/>
  <c r="AR9" i="147"/>
  <c r="AQ9" i="147"/>
  <c r="AP9" i="147"/>
  <c r="AO9" i="147"/>
  <c r="AN9" i="147"/>
  <c r="AM9" i="147"/>
  <c r="AL9" i="147"/>
  <c r="AK9" i="147"/>
  <c r="AJ9" i="147"/>
  <c r="AI9" i="147"/>
  <c r="AH9" i="147"/>
  <c r="AG9" i="147"/>
  <c r="AF9" i="147"/>
  <c r="AE9" i="147"/>
  <c r="AD9" i="147"/>
  <c r="AC9" i="147"/>
  <c r="AB9" i="147"/>
  <c r="AA9" i="147"/>
  <c r="Z9" i="147"/>
  <c r="Y9" i="147"/>
  <c r="X9" i="147"/>
  <c r="W9" i="147"/>
  <c r="V9" i="147"/>
  <c r="U9" i="147"/>
  <c r="T9" i="147"/>
  <c r="S9" i="147"/>
  <c r="R9" i="147"/>
  <c r="Q9" i="147"/>
  <c r="P9" i="147"/>
  <c r="O9" i="147"/>
  <c r="N9" i="147"/>
  <c r="M9" i="147"/>
  <c r="L9" i="147"/>
  <c r="K9" i="147"/>
  <c r="J9" i="147"/>
  <c r="I9" i="147"/>
  <c r="H9" i="147"/>
  <c r="G9" i="147"/>
  <c r="F9" i="147"/>
  <c r="E9" i="147"/>
  <c r="D9" i="147"/>
  <c r="C9" i="147"/>
  <c r="B9" i="147"/>
  <c r="GW7" i="147"/>
  <c r="GV7" i="147"/>
  <c r="GU7" i="147"/>
  <c r="GT7" i="147"/>
  <c r="GS7" i="147"/>
  <c r="GR7" i="147"/>
  <c r="GQ7" i="147"/>
  <c r="GP7" i="147"/>
  <c r="GO7" i="147"/>
  <c r="GN7" i="147"/>
  <c r="GM7" i="147"/>
  <c r="GL7" i="147"/>
  <c r="GK7" i="147"/>
  <c r="GJ7" i="147"/>
  <c r="GI7" i="147"/>
  <c r="GH7" i="147"/>
  <c r="GG7" i="147"/>
  <c r="GF7" i="147"/>
  <c r="GE7" i="147"/>
  <c r="GD7" i="147"/>
  <c r="GC7" i="147"/>
  <c r="GB7" i="147"/>
  <c r="GA7" i="147"/>
  <c r="FZ7" i="147"/>
  <c r="FY7" i="147"/>
  <c r="FX7" i="147"/>
  <c r="FW7" i="147"/>
  <c r="FV7" i="147"/>
  <c r="FU7" i="147"/>
  <c r="FT7" i="147"/>
  <c r="FS7" i="147"/>
  <c r="FR7" i="147"/>
  <c r="FQ7" i="147"/>
  <c r="FP7" i="147"/>
  <c r="FO7" i="147"/>
  <c r="FN7" i="147"/>
  <c r="FM7" i="147"/>
  <c r="FL7" i="147"/>
  <c r="FK7" i="147"/>
  <c r="FJ7" i="147"/>
  <c r="FI7" i="147"/>
  <c r="FH7" i="147"/>
  <c r="FG7" i="147"/>
  <c r="FF7" i="147"/>
  <c r="FE7" i="147"/>
  <c r="FD7" i="147"/>
  <c r="FC7" i="147"/>
  <c r="FB7" i="147"/>
  <c r="FA7" i="147"/>
  <c r="EZ7" i="147"/>
  <c r="EY7" i="147"/>
  <c r="EX7" i="147"/>
  <c r="EW7" i="147"/>
  <c r="EV7" i="147"/>
  <c r="EU7" i="147"/>
  <c r="ET7" i="147"/>
  <c r="ES7" i="147"/>
  <c r="ER7" i="147"/>
  <c r="EQ7" i="147"/>
  <c r="EP7" i="147"/>
  <c r="EO7" i="147"/>
  <c r="EN7" i="147"/>
  <c r="EM7" i="147"/>
  <c r="EL7" i="147"/>
  <c r="EK7" i="147"/>
  <c r="EJ7" i="147"/>
  <c r="EI7" i="147"/>
  <c r="EH7" i="147"/>
  <c r="EG7" i="147"/>
  <c r="EF7" i="147"/>
  <c r="EE7" i="147"/>
  <c r="ED7" i="147"/>
  <c r="EC7" i="147"/>
  <c r="EB7" i="147"/>
  <c r="EA7" i="147"/>
  <c r="DZ7" i="147"/>
  <c r="DY7" i="147"/>
  <c r="DX7" i="147"/>
  <c r="DW7" i="147"/>
  <c r="DV7" i="147"/>
  <c r="DU7" i="147"/>
  <c r="DT7" i="147"/>
  <c r="DS7" i="147"/>
  <c r="DR7" i="147"/>
  <c r="DQ7" i="147"/>
  <c r="DP7" i="147"/>
  <c r="DO7" i="147"/>
  <c r="DN7" i="147"/>
  <c r="DM7" i="147"/>
  <c r="DL7" i="147"/>
  <c r="DK7" i="147"/>
  <c r="DJ7" i="147"/>
  <c r="DI7" i="147"/>
  <c r="DH7" i="147"/>
  <c r="DG7" i="147"/>
  <c r="DF7" i="147"/>
  <c r="DE7" i="147"/>
  <c r="DD7" i="147"/>
  <c r="DC7" i="147"/>
  <c r="DB7" i="147"/>
  <c r="DA7" i="147"/>
  <c r="CZ7" i="147"/>
  <c r="CY7" i="147"/>
  <c r="CX7" i="147"/>
  <c r="CW7" i="147"/>
  <c r="CV7" i="147"/>
  <c r="CU7" i="147"/>
  <c r="CT7" i="147"/>
  <c r="CS7" i="147"/>
  <c r="CR7" i="147"/>
  <c r="CQ7" i="147"/>
  <c r="CP7" i="147"/>
  <c r="CO7" i="147"/>
  <c r="CN7" i="147"/>
  <c r="CM7" i="147"/>
  <c r="CL7" i="147"/>
  <c r="CK7" i="147"/>
  <c r="CJ7" i="147"/>
  <c r="CI7" i="147"/>
  <c r="CH7" i="147"/>
  <c r="CG7" i="147"/>
  <c r="CF7" i="147"/>
  <c r="CE7" i="147"/>
  <c r="CD7" i="147"/>
  <c r="CC7" i="147"/>
  <c r="CB7" i="147"/>
  <c r="CA7" i="147"/>
  <c r="BZ7" i="147"/>
  <c r="BY7" i="147"/>
  <c r="BX7" i="147"/>
  <c r="BW7" i="147"/>
  <c r="BV7" i="147"/>
  <c r="BU7" i="147"/>
  <c r="BT7" i="147"/>
  <c r="BS7" i="147"/>
  <c r="BR7" i="147"/>
  <c r="BQ7" i="147"/>
  <c r="BP7" i="147"/>
  <c r="BO7" i="147"/>
  <c r="BN7" i="147"/>
  <c r="BM7" i="147"/>
  <c r="BL7" i="147"/>
  <c r="BK7" i="147"/>
  <c r="BJ7" i="147"/>
  <c r="BI7" i="147"/>
  <c r="BH7" i="147"/>
  <c r="BG7" i="147"/>
  <c r="BF7" i="147"/>
  <c r="BE7" i="147"/>
  <c r="BD7" i="147"/>
  <c r="BC7" i="147"/>
  <c r="BB7" i="147"/>
  <c r="BA7" i="147"/>
  <c r="AZ7" i="147"/>
  <c r="AY7" i="147"/>
  <c r="AX7" i="147"/>
  <c r="AW7" i="147"/>
  <c r="AV7" i="147"/>
  <c r="AU7" i="147"/>
  <c r="AT7" i="147"/>
  <c r="AS7" i="147"/>
  <c r="AR7" i="147"/>
  <c r="AQ7" i="147"/>
  <c r="AP7" i="147"/>
  <c r="AO7" i="147"/>
  <c r="AN7" i="147"/>
  <c r="AM7" i="147"/>
  <c r="AL7" i="147"/>
  <c r="AK7" i="147"/>
  <c r="AJ7" i="147"/>
  <c r="AI7" i="147"/>
  <c r="AH7" i="147"/>
  <c r="AG7" i="147"/>
  <c r="AF7" i="147"/>
  <c r="AE7" i="147"/>
  <c r="AD7" i="147"/>
  <c r="AC7" i="147"/>
  <c r="AB7" i="147"/>
  <c r="AA7" i="147"/>
  <c r="Z7" i="147"/>
  <c r="Y7" i="147"/>
  <c r="X7" i="147"/>
  <c r="W7" i="147"/>
  <c r="V7" i="147"/>
  <c r="U7" i="147"/>
  <c r="T7" i="147"/>
  <c r="S7" i="147"/>
  <c r="R7" i="147"/>
  <c r="Q7" i="147"/>
  <c r="P7" i="147"/>
  <c r="O7" i="147"/>
  <c r="N7" i="147"/>
  <c r="M7" i="147"/>
  <c r="L7" i="147"/>
  <c r="K7" i="147"/>
  <c r="J7" i="147"/>
  <c r="I7" i="147"/>
  <c r="H7" i="147"/>
  <c r="G7" i="147"/>
  <c r="F7" i="147"/>
  <c r="E7" i="147"/>
  <c r="D7" i="147"/>
  <c r="C7" i="147"/>
  <c r="B7" i="147"/>
  <c r="GW6" i="147"/>
  <c r="GV6" i="147"/>
  <c r="GU6" i="147"/>
  <c r="GT6" i="147"/>
  <c r="GS6" i="147"/>
  <c r="GR6" i="147"/>
  <c r="GQ6" i="147"/>
  <c r="GP6" i="147"/>
  <c r="GO6" i="147"/>
  <c r="GN6" i="147"/>
  <c r="GM6" i="147"/>
  <c r="GL6" i="147"/>
  <c r="GK6" i="147"/>
  <c r="GJ6" i="147"/>
  <c r="GI6" i="147"/>
  <c r="GH6" i="147"/>
  <c r="GG6" i="147"/>
  <c r="GF6" i="147"/>
  <c r="GE6" i="147"/>
  <c r="GD6" i="147"/>
  <c r="GC6" i="147"/>
  <c r="GB6" i="147"/>
  <c r="GA6" i="147"/>
  <c r="FZ6" i="147"/>
  <c r="FY6" i="147"/>
  <c r="FX6" i="147"/>
  <c r="FW6" i="147"/>
  <c r="FV6" i="147"/>
  <c r="FU6" i="147"/>
  <c r="FT6" i="147"/>
  <c r="FS6" i="147"/>
  <c r="FR6" i="147"/>
  <c r="FQ6" i="147"/>
  <c r="FP6" i="147"/>
  <c r="FO6" i="147"/>
  <c r="FN6" i="147"/>
  <c r="FM6" i="147"/>
  <c r="FL6" i="147"/>
  <c r="FK6" i="147"/>
  <c r="FJ6" i="147"/>
  <c r="FI6" i="147"/>
  <c r="FH6" i="147"/>
  <c r="FG6" i="147"/>
  <c r="FF6" i="147"/>
  <c r="FE6" i="147"/>
  <c r="FD6" i="147"/>
  <c r="FC6" i="147"/>
  <c r="FB6" i="147"/>
  <c r="FA6" i="147"/>
  <c r="EZ6" i="147"/>
  <c r="EY6" i="147"/>
  <c r="EX6" i="147"/>
  <c r="EW6" i="147"/>
  <c r="EV6" i="147"/>
  <c r="EU6" i="147"/>
  <c r="ET6" i="147"/>
  <c r="ES6" i="147"/>
  <c r="ER6" i="147"/>
  <c r="EQ6" i="147"/>
  <c r="EP6" i="147"/>
  <c r="EO6" i="147"/>
  <c r="EN6" i="147"/>
  <c r="EM6" i="147"/>
  <c r="EL6" i="147"/>
  <c r="EK6" i="147"/>
  <c r="EJ6" i="147"/>
  <c r="EI6" i="147"/>
  <c r="EH6" i="147"/>
  <c r="EG6" i="147"/>
  <c r="EF6" i="147"/>
  <c r="EE6" i="147"/>
  <c r="ED6" i="147"/>
  <c r="EC6" i="147"/>
  <c r="EB6" i="147"/>
  <c r="EA6" i="147"/>
  <c r="DZ6" i="147"/>
  <c r="DY6" i="147"/>
  <c r="DX6" i="147"/>
  <c r="DW6" i="147"/>
  <c r="DV6" i="147"/>
  <c r="DU6" i="147"/>
  <c r="DT6" i="147"/>
  <c r="DS6" i="147"/>
  <c r="DR6" i="147"/>
  <c r="DQ6" i="147"/>
  <c r="DP6" i="147"/>
  <c r="DO6" i="147"/>
  <c r="DN6" i="147"/>
  <c r="DM6" i="147"/>
  <c r="DL6" i="147"/>
  <c r="DK6" i="147"/>
  <c r="DJ6" i="147"/>
  <c r="DI6" i="147"/>
  <c r="DH6" i="147"/>
  <c r="DG6" i="147"/>
  <c r="DF6" i="147"/>
  <c r="DE6" i="147"/>
  <c r="DD6" i="147"/>
  <c r="DC6" i="147"/>
  <c r="DB6" i="147"/>
  <c r="DA6" i="147"/>
  <c r="CZ6" i="147"/>
  <c r="CY6" i="147"/>
  <c r="CX6" i="147"/>
  <c r="CW6" i="147"/>
  <c r="CV6" i="147"/>
  <c r="CU6" i="147"/>
  <c r="CT6" i="147"/>
  <c r="CS6" i="147"/>
  <c r="CR6" i="147"/>
  <c r="CQ6" i="147"/>
  <c r="CP6" i="147"/>
  <c r="CO6" i="147"/>
  <c r="CN6" i="147"/>
  <c r="CM6" i="147"/>
  <c r="CL6" i="147"/>
  <c r="CK6" i="147"/>
  <c r="CJ6" i="147"/>
  <c r="CI6" i="147"/>
  <c r="CH6" i="147"/>
  <c r="CG6" i="147"/>
  <c r="CF6" i="147"/>
  <c r="CE6" i="147"/>
  <c r="CD6" i="147"/>
  <c r="CC6" i="147"/>
  <c r="CB6" i="147"/>
  <c r="CA6" i="147"/>
  <c r="BZ6" i="147"/>
  <c r="BY6" i="147"/>
  <c r="BX6" i="147"/>
  <c r="BW6" i="147"/>
  <c r="BV6" i="147"/>
  <c r="BU6" i="147"/>
  <c r="BT6" i="147"/>
  <c r="BS6" i="147"/>
  <c r="BR6" i="147"/>
  <c r="BQ6" i="147"/>
  <c r="BP6" i="147"/>
  <c r="BO6" i="147"/>
  <c r="BN6" i="147"/>
  <c r="BM6" i="147"/>
  <c r="BL6" i="147"/>
  <c r="BK6" i="147"/>
  <c r="BJ6" i="147"/>
  <c r="BI6" i="147"/>
  <c r="BH6" i="147"/>
  <c r="BG6" i="147"/>
  <c r="BF6" i="147"/>
  <c r="BE6" i="147"/>
  <c r="BD6" i="147"/>
  <c r="BC6" i="147"/>
  <c r="BB6" i="147"/>
  <c r="BA6" i="147"/>
  <c r="AZ6" i="147"/>
  <c r="AY6" i="147"/>
  <c r="AX6" i="147"/>
  <c r="AW6" i="147"/>
  <c r="AV6" i="147"/>
  <c r="AU6" i="147"/>
  <c r="AT6" i="147"/>
  <c r="AS6" i="147"/>
  <c r="AR6" i="147"/>
  <c r="AQ6" i="147"/>
  <c r="AP6" i="147"/>
  <c r="AO6" i="147"/>
  <c r="AN6" i="147"/>
  <c r="AM6" i="147"/>
  <c r="AL6" i="147"/>
  <c r="AK6" i="147"/>
  <c r="AJ6" i="147"/>
  <c r="AI6" i="147"/>
  <c r="AH6" i="147"/>
  <c r="AG6" i="147"/>
  <c r="AF6" i="147"/>
  <c r="AE6" i="147"/>
  <c r="AD6" i="147"/>
  <c r="AC6" i="147"/>
  <c r="AB6" i="147"/>
  <c r="AA6" i="147"/>
  <c r="Z6" i="147"/>
  <c r="Y6" i="147"/>
  <c r="X6" i="147"/>
  <c r="W6" i="147"/>
  <c r="V6" i="147"/>
  <c r="U6" i="147"/>
  <c r="T6" i="147"/>
  <c r="S6" i="147"/>
  <c r="R6" i="147"/>
  <c r="Q6" i="147"/>
  <c r="P6" i="147"/>
  <c r="O6" i="147"/>
  <c r="N6" i="147"/>
  <c r="M6" i="147"/>
  <c r="L6" i="147"/>
  <c r="K6" i="147"/>
  <c r="J6" i="147"/>
  <c r="I6" i="147"/>
  <c r="H6" i="147"/>
  <c r="G6" i="147"/>
  <c r="F6" i="147"/>
  <c r="E6" i="147"/>
  <c r="D6" i="147"/>
  <c r="C6" i="147"/>
  <c r="B6" i="147"/>
  <c r="GW21" i="80"/>
  <c r="GV21" i="80"/>
  <c r="GU21" i="80"/>
  <c r="GT21" i="80"/>
  <c r="GS21" i="80"/>
  <c r="GR21" i="80"/>
  <c r="GQ21" i="80"/>
  <c r="GP21" i="80"/>
  <c r="GO21" i="80"/>
  <c r="GN21" i="80"/>
  <c r="GM21" i="80"/>
  <c r="GL21" i="80"/>
  <c r="GK21" i="80"/>
  <c r="GJ21" i="80"/>
  <c r="GI21" i="80"/>
  <c r="GH21" i="80"/>
  <c r="GG21" i="80"/>
  <c r="GF21" i="80"/>
  <c r="GE21" i="80"/>
  <c r="GD21" i="80"/>
  <c r="GC21" i="80"/>
  <c r="GB21" i="80"/>
  <c r="GA21" i="80"/>
  <c r="FZ21" i="80"/>
  <c r="FY21" i="80"/>
  <c r="FX21" i="80"/>
  <c r="FW21" i="80"/>
  <c r="FV21" i="80"/>
  <c r="FU21" i="80"/>
  <c r="FT21" i="80"/>
  <c r="FS21" i="80"/>
  <c r="FR21" i="80"/>
  <c r="FQ21" i="80"/>
  <c r="FP21" i="80"/>
  <c r="FO21" i="80"/>
  <c r="FN21" i="80"/>
  <c r="FM21" i="80"/>
  <c r="FL21" i="80"/>
  <c r="FK21" i="80"/>
  <c r="FJ21" i="80"/>
  <c r="FI21" i="80"/>
  <c r="FH21" i="80"/>
  <c r="FG21" i="80"/>
  <c r="FF21" i="80"/>
  <c r="FE21" i="80"/>
  <c r="FD21" i="80"/>
  <c r="FC21" i="80"/>
  <c r="FB21" i="80"/>
  <c r="FA21" i="80"/>
  <c r="EZ21" i="80"/>
  <c r="EY21" i="80"/>
  <c r="EX21" i="80"/>
  <c r="EW21" i="80"/>
  <c r="EV21" i="80"/>
  <c r="EU21" i="80"/>
  <c r="ET21" i="80"/>
  <c r="ES21" i="80"/>
  <c r="ER21" i="80"/>
  <c r="EQ21" i="80"/>
  <c r="EP21" i="80"/>
  <c r="EO21" i="80"/>
  <c r="EN21" i="80"/>
  <c r="EM21" i="80"/>
  <c r="EL21" i="80"/>
  <c r="EK21" i="80"/>
  <c r="EJ21" i="80"/>
  <c r="EI21" i="80"/>
  <c r="EH21" i="80"/>
  <c r="EG21" i="80"/>
  <c r="EF21" i="80"/>
  <c r="EE21" i="80"/>
  <c r="ED21" i="80"/>
  <c r="EC21" i="80"/>
  <c r="EB21" i="80"/>
  <c r="EA21" i="80"/>
  <c r="DZ21" i="80"/>
  <c r="DY21" i="80"/>
  <c r="DX21" i="80"/>
  <c r="DW21" i="80"/>
  <c r="DV21" i="80"/>
  <c r="DU21" i="80"/>
  <c r="DT21" i="80"/>
  <c r="DS21" i="80"/>
  <c r="DR21" i="80"/>
  <c r="DQ21" i="80"/>
  <c r="DP21" i="80"/>
  <c r="DO21" i="80"/>
  <c r="DN21" i="80"/>
  <c r="DM21" i="80"/>
  <c r="DL21" i="80"/>
  <c r="DK21" i="80"/>
  <c r="DJ21" i="80"/>
  <c r="DI21" i="80"/>
  <c r="DH21" i="80"/>
  <c r="DG21" i="80"/>
  <c r="DF21" i="80"/>
  <c r="DE21" i="80"/>
  <c r="DD21" i="80"/>
  <c r="DC21" i="80"/>
  <c r="DB21" i="80"/>
  <c r="DA21" i="80"/>
  <c r="CZ21" i="80"/>
  <c r="CY21" i="80"/>
  <c r="CX21" i="80"/>
  <c r="CW21" i="80"/>
  <c r="CV21" i="80"/>
  <c r="CU21" i="80"/>
  <c r="CT21" i="80"/>
  <c r="CS21" i="80"/>
  <c r="CR21" i="80"/>
  <c r="CQ21" i="80"/>
  <c r="CP21" i="80"/>
  <c r="CO21" i="80"/>
  <c r="CN21" i="80"/>
  <c r="CM21" i="80"/>
  <c r="CL21" i="80"/>
  <c r="CK21" i="80"/>
  <c r="CJ21" i="80"/>
  <c r="CI21" i="80"/>
  <c r="CH21" i="80"/>
  <c r="CG21" i="80"/>
  <c r="CF21" i="80"/>
  <c r="CE21" i="80"/>
  <c r="CD21" i="80"/>
  <c r="CC21" i="80"/>
  <c r="CB21" i="80"/>
  <c r="CA21" i="80"/>
  <c r="BZ21" i="80"/>
  <c r="BY21" i="80"/>
  <c r="BX21" i="80"/>
  <c r="BW21" i="80"/>
  <c r="BV21" i="80"/>
  <c r="BU21" i="80"/>
  <c r="BT21" i="80"/>
  <c r="BS21" i="80"/>
  <c r="BR21" i="80"/>
  <c r="BQ21" i="80"/>
  <c r="BP21" i="80"/>
  <c r="BO21" i="80"/>
  <c r="BN21" i="80"/>
  <c r="BM21" i="80"/>
  <c r="BL21" i="80"/>
  <c r="BK21" i="80"/>
  <c r="BJ21" i="80"/>
  <c r="BI21" i="80"/>
  <c r="BH21" i="80"/>
  <c r="BG21" i="80"/>
  <c r="BF21" i="80"/>
  <c r="BE21" i="80"/>
  <c r="BD21" i="80"/>
  <c r="BC21" i="80"/>
  <c r="BB21" i="80"/>
  <c r="BA21" i="80"/>
  <c r="AZ21" i="80"/>
  <c r="AY21" i="80"/>
  <c r="AX21" i="80"/>
  <c r="AW21" i="80"/>
  <c r="AV21" i="80"/>
  <c r="AU21" i="80"/>
  <c r="AT21" i="80"/>
  <c r="AS21" i="80"/>
  <c r="AR21" i="80"/>
  <c r="AQ21" i="80"/>
  <c r="AP21" i="80"/>
  <c r="AO21" i="80"/>
  <c r="AN21" i="80"/>
  <c r="AM21" i="80"/>
  <c r="AL21" i="80"/>
  <c r="AK21" i="80"/>
  <c r="AJ21" i="80"/>
  <c r="AI21" i="80"/>
  <c r="AH21" i="80"/>
  <c r="AG21" i="80"/>
  <c r="AF21" i="80"/>
  <c r="AE21" i="80"/>
  <c r="AD21" i="80"/>
  <c r="AC21" i="80"/>
  <c r="AB21" i="80"/>
  <c r="AA21" i="80"/>
  <c r="Z21" i="80"/>
  <c r="Y21" i="80"/>
  <c r="X21" i="80"/>
  <c r="W21" i="80"/>
  <c r="V21" i="80"/>
  <c r="U21" i="80"/>
  <c r="T21" i="80"/>
  <c r="S21" i="80"/>
  <c r="R21" i="80"/>
  <c r="Q21" i="80"/>
  <c r="P21" i="80"/>
  <c r="O21" i="80"/>
  <c r="N21" i="80"/>
  <c r="M21" i="80"/>
  <c r="L21" i="80"/>
  <c r="K21" i="80"/>
  <c r="J21" i="80"/>
  <c r="I21" i="80"/>
  <c r="H21" i="80"/>
  <c r="G21" i="80"/>
  <c r="F21" i="80"/>
  <c r="E21" i="80"/>
  <c r="D21" i="80"/>
  <c r="C21" i="80"/>
  <c r="B21" i="80"/>
  <c r="GW19" i="80"/>
  <c r="GV19" i="80"/>
  <c r="GU19" i="80"/>
  <c r="GT19" i="80"/>
  <c r="GS19" i="80"/>
  <c r="GR19" i="80"/>
  <c r="GQ19" i="80"/>
  <c r="GP19" i="80"/>
  <c r="GO19" i="80"/>
  <c r="GN19" i="80"/>
  <c r="GM19" i="80"/>
  <c r="GL19" i="80"/>
  <c r="GK19" i="80"/>
  <c r="GJ19" i="80"/>
  <c r="GI19" i="80"/>
  <c r="GH19" i="80"/>
  <c r="GG19" i="80"/>
  <c r="GF19" i="80"/>
  <c r="GE19" i="80"/>
  <c r="GD19" i="80"/>
  <c r="GC19" i="80"/>
  <c r="GB19" i="80"/>
  <c r="GA19" i="80"/>
  <c r="FZ19" i="80"/>
  <c r="FY19" i="80"/>
  <c r="FX19" i="80"/>
  <c r="FW19" i="80"/>
  <c r="FV19" i="80"/>
  <c r="FU19" i="80"/>
  <c r="FT19" i="80"/>
  <c r="FS19" i="80"/>
  <c r="FR19" i="80"/>
  <c r="FQ19" i="80"/>
  <c r="FP19" i="80"/>
  <c r="FO19" i="80"/>
  <c r="FN19" i="80"/>
  <c r="FM19" i="80"/>
  <c r="FL19" i="80"/>
  <c r="FK19" i="80"/>
  <c r="FJ19" i="80"/>
  <c r="FI19" i="80"/>
  <c r="FH19" i="80"/>
  <c r="FG19" i="80"/>
  <c r="FF19" i="80"/>
  <c r="FE19" i="80"/>
  <c r="FD19" i="80"/>
  <c r="FC19" i="80"/>
  <c r="FB19" i="80"/>
  <c r="FA19" i="80"/>
  <c r="EZ19" i="80"/>
  <c r="EY19" i="80"/>
  <c r="EX19" i="80"/>
  <c r="EW19" i="80"/>
  <c r="EV19" i="80"/>
  <c r="EU19" i="80"/>
  <c r="ET19" i="80"/>
  <c r="ES19" i="80"/>
  <c r="ER19" i="80"/>
  <c r="EQ19" i="80"/>
  <c r="EP19" i="80"/>
  <c r="EO19" i="80"/>
  <c r="EN19" i="80"/>
  <c r="EM19" i="80"/>
  <c r="EL19" i="80"/>
  <c r="EK19" i="80"/>
  <c r="EJ19" i="80"/>
  <c r="EI19" i="80"/>
  <c r="EH19" i="80"/>
  <c r="EG19" i="80"/>
  <c r="EF19" i="80"/>
  <c r="EE19" i="80"/>
  <c r="ED19" i="80"/>
  <c r="EC19" i="80"/>
  <c r="EB19" i="80"/>
  <c r="EA19" i="80"/>
  <c r="DZ19" i="80"/>
  <c r="DY19" i="80"/>
  <c r="DX19" i="80"/>
  <c r="DW19" i="80"/>
  <c r="DV19" i="80"/>
  <c r="DU19" i="80"/>
  <c r="DT19" i="80"/>
  <c r="DS19" i="80"/>
  <c r="DR19" i="80"/>
  <c r="DQ19" i="80"/>
  <c r="DP19" i="80"/>
  <c r="DO19" i="80"/>
  <c r="DN19" i="80"/>
  <c r="DM19" i="80"/>
  <c r="DL19" i="80"/>
  <c r="DK19" i="80"/>
  <c r="DJ19" i="80"/>
  <c r="DI19" i="80"/>
  <c r="DH19" i="80"/>
  <c r="DG19" i="80"/>
  <c r="DF19" i="80"/>
  <c r="DE19" i="80"/>
  <c r="DD19" i="80"/>
  <c r="DC19" i="80"/>
  <c r="DB19" i="80"/>
  <c r="DA19" i="80"/>
  <c r="CZ19" i="80"/>
  <c r="CY19" i="80"/>
  <c r="CX19" i="80"/>
  <c r="CW19" i="80"/>
  <c r="CV19" i="80"/>
  <c r="CU19" i="80"/>
  <c r="CT19" i="80"/>
  <c r="CS19" i="80"/>
  <c r="CR19" i="80"/>
  <c r="CQ19" i="80"/>
  <c r="CP19" i="80"/>
  <c r="CO19" i="80"/>
  <c r="CN19" i="80"/>
  <c r="CM19" i="80"/>
  <c r="CL19" i="80"/>
  <c r="CK19" i="80"/>
  <c r="CJ19" i="80"/>
  <c r="CI19" i="80"/>
  <c r="CH19" i="80"/>
  <c r="CG19" i="80"/>
  <c r="CF19" i="80"/>
  <c r="CE19" i="80"/>
  <c r="CD19" i="80"/>
  <c r="CC19" i="80"/>
  <c r="CB19" i="80"/>
  <c r="CA19" i="80"/>
  <c r="BZ19" i="80"/>
  <c r="BY19" i="80"/>
  <c r="BX19" i="80"/>
  <c r="BW19" i="80"/>
  <c r="BV19" i="80"/>
  <c r="BU19" i="80"/>
  <c r="BT19" i="80"/>
  <c r="BS19" i="80"/>
  <c r="BR19" i="80"/>
  <c r="BQ19" i="80"/>
  <c r="BP19" i="80"/>
  <c r="BO19" i="80"/>
  <c r="BN19" i="80"/>
  <c r="BM19" i="80"/>
  <c r="BL19" i="80"/>
  <c r="BK19" i="80"/>
  <c r="BJ19" i="80"/>
  <c r="BI19" i="80"/>
  <c r="BH19" i="80"/>
  <c r="BG19" i="80"/>
  <c r="BF19" i="80"/>
  <c r="BE19" i="80"/>
  <c r="BD19" i="80"/>
  <c r="BC19" i="80"/>
  <c r="BB19" i="80"/>
  <c r="BA19" i="80"/>
  <c r="AZ19" i="80"/>
  <c r="AY19" i="80"/>
  <c r="AX19" i="80"/>
  <c r="AW19" i="80"/>
  <c r="AV19" i="80"/>
  <c r="AU19" i="80"/>
  <c r="AT19" i="80"/>
  <c r="AS19" i="80"/>
  <c r="AR19" i="80"/>
  <c r="AQ19" i="80"/>
  <c r="AP19" i="80"/>
  <c r="AO19" i="80"/>
  <c r="AN19" i="80"/>
  <c r="AM19" i="80"/>
  <c r="AL19" i="80"/>
  <c r="AK19" i="80"/>
  <c r="AJ19" i="80"/>
  <c r="AI19" i="80"/>
  <c r="AH19" i="80"/>
  <c r="AG19" i="80"/>
  <c r="AF19" i="80"/>
  <c r="AE19" i="80"/>
  <c r="AD19" i="80"/>
  <c r="AC19" i="80"/>
  <c r="AB19" i="80"/>
  <c r="AA19" i="80"/>
  <c r="Z19" i="80"/>
  <c r="Y19" i="80"/>
  <c r="X19" i="80"/>
  <c r="W19" i="80"/>
  <c r="V19" i="80"/>
  <c r="U19" i="80"/>
  <c r="T19" i="80"/>
  <c r="S19" i="80"/>
  <c r="R19" i="80"/>
  <c r="Q19" i="80"/>
  <c r="P19" i="80"/>
  <c r="O19" i="80"/>
  <c r="N19" i="80"/>
  <c r="M19" i="80"/>
  <c r="L19" i="80"/>
  <c r="K19" i="80"/>
  <c r="J19" i="80"/>
  <c r="I19" i="80"/>
  <c r="H19" i="80"/>
  <c r="G19" i="80"/>
  <c r="F19" i="80"/>
  <c r="E19" i="80"/>
  <c r="D19" i="80"/>
  <c r="C19" i="80"/>
  <c r="B19" i="80"/>
  <c r="GW18" i="80"/>
  <c r="GV18" i="80"/>
  <c r="GU18" i="80"/>
  <c r="GT18" i="80"/>
  <c r="GS18" i="80"/>
  <c r="GR18" i="80"/>
  <c r="GQ18" i="80"/>
  <c r="GP18" i="80"/>
  <c r="GO18" i="80"/>
  <c r="GN18" i="80"/>
  <c r="GM18" i="80"/>
  <c r="GL18" i="80"/>
  <c r="GK18" i="80"/>
  <c r="GJ18" i="80"/>
  <c r="GI18" i="80"/>
  <c r="GH18" i="80"/>
  <c r="GG18" i="80"/>
  <c r="GF18" i="80"/>
  <c r="GE18" i="80"/>
  <c r="GD18" i="80"/>
  <c r="GC18" i="80"/>
  <c r="GB18" i="80"/>
  <c r="GA18" i="80"/>
  <c r="FZ18" i="80"/>
  <c r="FY18" i="80"/>
  <c r="FX18" i="80"/>
  <c r="FW18" i="80"/>
  <c r="FV18" i="80"/>
  <c r="FU18" i="80"/>
  <c r="FT18" i="80"/>
  <c r="FS18" i="80"/>
  <c r="FR18" i="80"/>
  <c r="FQ18" i="80"/>
  <c r="FP18" i="80"/>
  <c r="FO18" i="80"/>
  <c r="FN18" i="80"/>
  <c r="FM18" i="80"/>
  <c r="FL18" i="80"/>
  <c r="FK18" i="80"/>
  <c r="FJ18" i="80"/>
  <c r="FI18" i="80"/>
  <c r="FH18" i="80"/>
  <c r="FG18" i="80"/>
  <c r="FF18" i="80"/>
  <c r="FE18" i="80"/>
  <c r="FD18" i="80"/>
  <c r="FC18" i="80"/>
  <c r="FB18" i="80"/>
  <c r="FA18" i="80"/>
  <c r="EZ18" i="80"/>
  <c r="EY18" i="80"/>
  <c r="EX18" i="80"/>
  <c r="EW18" i="80"/>
  <c r="EV18" i="80"/>
  <c r="EU18" i="80"/>
  <c r="ET18" i="80"/>
  <c r="ES18" i="80"/>
  <c r="ER18" i="80"/>
  <c r="EQ18" i="80"/>
  <c r="EP18" i="80"/>
  <c r="EO18" i="80"/>
  <c r="EN18" i="80"/>
  <c r="EM18" i="80"/>
  <c r="EL18" i="80"/>
  <c r="EK18" i="80"/>
  <c r="EJ18" i="80"/>
  <c r="EI18" i="80"/>
  <c r="EH18" i="80"/>
  <c r="EG18" i="80"/>
  <c r="EF18" i="80"/>
  <c r="EE18" i="80"/>
  <c r="ED18" i="80"/>
  <c r="EC18" i="80"/>
  <c r="EB18" i="80"/>
  <c r="EA18" i="80"/>
  <c r="DZ18" i="80"/>
  <c r="DY18" i="80"/>
  <c r="DX18" i="80"/>
  <c r="DW18" i="80"/>
  <c r="DV18" i="80"/>
  <c r="DU18" i="80"/>
  <c r="DT18" i="80"/>
  <c r="DS18" i="80"/>
  <c r="DR18" i="80"/>
  <c r="DQ18" i="80"/>
  <c r="DP18" i="80"/>
  <c r="DO18" i="80"/>
  <c r="DN18" i="80"/>
  <c r="DM18" i="80"/>
  <c r="DL18" i="80"/>
  <c r="DK18" i="80"/>
  <c r="DJ18" i="80"/>
  <c r="DI18" i="80"/>
  <c r="DH18" i="80"/>
  <c r="DG18" i="80"/>
  <c r="DF18" i="80"/>
  <c r="DE18" i="80"/>
  <c r="DD18" i="80"/>
  <c r="DC18" i="80"/>
  <c r="DB18" i="80"/>
  <c r="DA18" i="80"/>
  <c r="CZ18" i="80"/>
  <c r="CY18" i="80"/>
  <c r="CX18" i="80"/>
  <c r="CW18" i="80"/>
  <c r="CV18" i="80"/>
  <c r="CU18" i="80"/>
  <c r="CT18" i="80"/>
  <c r="CS18" i="80"/>
  <c r="CR18" i="80"/>
  <c r="CQ18" i="80"/>
  <c r="CP18" i="80"/>
  <c r="CO18" i="80"/>
  <c r="CN18" i="80"/>
  <c r="CM18" i="80"/>
  <c r="CL18" i="80"/>
  <c r="CK18" i="80"/>
  <c r="CJ18" i="80"/>
  <c r="CI18" i="80"/>
  <c r="CH18" i="80"/>
  <c r="CG18" i="80"/>
  <c r="CF18" i="80"/>
  <c r="CE18" i="80"/>
  <c r="CD18" i="80"/>
  <c r="CC18" i="80"/>
  <c r="CB18" i="80"/>
  <c r="CA18" i="80"/>
  <c r="BZ18" i="80"/>
  <c r="BY18" i="80"/>
  <c r="BX18" i="80"/>
  <c r="BW18" i="80"/>
  <c r="BV18" i="80"/>
  <c r="BU18" i="80"/>
  <c r="BT18" i="80"/>
  <c r="BS18" i="80"/>
  <c r="BR18" i="80"/>
  <c r="BQ18" i="80"/>
  <c r="BP18" i="80"/>
  <c r="BO18" i="80"/>
  <c r="BN18" i="80"/>
  <c r="BM18" i="80"/>
  <c r="BL18" i="80"/>
  <c r="BK18" i="80"/>
  <c r="BJ18" i="80"/>
  <c r="BI18" i="80"/>
  <c r="BH18" i="80"/>
  <c r="BG18" i="80"/>
  <c r="BF18" i="80"/>
  <c r="BE18" i="80"/>
  <c r="BD18" i="80"/>
  <c r="BC18" i="80"/>
  <c r="BB18" i="80"/>
  <c r="BA18" i="80"/>
  <c r="AZ18" i="80"/>
  <c r="AY18" i="80"/>
  <c r="AX18" i="80"/>
  <c r="AW18" i="80"/>
  <c r="AV18" i="80"/>
  <c r="AU18" i="80"/>
  <c r="AT18" i="80"/>
  <c r="AS18" i="80"/>
  <c r="AR18" i="80"/>
  <c r="AQ18" i="80"/>
  <c r="AP18" i="80"/>
  <c r="AO18" i="80"/>
  <c r="AN18" i="80"/>
  <c r="AM18" i="80"/>
  <c r="AL18" i="80"/>
  <c r="AK18" i="80"/>
  <c r="AJ18" i="80"/>
  <c r="AI18" i="80"/>
  <c r="AH18" i="80"/>
  <c r="AG18" i="80"/>
  <c r="AF18" i="80"/>
  <c r="AE18" i="80"/>
  <c r="AD18" i="80"/>
  <c r="AC18" i="80"/>
  <c r="AB18" i="80"/>
  <c r="AA18" i="80"/>
  <c r="Z18" i="80"/>
  <c r="Y18" i="80"/>
  <c r="X18" i="80"/>
  <c r="W18" i="80"/>
  <c r="V18" i="80"/>
  <c r="U18" i="80"/>
  <c r="T18" i="80"/>
  <c r="S18" i="80"/>
  <c r="R18" i="80"/>
  <c r="Q18" i="80"/>
  <c r="P18" i="80"/>
  <c r="O18" i="80"/>
  <c r="N18" i="80"/>
  <c r="M18" i="80"/>
  <c r="L18" i="80"/>
  <c r="K18" i="80"/>
  <c r="J18" i="80"/>
  <c r="I18" i="80"/>
  <c r="H18" i="80"/>
  <c r="G18" i="80"/>
  <c r="F18" i="80"/>
  <c r="E18" i="80"/>
  <c r="D18" i="80"/>
  <c r="C18" i="80"/>
  <c r="B18" i="80"/>
  <c r="GW16" i="80"/>
  <c r="GV16" i="80"/>
  <c r="GU16" i="80"/>
  <c r="GT16" i="80"/>
  <c r="GS16" i="80"/>
  <c r="GR16" i="80"/>
  <c r="GQ16" i="80"/>
  <c r="GP16" i="80"/>
  <c r="GO16" i="80"/>
  <c r="GN16" i="80"/>
  <c r="GM16" i="80"/>
  <c r="GL16" i="80"/>
  <c r="GK16" i="80"/>
  <c r="GJ16" i="80"/>
  <c r="GI16" i="80"/>
  <c r="GH16" i="80"/>
  <c r="GG16" i="80"/>
  <c r="GF16" i="80"/>
  <c r="GE16" i="80"/>
  <c r="GD16" i="80"/>
  <c r="GC16" i="80"/>
  <c r="GB16" i="80"/>
  <c r="GA16" i="80"/>
  <c r="FZ16" i="80"/>
  <c r="FY16" i="80"/>
  <c r="FX16" i="80"/>
  <c r="FW16" i="80"/>
  <c r="FV16" i="80"/>
  <c r="FU16" i="80"/>
  <c r="FT16" i="80"/>
  <c r="FS16" i="80"/>
  <c r="FR16" i="80"/>
  <c r="FQ16" i="80"/>
  <c r="FP16" i="80"/>
  <c r="FO16" i="80"/>
  <c r="FN16" i="80"/>
  <c r="FM16" i="80"/>
  <c r="FL16" i="80"/>
  <c r="FK16" i="80"/>
  <c r="FJ16" i="80"/>
  <c r="FI16" i="80"/>
  <c r="FH16" i="80"/>
  <c r="FG16" i="80"/>
  <c r="FF16" i="80"/>
  <c r="FE16" i="80"/>
  <c r="FD16" i="80"/>
  <c r="FC16" i="80"/>
  <c r="FB16" i="80"/>
  <c r="FA16" i="80"/>
  <c r="EZ16" i="80"/>
  <c r="EY16" i="80"/>
  <c r="EX16" i="80"/>
  <c r="EW16" i="80"/>
  <c r="EV16" i="80"/>
  <c r="EU16" i="80"/>
  <c r="ET16" i="80"/>
  <c r="ES16" i="80"/>
  <c r="ER16" i="80"/>
  <c r="EQ16" i="80"/>
  <c r="EP16" i="80"/>
  <c r="EO16" i="80"/>
  <c r="EN16" i="80"/>
  <c r="EM16" i="80"/>
  <c r="EL16" i="80"/>
  <c r="EK16" i="80"/>
  <c r="EJ16" i="80"/>
  <c r="EI16" i="80"/>
  <c r="EH16" i="80"/>
  <c r="EG16" i="80"/>
  <c r="EF16" i="80"/>
  <c r="EE16" i="80"/>
  <c r="ED16" i="80"/>
  <c r="EC16" i="80"/>
  <c r="EB16" i="80"/>
  <c r="EA16" i="80"/>
  <c r="DZ16" i="80"/>
  <c r="DY16" i="80"/>
  <c r="DX16" i="80"/>
  <c r="DW16" i="80"/>
  <c r="DV16" i="80"/>
  <c r="DU16" i="80"/>
  <c r="DT16" i="80"/>
  <c r="DS16" i="80"/>
  <c r="DR16" i="80"/>
  <c r="DQ16" i="80"/>
  <c r="DP16" i="80"/>
  <c r="DO16" i="80"/>
  <c r="DN16" i="80"/>
  <c r="DM16" i="80"/>
  <c r="DL16" i="80"/>
  <c r="DK16" i="80"/>
  <c r="DJ16" i="80"/>
  <c r="DI16" i="80"/>
  <c r="DH16" i="80"/>
  <c r="DG16" i="80"/>
  <c r="DF16" i="80"/>
  <c r="DE16" i="80"/>
  <c r="DD16" i="80"/>
  <c r="DC16" i="80"/>
  <c r="DB16" i="80"/>
  <c r="DA16" i="80"/>
  <c r="CZ16" i="80"/>
  <c r="CY16" i="80"/>
  <c r="CX16" i="80"/>
  <c r="CW16" i="80"/>
  <c r="CV16" i="80"/>
  <c r="CU16" i="80"/>
  <c r="CT16" i="80"/>
  <c r="CS16" i="80"/>
  <c r="CR16" i="80"/>
  <c r="CQ16" i="80"/>
  <c r="CP16" i="80"/>
  <c r="CO16" i="80"/>
  <c r="CN16" i="80"/>
  <c r="CM16" i="80"/>
  <c r="CL16" i="80"/>
  <c r="CK16" i="80"/>
  <c r="CJ16" i="80"/>
  <c r="CI16" i="80"/>
  <c r="CH16" i="80"/>
  <c r="CG16" i="80"/>
  <c r="CF16" i="80"/>
  <c r="CE16" i="80"/>
  <c r="CD16" i="80"/>
  <c r="CC16" i="80"/>
  <c r="CB16" i="80"/>
  <c r="CA16" i="80"/>
  <c r="BZ16" i="80"/>
  <c r="BY16" i="80"/>
  <c r="BX16" i="80"/>
  <c r="BW16" i="80"/>
  <c r="BV16" i="80"/>
  <c r="BU16" i="80"/>
  <c r="BT16" i="80"/>
  <c r="BS16" i="80"/>
  <c r="BR16" i="80"/>
  <c r="BQ16" i="80"/>
  <c r="BP16" i="80"/>
  <c r="BO16" i="80"/>
  <c r="BN16" i="80"/>
  <c r="BM16" i="80"/>
  <c r="BL16" i="80"/>
  <c r="BK16" i="80"/>
  <c r="BJ16" i="80"/>
  <c r="BI16" i="80"/>
  <c r="BH16" i="80"/>
  <c r="BG16" i="80"/>
  <c r="BF16" i="80"/>
  <c r="BE16" i="80"/>
  <c r="BD16" i="80"/>
  <c r="BC16" i="80"/>
  <c r="BB16" i="80"/>
  <c r="BA16" i="80"/>
  <c r="AZ16" i="80"/>
  <c r="AY16" i="80"/>
  <c r="AX16" i="80"/>
  <c r="AW16" i="80"/>
  <c r="AV16" i="80"/>
  <c r="AU16" i="80"/>
  <c r="AT16" i="80"/>
  <c r="AS16" i="80"/>
  <c r="AR16" i="80"/>
  <c r="AQ16" i="80"/>
  <c r="AP16" i="80"/>
  <c r="AO16" i="80"/>
  <c r="AN16" i="80"/>
  <c r="AM16" i="80"/>
  <c r="AL16" i="80"/>
  <c r="AK16" i="80"/>
  <c r="AJ16" i="80"/>
  <c r="AI16" i="80"/>
  <c r="AH16" i="80"/>
  <c r="AG16" i="80"/>
  <c r="AF16" i="80"/>
  <c r="AE16" i="80"/>
  <c r="AD16" i="80"/>
  <c r="AC16" i="80"/>
  <c r="AB16" i="80"/>
  <c r="AA16" i="80"/>
  <c r="Z16" i="80"/>
  <c r="Y16" i="80"/>
  <c r="X16" i="80"/>
  <c r="W16" i="80"/>
  <c r="V16" i="80"/>
  <c r="U16" i="80"/>
  <c r="T16" i="80"/>
  <c r="S16" i="80"/>
  <c r="R16" i="80"/>
  <c r="Q16" i="80"/>
  <c r="P16" i="80"/>
  <c r="O16" i="80"/>
  <c r="N16" i="80"/>
  <c r="M16" i="80"/>
  <c r="L16" i="80"/>
  <c r="K16" i="80"/>
  <c r="J16" i="80"/>
  <c r="I16" i="80"/>
  <c r="H16" i="80"/>
  <c r="G16" i="80"/>
  <c r="F16" i="80"/>
  <c r="E16" i="80"/>
  <c r="D16" i="80"/>
  <c r="C16" i="80"/>
  <c r="B16" i="80"/>
  <c r="GW15" i="80"/>
  <c r="GV15" i="80"/>
  <c r="GU15" i="80"/>
  <c r="GT15" i="80"/>
  <c r="GS15" i="80"/>
  <c r="GR15" i="80"/>
  <c r="GQ15" i="80"/>
  <c r="GP15" i="80"/>
  <c r="GO15" i="80"/>
  <c r="GN15" i="80"/>
  <c r="GM15" i="80"/>
  <c r="GL15" i="80"/>
  <c r="GK15" i="80"/>
  <c r="GJ15" i="80"/>
  <c r="GI15" i="80"/>
  <c r="GH15" i="80"/>
  <c r="GG15" i="80"/>
  <c r="GF15" i="80"/>
  <c r="GE15" i="80"/>
  <c r="GD15" i="80"/>
  <c r="GC15" i="80"/>
  <c r="GB15" i="80"/>
  <c r="GA15" i="80"/>
  <c r="FZ15" i="80"/>
  <c r="FY15" i="80"/>
  <c r="FX15" i="80"/>
  <c r="FW15" i="80"/>
  <c r="FV15" i="80"/>
  <c r="FU15" i="80"/>
  <c r="FT15" i="80"/>
  <c r="FS15" i="80"/>
  <c r="FR15" i="80"/>
  <c r="FQ15" i="80"/>
  <c r="FP15" i="80"/>
  <c r="FO15" i="80"/>
  <c r="FN15" i="80"/>
  <c r="FM15" i="80"/>
  <c r="FL15" i="80"/>
  <c r="FK15" i="80"/>
  <c r="FJ15" i="80"/>
  <c r="FI15" i="80"/>
  <c r="FH15" i="80"/>
  <c r="FG15" i="80"/>
  <c r="FF15" i="80"/>
  <c r="FE15" i="80"/>
  <c r="FD15" i="80"/>
  <c r="FC15" i="80"/>
  <c r="FB15" i="80"/>
  <c r="FA15" i="80"/>
  <c r="EZ15" i="80"/>
  <c r="EY15" i="80"/>
  <c r="EX15" i="80"/>
  <c r="EW15" i="80"/>
  <c r="EV15" i="80"/>
  <c r="EU15" i="80"/>
  <c r="ET15" i="80"/>
  <c r="ES15" i="80"/>
  <c r="ER15" i="80"/>
  <c r="EQ15" i="80"/>
  <c r="EP15" i="80"/>
  <c r="EO15" i="80"/>
  <c r="EN15" i="80"/>
  <c r="EM15" i="80"/>
  <c r="EL15" i="80"/>
  <c r="EK15" i="80"/>
  <c r="EJ15" i="80"/>
  <c r="EI15" i="80"/>
  <c r="EH15" i="80"/>
  <c r="EG15" i="80"/>
  <c r="EF15" i="80"/>
  <c r="EE15" i="80"/>
  <c r="ED15" i="80"/>
  <c r="EC15" i="80"/>
  <c r="EB15" i="80"/>
  <c r="EA15" i="80"/>
  <c r="DZ15" i="80"/>
  <c r="DY15" i="80"/>
  <c r="DX15" i="80"/>
  <c r="DW15" i="80"/>
  <c r="DV15" i="80"/>
  <c r="DU15" i="80"/>
  <c r="DT15" i="80"/>
  <c r="DS15" i="80"/>
  <c r="DR15" i="80"/>
  <c r="DQ15" i="80"/>
  <c r="DP15" i="80"/>
  <c r="DO15" i="80"/>
  <c r="DN15" i="80"/>
  <c r="DM15" i="80"/>
  <c r="DL15" i="80"/>
  <c r="DK15" i="80"/>
  <c r="DJ15" i="80"/>
  <c r="DI15" i="80"/>
  <c r="DH15" i="80"/>
  <c r="DG15" i="80"/>
  <c r="DF15" i="80"/>
  <c r="DE15" i="80"/>
  <c r="DD15" i="80"/>
  <c r="DC15" i="80"/>
  <c r="DB15" i="80"/>
  <c r="DA15" i="80"/>
  <c r="CZ15" i="80"/>
  <c r="CY15" i="80"/>
  <c r="CX15" i="80"/>
  <c r="CW15" i="80"/>
  <c r="CV15" i="80"/>
  <c r="CU15" i="80"/>
  <c r="CT15" i="80"/>
  <c r="CS15" i="80"/>
  <c r="CR15" i="80"/>
  <c r="CQ15" i="80"/>
  <c r="CP15" i="80"/>
  <c r="CO15" i="80"/>
  <c r="CN15" i="80"/>
  <c r="CM15" i="80"/>
  <c r="CL15" i="80"/>
  <c r="CK15" i="80"/>
  <c r="CJ15" i="80"/>
  <c r="CI15" i="80"/>
  <c r="CH15" i="80"/>
  <c r="CG15" i="80"/>
  <c r="CF15" i="80"/>
  <c r="CE15" i="80"/>
  <c r="CD15" i="80"/>
  <c r="CC15" i="80"/>
  <c r="CB15" i="80"/>
  <c r="CA15" i="80"/>
  <c r="BZ15" i="80"/>
  <c r="BY15" i="80"/>
  <c r="BX15" i="80"/>
  <c r="BW15" i="80"/>
  <c r="BV15" i="80"/>
  <c r="BU15" i="80"/>
  <c r="BT15" i="80"/>
  <c r="BS15" i="80"/>
  <c r="BR15" i="80"/>
  <c r="BQ15" i="80"/>
  <c r="BP15" i="80"/>
  <c r="BO15" i="80"/>
  <c r="BN15" i="80"/>
  <c r="BM15" i="80"/>
  <c r="BL15" i="80"/>
  <c r="BK15" i="80"/>
  <c r="BJ15" i="80"/>
  <c r="BI15" i="80"/>
  <c r="BH15" i="80"/>
  <c r="BG15" i="80"/>
  <c r="BF15" i="80"/>
  <c r="BE15" i="80"/>
  <c r="BD15" i="80"/>
  <c r="BC15" i="80"/>
  <c r="BB15" i="80"/>
  <c r="BA15" i="80"/>
  <c r="AZ15" i="80"/>
  <c r="AY15" i="80"/>
  <c r="AX15" i="80"/>
  <c r="AW15" i="80"/>
  <c r="AV15" i="80"/>
  <c r="AU15" i="80"/>
  <c r="AT15" i="80"/>
  <c r="AS15" i="80"/>
  <c r="AR15" i="80"/>
  <c r="AQ15" i="80"/>
  <c r="AP15" i="80"/>
  <c r="AO15" i="80"/>
  <c r="AN15" i="80"/>
  <c r="AM15" i="80"/>
  <c r="AL15" i="80"/>
  <c r="AK15" i="80"/>
  <c r="AJ15" i="80"/>
  <c r="AI15" i="80"/>
  <c r="AH15" i="80"/>
  <c r="AG15" i="80"/>
  <c r="AF15" i="80"/>
  <c r="AE15" i="80"/>
  <c r="AD15" i="80"/>
  <c r="AC15" i="80"/>
  <c r="AB15" i="80"/>
  <c r="AA15" i="80"/>
  <c r="Z15" i="80"/>
  <c r="Y15" i="80"/>
  <c r="X15" i="80"/>
  <c r="W15" i="80"/>
  <c r="V15" i="80"/>
  <c r="U15" i="80"/>
  <c r="T15" i="80"/>
  <c r="S15" i="80"/>
  <c r="R15" i="80"/>
  <c r="Q15" i="80"/>
  <c r="P15" i="80"/>
  <c r="O15" i="80"/>
  <c r="N15" i="80"/>
  <c r="M15" i="80"/>
  <c r="L15" i="80"/>
  <c r="K15" i="80"/>
  <c r="J15" i="80"/>
  <c r="I15" i="80"/>
  <c r="H15" i="80"/>
  <c r="G15" i="80"/>
  <c r="F15" i="80"/>
  <c r="E15" i="80"/>
  <c r="D15" i="80"/>
  <c r="C15" i="80"/>
  <c r="B15" i="80"/>
  <c r="GW13" i="80"/>
  <c r="GV13" i="80"/>
  <c r="GU13" i="80"/>
  <c r="GT13" i="80"/>
  <c r="GS13" i="80"/>
  <c r="GR13" i="80"/>
  <c r="GQ13" i="80"/>
  <c r="GP13" i="80"/>
  <c r="GO13" i="80"/>
  <c r="GN13" i="80"/>
  <c r="GM13" i="80"/>
  <c r="GL13" i="80"/>
  <c r="GK13" i="80"/>
  <c r="GJ13" i="80"/>
  <c r="GI13" i="80"/>
  <c r="GH13" i="80"/>
  <c r="GG13" i="80"/>
  <c r="GF13" i="80"/>
  <c r="GE13" i="80"/>
  <c r="GD13" i="80"/>
  <c r="GC13" i="80"/>
  <c r="GB13" i="80"/>
  <c r="GA13" i="80"/>
  <c r="FZ13" i="80"/>
  <c r="FY13" i="80"/>
  <c r="FX13" i="80"/>
  <c r="FW13" i="80"/>
  <c r="FV13" i="80"/>
  <c r="FU13" i="80"/>
  <c r="FT13" i="80"/>
  <c r="FS13" i="80"/>
  <c r="FR13" i="80"/>
  <c r="FQ13" i="80"/>
  <c r="FP13" i="80"/>
  <c r="FO13" i="80"/>
  <c r="FN13" i="80"/>
  <c r="FM13" i="80"/>
  <c r="FL13" i="80"/>
  <c r="FK13" i="80"/>
  <c r="FJ13" i="80"/>
  <c r="FI13" i="80"/>
  <c r="FH13" i="80"/>
  <c r="FG13" i="80"/>
  <c r="FF13" i="80"/>
  <c r="FE13" i="80"/>
  <c r="FD13" i="80"/>
  <c r="FC13" i="80"/>
  <c r="FB13" i="80"/>
  <c r="FA13" i="80"/>
  <c r="EZ13" i="80"/>
  <c r="EY13" i="80"/>
  <c r="EX13" i="80"/>
  <c r="EW13" i="80"/>
  <c r="EV13" i="80"/>
  <c r="EU13" i="80"/>
  <c r="ET13" i="80"/>
  <c r="ES13" i="80"/>
  <c r="ER13" i="80"/>
  <c r="EQ13" i="80"/>
  <c r="EP13" i="80"/>
  <c r="EO13" i="80"/>
  <c r="EN13" i="80"/>
  <c r="EM13" i="80"/>
  <c r="EL13" i="80"/>
  <c r="EK13" i="80"/>
  <c r="EJ13" i="80"/>
  <c r="EI13" i="80"/>
  <c r="EH13" i="80"/>
  <c r="EG13" i="80"/>
  <c r="EF13" i="80"/>
  <c r="EE13" i="80"/>
  <c r="ED13" i="80"/>
  <c r="EC13" i="80"/>
  <c r="EB13" i="80"/>
  <c r="EA13" i="80"/>
  <c r="DZ13" i="80"/>
  <c r="DY13" i="80"/>
  <c r="DX13" i="80"/>
  <c r="DW13" i="80"/>
  <c r="DV13" i="80"/>
  <c r="DU13" i="80"/>
  <c r="DT13" i="80"/>
  <c r="DS13" i="80"/>
  <c r="DR13" i="80"/>
  <c r="DQ13" i="80"/>
  <c r="DP13" i="80"/>
  <c r="DO13" i="80"/>
  <c r="DN13" i="80"/>
  <c r="DM13" i="80"/>
  <c r="DL13" i="80"/>
  <c r="DK13" i="80"/>
  <c r="DJ13" i="80"/>
  <c r="DI13" i="80"/>
  <c r="DH13" i="80"/>
  <c r="DG13" i="80"/>
  <c r="DF13" i="80"/>
  <c r="DE13" i="80"/>
  <c r="DD13" i="80"/>
  <c r="DC13" i="80"/>
  <c r="DB13" i="80"/>
  <c r="DA13" i="80"/>
  <c r="CZ13" i="80"/>
  <c r="CY13" i="80"/>
  <c r="CX13" i="80"/>
  <c r="CW13" i="80"/>
  <c r="CV13" i="80"/>
  <c r="CU13" i="80"/>
  <c r="CT13" i="80"/>
  <c r="CS13" i="80"/>
  <c r="CR13" i="80"/>
  <c r="CQ13" i="80"/>
  <c r="CP13" i="80"/>
  <c r="CO13" i="80"/>
  <c r="CN13" i="80"/>
  <c r="CM13" i="80"/>
  <c r="CL13" i="80"/>
  <c r="CK13" i="80"/>
  <c r="CJ13" i="80"/>
  <c r="CI13" i="80"/>
  <c r="CH13" i="80"/>
  <c r="CG13" i="80"/>
  <c r="CF13" i="80"/>
  <c r="CE13" i="80"/>
  <c r="CD13" i="80"/>
  <c r="CC13" i="80"/>
  <c r="CB13" i="80"/>
  <c r="CA13" i="80"/>
  <c r="BZ13" i="80"/>
  <c r="BY13" i="80"/>
  <c r="BX13" i="80"/>
  <c r="BW13" i="80"/>
  <c r="BV13" i="80"/>
  <c r="BU13" i="80"/>
  <c r="BT13" i="80"/>
  <c r="BS13" i="80"/>
  <c r="BR13" i="80"/>
  <c r="BQ13" i="80"/>
  <c r="BP13" i="80"/>
  <c r="BO13" i="80"/>
  <c r="BN13" i="80"/>
  <c r="BM13" i="80"/>
  <c r="BL13" i="80"/>
  <c r="BK13" i="80"/>
  <c r="BJ13" i="80"/>
  <c r="BI13" i="80"/>
  <c r="BH13" i="80"/>
  <c r="BG13" i="80"/>
  <c r="BF13" i="80"/>
  <c r="BE13" i="80"/>
  <c r="BD13" i="80"/>
  <c r="BC13" i="80"/>
  <c r="BB13" i="80"/>
  <c r="BA13" i="80"/>
  <c r="AZ13" i="80"/>
  <c r="AY13" i="80"/>
  <c r="AX13" i="80"/>
  <c r="AW13" i="80"/>
  <c r="AV13" i="80"/>
  <c r="AU13" i="80"/>
  <c r="AT13" i="80"/>
  <c r="AS13" i="80"/>
  <c r="AR13" i="80"/>
  <c r="AQ13" i="80"/>
  <c r="AP13" i="80"/>
  <c r="AO13" i="80"/>
  <c r="AN13" i="80"/>
  <c r="AM13" i="80"/>
  <c r="AL13" i="80"/>
  <c r="AK13" i="80"/>
  <c r="AJ13" i="80"/>
  <c r="AI13" i="80"/>
  <c r="AH13" i="80"/>
  <c r="AG13" i="80"/>
  <c r="AF13" i="80"/>
  <c r="AE13" i="80"/>
  <c r="AD13" i="80"/>
  <c r="AC13" i="80"/>
  <c r="AB13" i="80"/>
  <c r="AA13" i="80"/>
  <c r="Z13" i="80"/>
  <c r="Y13" i="80"/>
  <c r="X13" i="80"/>
  <c r="W13" i="80"/>
  <c r="V13" i="80"/>
  <c r="U13" i="80"/>
  <c r="T13" i="80"/>
  <c r="S13" i="80"/>
  <c r="R13" i="80"/>
  <c r="Q13" i="80"/>
  <c r="P13" i="80"/>
  <c r="O13" i="80"/>
  <c r="N13" i="80"/>
  <c r="M13" i="80"/>
  <c r="L13" i="80"/>
  <c r="K13" i="80"/>
  <c r="J13" i="80"/>
  <c r="I13" i="80"/>
  <c r="H13" i="80"/>
  <c r="G13" i="80"/>
  <c r="F13" i="80"/>
  <c r="E13" i="80"/>
  <c r="D13" i="80"/>
  <c r="C13" i="80"/>
  <c r="B13" i="80"/>
  <c r="GW12" i="80"/>
  <c r="GV12" i="80"/>
  <c r="GU12" i="80"/>
  <c r="GT12" i="80"/>
  <c r="GS12" i="80"/>
  <c r="GR12" i="80"/>
  <c r="GQ12" i="80"/>
  <c r="GP12" i="80"/>
  <c r="GO12" i="80"/>
  <c r="GN12" i="80"/>
  <c r="GM12" i="80"/>
  <c r="GL12" i="80"/>
  <c r="GK12" i="80"/>
  <c r="GJ12" i="80"/>
  <c r="GI12" i="80"/>
  <c r="GH12" i="80"/>
  <c r="GG12" i="80"/>
  <c r="GF12" i="80"/>
  <c r="GE12" i="80"/>
  <c r="GD12" i="80"/>
  <c r="GC12" i="80"/>
  <c r="GB12" i="80"/>
  <c r="GA12" i="80"/>
  <c r="FZ12" i="80"/>
  <c r="FY12" i="80"/>
  <c r="FX12" i="80"/>
  <c r="FW12" i="80"/>
  <c r="FV12" i="80"/>
  <c r="FU12" i="80"/>
  <c r="FT12" i="80"/>
  <c r="FS12" i="80"/>
  <c r="FR12" i="80"/>
  <c r="FQ12" i="80"/>
  <c r="FP12" i="80"/>
  <c r="FO12" i="80"/>
  <c r="FN12" i="80"/>
  <c r="FM12" i="80"/>
  <c r="FL12" i="80"/>
  <c r="FK12" i="80"/>
  <c r="FJ12" i="80"/>
  <c r="FI12" i="80"/>
  <c r="FH12" i="80"/>
  <c r="FG12" i="80"/>
  <c r="FF12" i="80"/>
  <c r="FE12" i="80"/>
  <c r="FD12" i="80"/>
  <c r="FC12" i="80"/>
  <c r="FB12" i="80"/>
  <c r="FA12" i="80"/>
  <c r="EZ12" i="80"/>
  <c r="EY12" i="80"/>
  <c r="EX12" i="80"/>
  <c r="EW12" i="80"/>
  <c r="EV12" i="80"/>
  <c r="EU12" i="80"/>
  <c r="ET12" i="80"/>
  <c r="ES12" i="80"/>
  <c r="ER12" i="80"/>
  <c r="EQ12" i="80"/>
  <c r="EP12" i="80"/>
  <c r="EO12" i="80"/>
  <c r="EN12" i="80"/>
  <c r="EM12" i="80"/>
  <c r="EL12" i="80"/>
  <c r="EK12" i="80"/>
  <c r="EJ12" i="80"/>
  <c r="EI12" i="80"/>
  <c r="EH12" i="80"/>
  <c r="EG12" i="80"/>
  <c r="EF12" i="80"/>
  <c r="EE12" i="80"/>
  <c r="ED12" i="80"/>
  <c r="EC12" i="80"/>
  <c r="EB12" i="80"/>
  <c r="EA12" i="80"/>
  <c r="DZ12" i="80"/>
  <c r="DY12" i="80"/>
  <c r="DX12" i="80"/>
  <c r="DW12" i="80"/>
  <c r="DV12" i="80"/>
  <c r="DU12" i="80"/>
  <c r="DT12" i="80"/>
  <c r="DS12" i="80"/>
  <c r="DR12" i="80"/>
  <c r="DQ12" i="80"/>
  <c r="DP12" i="80"/>
  <c r="DO12" i="80"/>
  <c r="DN12" i="80"/>
  <c r="DM12" i="80"/>
  <c r="DL12" i="80"/>
  <c r="DK12" i="80"/>
  <c r="DJ12" i="80"/>
  <c r="DI12" i="80"/>
  <c r="DH12" i="80"/>
  <c r="DG12" i="80"/>
  <c r="DF12" i="80"/>
  <c r="DE12" i="80"/>
  <c r="DD12" i="80"/>
  <c r="DC12" i="80"/>
  <c r="DB12" i="80"/>
  <c r="DA12" i="80"/>
  <c r="CZ12" i="80"/>
  <c r="CY12" i="80"/>
  <c r="CX12" i="80"/>
  <c r="CW12" i="80"/>
  <c r="CV12" i="80"/>
  <c r="CU12" i="80"/>
  <c r="CT12" i="80"/>
  <c r="CS12" i="80"/>
  <c r="CR12" i="80"/>
  <c r="CQ12" i="80"/>
  <c r="CP12" i="80"/>
  <c r="CO12" i="80"/>
  <c r="CN12" i="80"/>
  <c r="CM12" i="80"/>
  <c r="CL12" i="80"/>
  <c r="CK12" i="80"/>
  <c r="CJ12" i="80"/>
  <c r="CI12" i="80"/>
  <c r="CH12" i="80"/>
  <c r="CG12" i="80"/>
  <c r="CF12" i="80"/>
  <c r="CE12" i="80"/>
  <c r="CD12" i="80"/>
  <c r="CC12" i="80"/>
  <c r="CB12" i="80"/>
  <c r="CA12" i="80"/>
  <c r="BZ12" i="80"/>
  <c r="BY12" i="80"/>
  <c r="BX12" i="80"/>
  <c r="BW12" i="80"/>
  <c r="BV12" i="80"/>
  <c r="BU12" i="80"/>
  <c r="BT12" i="80"/>
  <c r="BS12" i="80"/>
  <c r="BR12" i="80"/>
  <c r="BQ12" i="80"/>
  <c r="BP12" i="80"/>
  <c r="BO12" i="80"/>
  <c r="BN12" i="80"/>
  <c r="BM12" i="80"/>
  <c r="BL12" i="80"/>
  <c r="BK12" i="80"/>
  <c r="BJ12" i="80"/>
  <c r="BI12" i="80"/>
  <c r="BH12" i="80"/>
  <c r="BG12" i="80"/>
  <c r="BF12" i="80"/>
  <c r="BE12" i="80"/>
  <c r="BD12" i="80"/>
  <c r="BC12" i="80"/>
  <c r="BB12" i="80"/>
  <c r="BA12" i="80"/>
  <c r="AZ12" i="80"/>
  <c r="AY12" i="80"/>
  <c r="AX12" i="80"/>
  <c r="AW12" i="80"/>
  <c r="AV12" i="80"/>
  <c r="AU12" i="80"/>
  <c r="AT12" i="80"/>
  <c r="AS12" i="80"/>
  <c r="AR12" i="80"/>
  <c r="AQ12" i="80"/>
  <c r="AP12" i="80"/>
  <c r="AO12" i="80"/>
  <c r="AN12" i="80"/>
  <c r="AM12" i="80"/>
  <c r="AL12" i="80"/>
  <c r="AK12" i="80"/>
  <c r="AJ12" i="80"/>
  <c r="AI12" i="80"/>
  <c r="AH12" i="80"/>
  <c r="AG12" i="80"/>
  <c r="AF12" i="80"/>
  <c r="AE12" i="80"/>
  <c r="AD12" i="80"/>
  <c r="AC12" i="80"/>
  <c r="AB12" i="80"/>
  <c r="AA12" i="80"/>
  <c r="Z12" i="80"/>
  <c r="Y12" i="80"/>
  <c r="X12" i="80"/>
  <c r="W12" i="80"/>
  <c r="V12" i="80"/>
  <c r="U12" i="80"/>
  <c r="T12" i="80"/>
  <c r="S12" i="80"/>
  <c r="R12" i="80"/>
  <c r="Q12" i="80"/>
  <c r="P12" i="80"/>
  <c r="O12" i="80"/>
  <c r="N12" i="80"/>
  <c r="M12" i="80"/>
  <c r="L12" i="80"/>
  <c r="K12" i="80"/>
  <c r="J12" i="80"/>
  <c r="I12" i="80"/>
  <c r="H12" i="80"/>
  <c r="G12" i="80"/>
  <c r="F12" i="80"/>
  <c r="E12" i="80"/>
  <c r="D12" i="80"/>
  <c r="C12" i="80"/>
  <c r="B12" i="80"/>
  <c r="GW10" i="80"/>
  <c r="GV10" i="80"/>
  <c r="GU10" i="80"/>
  <c r="GT10" i="80"/>
  <c r="GS10" i="80"/>
  <c r="GR10" i="80"/>
  <c r="GQ10" i="80"/>
  <c r="GP10" i="80"/>
  <c r="GO10" i="80"/>
  <c r="GN10" i="80"/>
  <c r="GM10" i="80"/>
  <c r="GL10" i="80"/>
  <c r="GK10" i="80"/>
  <c r="GJ10" i="80"/>
  <c r="GI10" i="80"/>
  <c r="GH10" i="80"/>
  <c r="GG10" i="80"/>
  <c r="GF10" i="80"/>
  <c r="GE10" i="80"/>
  <c r="GD10" i="80"/>
  <c r="GC10" i="80"/>
  <c r="GB10" i="80"/>
  <c r="GA10" i="80"/>
  <c r="FZ10" i="80"/>
  <c r="FY10" i="80"/>
  <c r="FX10" i="80"/>
  <c r="FW10" i="80"/>
  <c r="FV10" i="80"/>
  <c r="FU10" i="80"/>
  <c r="FT10" i="80"/>
  <c r="FS10" i="80"/>
  <c r="FR10" i="80"/>
  <c r="FQ10" i="80"/>
  <c r="FP10" i="80"/>
  <c r="FO10" i="80"/>
  <c r="FN10" i="80"/>
  <c r="FM10" i="80"/>
  <c r="FL10" i="80"/>
  <c r="FK10" i="80"/>
  <c r="FJ10" i="80"/>
  <c r="FI10" i="80"/>
  <c r="FH10" i="80"/>
  <c r="FG10" i="80"/>
  <c r="FF10" i="80"/>
  <c r="FE10" i="80"/>
  <c r="FD10" i="80"/>
  <c r="FC10" i="80"/>
  <c r="FB10" i="80"/>
  <c r="FA10" i="80"/>
  <c r="EZ10" i="80"/>
  <c r="EY10" i="80"/>
  <c r="EX10" i="80"/>
  <c r="EW10" i="80"/>
  <c r="EV10" i="80"/>
  <c r="EU10" i="80"/>
  <c r="ET10" i="80"/>
  <c r="ES10" i="80"/>
  <c r="ER10" i="80"/>
  <c r="EQ10" i="80"/>
  <c r="EP10" i="80"/>
  <c r="EO10" i="80"/>
  <c r="EN10" i="80"/>
  <c r="EM10" i="80"/>
  <c r="EL10" i="80"/>
  <c r="EK10" i="80"/>
  <c r="EJ10" i="80"/>
  <c r="EI10" i="80"/>
  <c r="EH10" i="80"/>
  <c r="EG10" i="80"/>
  <c r="EF10" i="80"/>
  <c r="EE10" i="80"/>
  <c r="ED10" i="80"/>
  <c r="EC10" i="80"/>
  <c r="EB10" i="80"/>
  <c r="EA10" i="80"/>
  <c r="DZ10" i="80"/>
  <c r="DY10" i="80"/>
  <c r="DX10" i="80"/>
  <c r="DW10" i="80"/>
  <c r="DV10" i="80"/>
  <c r="DU10" i="80"/>
  <c r="DT10" i="80"/>
  <c r="DS10" i="80"/>
  <c r="DR10" i="80"/>
  <c r="DQ10" i="80"/>
  <c r="DP10" i="80"/>
  <c r="DO10" i="80"/>
  <c r="DN10" i="80"/>
  <c r="DM10" i="80"/>
  <c r="DL10" i="80"/>
  <c r="DK10" i="80"/>
  <c r="DJ10" i="80"/>
  <c r="DI10" i="80"/>
  <c r="DH10" i="80"/>
  <c r="DG10" i="80"/>
  <c r="DF10" i="80"/>
  <c r="DE10" i="80"/>
  <c r="DD10" i="80"/>
  <c r="DC10" i="80"/>
  <c r="DB10" i="80"/>
  <c r="DA10" i="80"/>
  <c r="CZ10" i="80"/>
  <c r="CY10" i="80"/>
  <c r="CX10" i="80"/>
  <c r="CW10" i="80"/>
  <c r="CV10" i="80"/>
  <c r="CU10" i="80"/>
  <c r="CT10" i="80"/>
  <c r="CS10" i="80"/>
  <c r="CR10" i="80"/>
  <c r="CQ10" i="80"/>
  <c r="CP10" i="80"/>
  <c r="CO10" i="80"/>
  <c r="CN10" i="80"/>
  <c r="CM10" i="80"/>
  <c r="CL10" i="80"/>
  <c r="CK10" i="80"/>
  <c r="CJ10" i="80"/>
  <c r="CI10" i="80"/>
  <c r="CH10" i="80"/>
  <c r="CG10" i="80"/>
  <c r="CF10" i="80"/>
  <c r="CE10" i="80"/>
  <c r="CD10" i="80"/>
  <c r="CC10" i="80"/>
  <c r="CB10" i="80"/>
  <c r="CA10" i="80"/>
  <c r="BZ10" i="80"/>
  <c r="BY10" i="80"/>
  <c r="BX10" i="80"/>
  <c r="BW10" i="80"/>
  <c r="BV10" i="80"/>
  <c r="BU10" i="80"/>
  <c r="BT10" i="80"/>
  <c r="BS10" i="80"/>
  <c r="BR10" i="80"/>
  <c r="BQ10" i="80"/>
  <c r="BP10" i="80"/>
  <c r="BO10" i="80"/>
  <c r="BN10" i="80"/>
  <c r="BM10" i="80"/>
  <c r="BL10" i="80"/>
  <c r="BK10" i="80"/>
  <c r="BJ10" i="80"/>
  <c r="BI10" i="80"/>
  <c r="BH10" i="80"/>
  <c r="BG10" i="80"/>
  <c r="BF10" i="80"/>
  <c r="BE10" i="80"/>
  <c r="BD10" i="80"/>
  <c r="BC10" i="80"/>
  <c r="BB10" i="80"/>
  <c r="BA10" i="80"/>
  <c r="AZ10" i="80"/>
  <c r="AY10" i="80"/>
  <c r="AX10" i="80"/>
  <c r="AW10" i="80"/>
  <c r="AV10" i="80"/>
  <c r="AU10" i="80"/>
  <c r="AT10" i="80"/>
  <c r="AS10" i="80"/>
  <c r="AR10" i="80"/>
  <c r="AQ10" i="80"/>
  <c r="AP10" i="80"/>
  <c r="AO10" i="80"/>
  <c r="AN10" i="80"/>
  <c r="AM10" i="80"/>
  <c r="AL10" i="80"/>
  <c r="AK10" i="80"/>
  <c r="AJ10" i="80"/>
  <c r="AI10" i="80"/>
  <c r="AH10" i="80"/>
  <c r="AG10" i="80"/>
  <c r="AF10" i="80"/>
  <c r="AE10" i="80"/>
  <c r="AD10" i="80"/>
  <c r="AC10" i="80"/>
  <c r="AB10" i="80"/>
  <c r="AA10" i="80"/>
  <c r="Z10" i="80"/>
  <c r="Y10" i="80"/>
  <c r="X10" i="80"/>
  <c r="W10" i="80"/>
  <c r="V10" i="80"/>
  <c r="U10" i="80"/>
  <c r="T10" i="80"/>
  <c r="S10" i="80"/>
  <c r="R10" i="80"/>
  <c r="Q10" i="80"/>
  <c r="P10" i="80"/>
  <c r="O10" i="80"/>
  <c r="N10" i="80"/>
  <c r="M10" i="80"/>
  <c r="L10" i="80"/>
  <c r="K10" i="80"/>
  <c r="J10" i="80"/>
  <c r="I10" i="80"/>
  <c r="H10" i="80"/>
  <c r="G10" i="80"/>
  <c r="F10" i="80"/>
  <c r="E10" i="80"/>
  <c r="D10" i="80"/>
  <c r="C10" i="80"/>
  <c r="B10" i="80"/>
  <c r="GW9" i="80"/>
  <c r="GV9" i="80"/>
  <c r="GU9" i="80"/>
  <c r="GT9" i="80"/>
  <c r="GS9" i="80"/>
  <c r="GR9" i="80"/>
  <c r="GQ9" i="80"/>
  <c r="GP9" i="80"/>
  <c r="GO9" i="80"/>
  <c r="GN9" i="80"/>
  <c r="GM9" i="80"/>
  <c r="GL9" i="80"/>
  <c r="GK9" i="80"/>
  <c r="GJ9" i="80"/>
  <c r="GI9" i="80"/>
  <c r="GH9" i="80"/>
  <c r="GG9" i="80"/>
  <c r="GF9" i="80"/>
  <c r="GE9" i="80"/>
  <c r="GD9" i="80"/>
  <c r="GC9" i="80"/>
  <c r="GB9" i="80"/>
  <c r="GA9" i="80"/>
  <c r="FZ9" i="80"/>
  <c r="FY9" i="80"/>
  <c r="FX9" i="80"/>
  <c r="FW9" i="80"/>
  <c r="FV9" i="80"/>
  <c r="FU9" i="80"/>
  <c r="FT9" i="80"/>
  <c r="FS9" i="80"/>
  <c r="FR9" i="80"/>
  <c r="FQ9" i="80"/>
  <c r="FP9" i="80"/>
  <c r="FO9" i="80"/>
  <c r="FN9" i="80"/>
  <c r="FM9" i="80"/>
  <c r="FL9" i="80"/>
  <c r="FK9" i="80"/>
  <c r="FJ9" i="80"/>
  <c r="FI9" i="80"/>
  <c r="FH9" i="80"/>
  <c r="FG9" i="80"/>
  <c r="FF9" i="80"/>
  <c r="FE9" i="80"/>
  <c r="FD9" i="80"/>
  <c r="FC9" i="80"/>
  <c r="FB9" i="80"/>
  <c r="FA9" i="80"/>
  <c r="EZ9" i="80"/>
  <c r="EY9" i="80"/>
  <c r="EX9" i="80"/>
  <c r="EW9" i="80"/>
  <c r="EV9" i="80"/>
  <c r="EU9" i="80"/>
  <c r="ET9" i="80"/>
  <c r="ES9" i="80"/>
  <c r="ER9" i="80"/>
  <c r="EQ9" i="80"/>
  <c r="EP9" i="80"/>
  <c r="EO9" i="80"/>
  <c r="EN9" i="80"/>
  <c r="EM9" i="80"/>
  <c r="EL9" i="80"/>
  <c r="EK9" i="80"/>
  <c r="EJ9" i="80"/>
  <c r="EI9" i="80"/>
  <c r="EH9" i="80"/>
  <c r="EG9" i="80"/>
  <c r="EF9" i="80"/>
  <c r="EE9" i="80"/>
  <c r="ED9" i="80"/>
  <c r="EC9" i="80"/>
  <c r="EB9" i="80"/>
  <c r="EA9" i="80"/>
  <c r="DZ9" i="80"/>
  <c r="DY9" i="80"/>
  <c r="DX9" i="80"/>
  <c r="DW9" i="80"/>
  <c r="DV9" i="80"/>
  <c r="DU9" i="80"/>
  <c r="DT9" i="80"/>
  <c r="DS9" i="80"/>
  <c r="DR9" i="80"/>
  <c r="DQ9" i="80"/>
  <c r="DP9" i="80"/>
  <c r="DO9" i="80"/>
  <c r="DN9" i="80"/>
  <c r="DM9" i="80"/>
  <c r="DL9" i="80"/>
  <c r="DK9" i="80"/>
  <c r="DJ9" i="80"/>
  <c r="DI9" i="80"/>
  <c r="DH9" i="80"/>
  <c r="DG9" i="80"/>
  <c r="DF9" i="80"/>
  <c r="DE9" i="80"/>
  <c r="DD9" i="80"/>
  <c r="DC9" i="80"/>
  <c r="DB9" i="80"/>
  <c r="DA9" i="80"/>
  <c r="CZ9" i="80"/>
  <c r="CY9" i="80"/>
  <c r="CX9" i="80"/>
  <c r="CW9" i="80"/>
  <c r="CV9" i="80"/>
  <c r="CU9" i="80"/>
  <c r="CT9" i="80"/>
  <c r="CS9" i="80"/>
  <c r="CR9" i="80"/>
  <c r="CQ9" i="80"/>
  <c r="CP9" i="80"/>
  <c r="CO9" i="80"/>
  <c r="CN9" i="80"/>
  <c r="CM9" i="80"/>
  <c r="CL9" i="80"/>
  <c r="CK9" i="80"/>
  <c r="CJ9" i="80"/>
  <c r="CI9" i="80"/>
  <c r="CH9" i="80"/>
  <c r="CG9" i="80"/>
  <c r="CF9" i="80"/>
  <c r="CE9" i="80"/>
  <c r="CD9" i="80"/>
  <c r="CC9" i="80"/>
  <c r="CB9" i="80"/>
  <c r="CA9" i="80"/>
  <c r="BZ9" i="80"/>
  <c r="BY9" i="80"/>
  <c r="BX9" i="80"/>
  <c r="BW9" i="80"/>
  <c r="BV9" i="80"/>
  <c r="BU9" i="80"/>
  <c r="BT9" i="80"/>
  <c r="BS9" i="80"/>
  <c r="BR9" i="80"/>
  <c r="BQ9" i="80"/>
  <c r="BP9" i="80"/>
  <c r="BO9" i="80"/>
  <c r="BN9" i="80"/>
  <c r="BM9" i="80"/>
  <c r="BL9" i="80"/>
  <c r="BK9" i="80"/>
  <c r="BJ9" i="80"/>
  <c r="BI9" i="80"/>
  <c r="BH9" i="80"/>
  <c r="BG9" i="80"/>
  <c r="BF9" i="80"/>
  <c r="BE9" i="80"/>
  <c r="BD9" i="80"/>
  <c r="BC9" i="80"/>
  <c r="BB9" i="80"/>
  <c r="BA9" i="80"/>
  <c r="AZ9" i="80"/>
  <c r="AY9" i="80"/>
  <c r="AX9" i="80"/>
  <c r="AW9" i="80"/>
  <c r="AV9" i="80"/>
  <c r="AU9" i="80"/>
  <c r="AT9" i="80"/>
  <c r="AS9" i="80"/>
  <c r="AR9" i="80"/>
  <c r="AQ9" i="80"/>
  <c r="AP9" i="80"/>
  <c r="AO9" i="80"/>
  <c r="AN9" i="80"/>
  <c r="AM9" i="80"/>
  <c r="AL9" i="80"/>
  <c r="AK9" i="80"/>
  <c r="AJ9" i="80"/>
  <c r="AI9" i="80"/>
  <c r="AH9" i="80"/>
  <c r="AG9" i="80"/>
  <c r="AF9" i="80"/>
  <c r="AE9" i="80"/>
  <c r="AD9" i="80"/>
  <c r="AC9" i="80"/>
  <c r="AB9" i="80"/>
  <c r="AA9" i="80"/>
  <c r="Z9" i="80"/>
  <c r="Y9" i="80"/>
  <c r="X9" i="80"/>
  <c r="W9" i="80"/>
  <c r="V9" i="80"/>
  <c r="U9" i="80"/>
  <c r="T9" i="80"/>
  <c r="S9" i="80"/>
  <c r="R9" i="80"/>
  <c r="Q9" i="80"/>
  <c r="P9" i="80"/>
  <c r="O9" i="80"/>
  <c r="N9" i="80"/>
  <c r="M9" i="80"/>
  <c r="L9" i="80"/>
  <c r="K9" i="80"/>
  <c r="J9" i="80"/>
  <c r="I9" i="80"/>
  <c r="H9" i="80"/>
  <c r="G9" i="80"/>
  <c r="F9" i="80"/>
  <c r="E9" i="80"/>
  <c r="D9" i="80"/>
  <c r="C9" i="80"/>
  <c r="B9" i="80"/>
  <c r="GW7" i="80"/>
  <c r="GV7" i="80"/>
  <c r="GU7" i="80"/>
  <c r="GT7" i="80"/>
  <c r="GS7" i="80"/>
  <c r="GR7" i="80"/>
  <c r="GQ7" i="80"/>
  <c r="GP7" i="80"/>
  <c r="GO7" i="80"/>
  <c r="GN7" i="80"/>
  <c r="GM7" i="80"/>
  <c r="GL7" i="80"/>
  <c r="GK7" i="80"/>
  <c r="GJ7" i="80"/>
  <c r="GI7" i="80"/>
  <c r="GH7" i="80"/>
  <c r="GG7" i="80"/>
  <c r="GF7" i="80"/>
  <c r="GE7" i="80"/>
  <c r="GD7" i="80"/>
  <c r="GC7" i="80"/>
  <c r="GB7" i="80"/>
  <c r="GA7" i="80"/>
  <c r="FZ7" i="80"/>
  <c r="FY7" i="80"/>
  <c r="FX7" i="80"/>
  <c r="FW7" i="80"/>
  <c r="FV7" i="80"/>
  <c r="FU7" i="80"/>
  <c r="FT7" i="80"/>
  <c r="FS7" i="80"/>
  <c r="FR7" i="80"/>
  <c r="FQ7" i="80"/>
  <c r="FP7" i="80"/>
  <c r="FO7" i="80"/>
  <c r="FN7" i="80"/>
  <c r="FM7" i="80"/>
  <c r="FL7" i="80"/>
  <c r="FK7" i="80"/>
  <c r="FJ7" i="80"/>
  <c r="FI7" i="80"/>
  <c r="FH7" i="80"/>
  <c r="FG7" i="80"/>
  <c r="FF7" i="80"/>
  <c r="FE7" i="80"/>
  <c r="FD7" i="80"/>
  <c r="FC7" i="80"/>
  <c r="FB7" i="80"/>
  <c r="FA7" i="80"/>
  <c r="EZ7" i="80"/>
  <c r="EY7" i="80"/>
  <c r="EX7" i="80"/>
  <c r="EW7" i="80"/>
  <c r="EV7" i="80"/>
  <c r="EU7" i="80"/>
  <c r="ET7" i="80"/>
  <c r="ES7" i="80"/>
  <c r="ER7" i="80"/>
  <c r="EQ7" i="80"/>
  <c r="EP7" i="80"/>
  <c r="EO7" i="80"/>
  <c r="EN7" i="80"/>
  <c r="EM7" i="80"/>
  <c r="EL7" i="80"/>
  <c r="EK7" i="80"/>
  <c r="EJ7" i="80"/>
  <c r="EI7" i="80"/>
  <c r="EH7" i="80"/>
  <c r="EG7" i="80"/>
  <c r="EF7" i="80"/>
  <c r="EE7" i="80"/>
  <c r="ED7" i="80"/>
  <c r="EC7" i="80"/>
  <c r="EB7" i="80"/>
  <c r="EA7" i="80"/>
  <c r="DZ7" i="80"/>
  <c r="DY7" i="80"/>
  <c r="DX7" i="80"/>
  <c r="DW7" i="80"/>
  <c r="DV7" i="80"/>
  <c r="DU7" i="80"/>
  <c r="DT7" i="80"/>
  <c r="DS7" i="80"/>
  <c r="DR7" i="80"/>
  <c r="DQ7" i="80"/>
  <c r="DP7" i="80"/>
  <c r="DO7" i="80"/>
  <c r="DN7" i="80"/>
  <c r="DM7" i="80"/>
  <c r="DL7" i="80"/>
  <c r="DK7" i="80"/>
  <c r="DJ7" i="80"/>
  <c r="DI7" i="80"/>
  <c r="DH7" i="80"/>
  <c r="DG7" i="80"/>
  <c r="DF7" i="80"/>
  <c r="DE7" i="80"/>
  <c r="DD7" i="80"/>
  <c r="DC7" i="80"/>
  <c r="DB7" i="80"/>
  <c r="DA7" i="80"/>
  <c r="CZ7" i="80"/>
  <c r="CY7" i="80"/>
  <c r="CX7" i="80"/>
  <c r="CW7" i="80"/>
  <c r="CV7" i="80"/>
  <c r="CU7" i="80"/>
  <c r="CT7" i="80"/>
  <c r="CS7" i="80"/>
  <c r="CR7" i="80"/>
  <c r="CQ7" i="80"/>
  <c r="CP7" i="80"/>
  <c r="CO7" i="80"/>
  <c r="CN7" i="80"/>
  <c r="CM7" i="80"/>
  <c r="CL7" i="80"/>
  <c r="CK7" i="80"/>
  <c r="CJ7" i="80"/>
  <c r="CI7" i="80"/>
  <c r="CH7" i="80"/>
  <c r="CG7" i="80"/>
  <c r="CF7" i="80"/>
  <c r="CE7" i="80"/>
  <c r="CD7" i="80"/>
  <c r="CC7" i="80"/>
  <c r="CB7" i="80"/>
  <c r="CA7" i="80"/>
  <c r="BZ7" i="80"/>
  <c r="BY7" i="80"/>
  <c r="BX7" i="80"/>
  <c r="BW7" i="80"/>
  <c r="BV7" i="80"/>
  <c r="BU7" i="80"/>
  <c r="BT7" i="80"/>
  <c r="BS7" i="80"/>
  <c r="BR7" i="80"/>
  <c r="BQ7" i="80"/>
  <c r="BP7" i="80"/>
  <c r="BO7" i="80"/>
  <c r="BN7" i="80"/>
  <c r="BM7" i="80"/>
  <c r="BL7" i="80"/>
  <c r="BK7" i="80"/>
  <c r="BJ7" i="80"/>
  <c r="BI7" i="80"/>
  <c r="BH7" i="80"/>
  <c r="BG7" i="80"/>
  <c r="BF7" i="80"/>
  <c r="BE7" i="80"/>
  <c r="BD7" i="80"/>
  <c r="BC7" i="80"/>
  <c r="BB7" i="80"/>
  <c r="BA7" i="80"/>
  <c r="AZ7" i="80"/>
  <c r="AY7" i="80"/>
  <c r="AX7" i="80"/>
  <c r="AW7" i="80"/>
  <c r="AV7" i="80"/>
  <c r="AU7" i="80"/>
  <c r="AT7" i="80"/>
  <c r="AS7" i="80"/>
  <c r="AR7" i="80"/>
  <c r="AQ7" i="80"/>
  <c r="AP7" i="80"/>
  <c r="AO7" i="80"/>
  <c r="AN7" i="80"/>
  <c r="AM7" i="80"/>
  <c r="AL7" i="80"/>
  <c r="AK7" i="80"/>
  <c r="AJ7" i="80"/>
  <c r="AI7" i="80"/>
  <c r="AH7" i="80"/>
  <c r="AG7" i="80"/>
  <c r="AF7" i="80"/>
  <c r="AE7" i="80"/>
  <c r="AD7" i="80"/>
  <c r="AC7" i="80"/>
  <c r="AB7" i="80"/>
  <c r="AA7" i="80"/>
  <c r="Z7" i="80"/>
  <c r="Y7" i="80"/>
  <c r="X7" i="80"/>
  <c r="W7" i="80"/>
  <c r="V7" i="80"/>
  <c r="U7" i="80"/>
  <c r="T7" i="80"/>
  <c r="S7" i="80"/>
  <c r="R7" i="80"/>
  <c r="Q7" i="80"/>
  <c r="P7" i="80"/>
  <c r="O7" i="80"/>
  <c r="N7" i="80"/>
  <c r="M7" i="80"/>
  <c r="L7" i="80"/>
  <c r="K7" i="80"/>
  <c r="J7" i="80"/>
  <c r="I7" i="80"/>
  <c r="H7" i="80"/>
  <c r="G7" i="80"/>
  <c r="F7" i="80"/>
  <c r="E7" i="80"/>
  <c r="D7" i="80"/>
  <c r="C7" i="80"/>
  <c r="B7" i="80"/>
  <c r="GW6" i="80"/>
  <c r="GV6" i="80"/>
  <c r="GU6" i="80"/>
  <c r="GT6" i="80"/>
  <c r="GS6" i="80"/>
  <c r="GR6" i="80"/>
  <c r="GQ6" i="80"/>
  <c r="GP6" i="80"/>
  <c r="GO6" i="80"/>
  <c r="GN6" i="80"/>
  <c r="GM6" i="80"/>
  <c r="GL6" i="80"/>
  <c r="GK6" i="80"/>
  <c r="GJ6" i="80"/>
  <c r="GI6" i="80"/>
  <c r="GH6" i="80"/>
  <c r="GG6" i="80"/>
  <c r="GF6" i="80"/>
  <c r="GE6" i="80"/>
  <c r="GD6" i="80"/>
  <c r="GC6" i="80"/>
  <c r="GB6" i="80"/>
  <c r="GA6" i="80"/>
  <c r="FZ6" i="80"/>
  <c r="FY6" i="80"/>
  <c r="FX6" i="80"/>
  <c r="FW6" i="80"/>
  <c r="FV6" i="80"/>
  <c r="FU6" i="80"/>
  <c r="FT6" i="80"/>
  <c r="FS6" i="80"/>
  <c r="FR6" i="80"/>
  <c r="FQ6" i="80"/>
  <c r="FP6" i="80"/>
  <c r="FO6" i="80"/>
  <c r="FN6" i="80"/>
  <c r="FM6" i="80"/>
  <c r="FL6" i="80"/>
  <c r="FK6" i="80"/>
  <c r="FJ6" i="80"/>
  <c r="FI6" i="80"/>
  <c r="FH6" i="80"/>
  <c r="FG6" i="80"/>
  <c r="FF6" i="80"/>
  <c r="FE6" i="80"/>
  <c r="FD6" i="80"/>
  <c r="FC6" i="80"/>
  <c r="FB6" i="80"/>
  <c r="FA6" i="80"/>
  <c r="EZ6" i="80"/>
  <c r="EY6" i="80"/>
  <c r="EX6" i="80"/>
  <c r="EW6" i="80"/>
  <c r="EV6" i="80"/>
  <c r="EU6" i="80"/>
  <c r="ET6" i="80"/>
  <c r="ES6" i="80"/>
  <c r="ER6" i="80"/>
  <c r="EQ6" i="80"/>
  <c r="EP6" i="80"/>
  <c r="EO6" i="80"/>
  <c r="EN6" i="80"/>
  <c r="EM6" i="80"/>
  <c r="EL6" i="80"/>
  <c r="EK6" i="80"/>
  <c r="EJ6" i="80"/>
  <c r="EI6" i="80"/>
  <c r="EH6" i="80"/>
  <c r="EG6" i="80"/>
  <c r="EF6" i="80"/>
  <c r="EE6" i="80"/>
  <c r="ED6" i="80"/>
  <c r="EC6" i="80"/>
  <c r="EB6" i="80"/>
  <c r="EA6" i="80"/>
  <c r="DZ6" i="80"/>
  <c r="DY6" i="80"/>
  <c r="DX6" i="80"/>
  <c r="DW6" i="80"/>
  <c r="DV6" i="80"/>
  <c r="DU6" i="80"/>
  <c r="DT6" i="80"/>
  <c r="DS6" i="80"/>
  <c r="DR6" i="80"/>
  <c r="DQ6" i="80"/>
  <c r="DP6" i="80"/>
  <c r="DO6" i="80"/>
  <c r="DN6" i="80"/>
  <c r="DM6" i="80"/>
  <c r="DL6" i="80"/>
  <c r="DK6" i="80"/>
  <c r="DJ6" i="80"/>
  <c r="DI6" i="80"/>
  <c r="DH6" i="80"/>
  <c r="DG6" i="80"/>
  <c r="DF6" i="80"/>
  <c r="DE6" i="80"/>
  <c r="DD6" i="80"/>
  <c r="DC6" i="80"/>
  <c r="DB6" i="80"/>
  <c r="DA6" i="80"/>
  <c r="CZ6" i="80"/>
  <c r="CY6" i="80"/>
  <c r="CX6" i="80"/>
  <c r="CW6" i="80"/>
  <c r="CV6" i="80"/>
  <c r="CU6" i="80"/>
  <c r="CT6" i="80"/>
  <c r="CS6" i="80"/>
  <c r="CR6" i="80"/>
  <c r="CQ6" i="80"/>
  <c r="CP6" i="80"/>
  <c r="CO6" i="80"/>
  <c r="CN6" i="80"/>
  <c r="CM6" i="80"/>
  <c r="CL6" i="80"/>
  <c r="CK6" i="80"/>
  <c r="CJ6" i="80"/>
  <c r="CI6" i="80"/>
  <c r="CH6" i="80"/>
  <c r="CG6" i="80"/>
  <c r="CF6" i="80"/>
  <c r="CE6" i="80"/>
  <c r="CD6" i="80"/>
  <c r="CC6" i="80"/>
  <c r="CB6" i="80"/>
  <c r="CA6" i="80"/>
  <c r="BZ6" i="80"/>
  <c r="BY6" i="80"/>
  <c r="BX6" i="80"/>
  <c r="BW6" i="80"/>
  <c r="BV6" i="80"/>
  <c r="BU6" i="80"/>
  <c r="BT6" i="80"/>
  <c r="BS6" i="80"/>
  <c r="BR6" i="80"/>
  <c r="BQ6" i="80"/>
  <c r="BP6" i="80"/>
  <c r="BO6" i="80"/>
  <c r="BN6" i="80"/>
  <c r="BM6" i="80"/>
  <c r="BL6" i="80"/>
  <c r="BK6" i="80"/>
  <c r="BJ6" i="80"/>
  <c r="BI6" i="80"/>
  <c r="BH6" i="80"/>
  <c r="BG6" i="80"/>
  <c r="BF6" i="80"/>
  <c r="BE6" i="80"/>
  <c r="BD6" i="80"/>
  <c r="BC6" i="80"/>
  <c r="BB6" i="80"/>
  <c r="BA6" i="80"/>
  <c r="AZ6" i="80"/>
  <c r="AY6" i="80"/>
  <c r="AX6" i="80"/>
  <c r="AW6" i="80"/>
  <c r="AV6" i="80"/>
  <c r="AU6" i="80"/>
  <c r="AT6" i="80"/>
  <c r="AS6" i="80"/>
  <c r="AR6" i="80"/>
  <c r="AQ6" i="80"/>
  <c r="AP6" i="80"/>
  <c r="AO6" i="80"/>
  <c r="AN6" i="80"/>
  <c r="AM6" i="80"/>
  <c r="AL6" i="80"/>
  <c r="AK6" i="80"/>
  <c r="AJ6" i="80"/>
  <c r="AI6" i="80"/>
  <c r="AH6" i="80"/>
  <c r="AG6" i="80"/>
  <c r="AF6" i="80"/>
  <c r="AE6" i="80"/>
  <c r="AD6" i="80"/>
  <c r="AC6" i="80"/>
  <c r="AB6" i="80"/>
  <c r="AA6" i="80"/>
  <c r="Z6" i="80"/>
  <c r="Y6" i="80"/>
  <c r="X6" i="80"/>
  <c r="W6" i="80"/>
  <c r="V6" i="80"/>
  <c r="U6" i="80"/>
  <c r="T6" i="80"/>
  <c r="S6" i="80"/>
  <c r="R6" i="80"/>
  <c r="Q6" i="80"/>
  <c r="P6" i="80"/>
  <c r="O6" i="80"/>
  <c r="N6" i="80"/>
  <c r="M6" i="80"/>
  <c r="L6" i="80"/>
  <c r="K6" i="80"/>
  <c r="J6" i="80"/>
  <c r="I6" i="80"/>
  <c r="H6" i="80"/>
  <c r="G6" i="80"/>
  <c r="F6" i="80"/>
  <c r="E6" i="80"/>
  <c r="D6" i="80"/>
  <c r="C6" i="80"/>
  <c r="B6" i="80"/>
  <c r="GW21" i="69"/>
  <c r="GV21" i="69"/>
  <c r="GU21" i="69"/>
  <c r="GT21" i="69"/>
  <c r="GS21" i="69"/>
  <c r="GR21" i="69"/>
  <c r="GQ21" i="69"/>
  <c r="GP21" i="69"/>
  <c r="GO21" i="69"/>
  <c r="GN21" i="69"/>
  <c r="GM21" i="69"/>
  <c r="GL21" i="69"/>
  <c r="GK21" i="69"/>
  <c r="GJ21" i="69"/>
  <c r="GI21" i="69"/>
  <c r="GH21" i="69"/>
  <c r="GG21" i="69"/>
  <c r="GF21" i="69"/>
  <c r="GE21" i="69"/>
  <c r="GD21" i="69"/>
  <c r="GC21" i="69"/>
  <c r="GB21" i="69"/>
  <c r="GA21" i="69"/>
  <c r="FZ21" i="69"/>
  <c r="FY21" i="69"/>
  <c r="FX21" i="69"/>
  <c r="FW21" i="69"/>
  <c r="FV21" i="69"/>
  <c r="FU21" i="69"/>
  <c r="FT21" i="69"/>
  <c r="FS21" i="69"/>
  <c r="FR21" i="69"/>
  <c r="FQ21" i="69"/>
  <c r="FP21" i="69"/>
  <c r="FO21" i="69"/>
  <c r="FN21" i="69"/>
  <c r="FM21" i="69"/>
  <c r="FL21" i="69"/>
  <c r="FK21" i="69"/>
  <c r="FJ21" i="69"/>
  <c r="FI21" i="69"/>
  <c r="FH21" i="69"/>
  <c r="FG21" i="69"/>
  <c r="FF21" i="69"/>
  <c r="FE21" i="69"/>
  <c r="FD21" i="69"/>
  <c r="FC21" i="69"/>
  <c r="FB21" i="69"/>
  <c r="FA21" i="69"/>
  <c r="EZ21" i="69"/>
  <c r="EY21" i="69"/>
  <c r="EX21" i="69"/>
  <c r="EW21" i="69"/>
  <c r="EV21" i="69"/>
  <c r="EU21" i="69"/>
  <c r="ET21" i="69"/>
  <c r="ES21" i="69"/>
  <c r="ER21" i="69"/>
  <c r="EQ21" i="69"/>
  <c r="EP21" i="69"/>
  <c r="EO21" i="69"/>
  <c r="EN21" i="69"/>
  <c r="EM21" i="69"/>
  <c r="EL21" i="69"/>
  <c r="EK21" i="69"/>
  <c r="EJ21" i="69"/>
  <c r="EI21" i="69"/>
  <c r="EH21" i="69"/>
  <c r="EG21" i="69"/>
  <c r="EF21" i="69"/>
  <c r="EE21" i="69"/>
  <c r="ED21" i="69"/>
  <c r="EC21" i="69"/>
  <c r="EB21" i="69"/>
  <c r="EA21" i="69"/>
  <c r="DZ21" i="69"/>
  <c r="DY21" i="69"/>
  <c r="DX21" i="69"/>
  <c r="DW21" i="69"/>
  <c r="DV21" i="69"/>
  <c r="DU21" i="69"/>
  <c r="DT21" i="69"/>
  <c r="DS21" i="69"/>
  <c r="DR21" i="69"/>
  <c r="DQ21" i="69"/>
  <c r="DP21" i="69"/>
  <c r="DO21" i="69"/>
  <c r="DN21" i="69"/>
  <c r="DM21" i="69"/>
  <c r="DL21" i="69"/>
  <c r="DK21" i="69"/>
  <c r="DJ21" i="69"/>
  <c r="DI21" i="69"/>
  <c r="DH21" i="69"/>
  <c r="DG21" i="69"/>
  <c r="DF21" i="69"/>
  <c r="DE21" i="69"/>
  <c r="DD21" i="69"/>
  <c r="DC21" i="69"/>
  <c r="DB21" i="69"/>
  <c r="DA21" i="69"/>
  <c r="CZ21" i="69"/>
  <c r="CY21" i="69"/>
  <c r="CX21" i="69"/>
  <c r="CW21" i="69"/>
  <c r="CV21" i="69"/>
  <c r="CU21" i="69"/>
  <c r="CT21" i="69"/>
  <c r="CS21" i="69"/>
  <c r="CR21" i="69"/>
  <c r="CQ21" i="69"/>
  <c r="CP21" i="69"/>
  <c r="CO21" i="69"/>
  <c r="CN21" i="69"/>
  <c r="CM21" i="69"/>
  <c r="CL21" i="69"/>
  <c r="CK21" i="69"/>
  <c r="CJ21" i="69"/>
  <c r="CI21" i="69"/>
  <c r="CH21" i="69"/>
  <c r="CG21" i="69"/>
  <c r="CF21" i="69"/>
  <c r="CE21" i="69"/>
  <c r="CD21" i="69"/>
  <c r="CC21" i="69"/>
  <c r="CB21" i="69"/>
  <c r="CA21" i="69"/>
  <c r="BZ21" i="69"/>
  <c r="BY21" i="69"/>
  <c r="BX21" i="69"/>
  <c r="BW21" i="69"/>
  <c r="BV21" i="69"/>
  <c r="BU21" i="69"/>
  <c r="BT21" i="69"/>
  <c r="BS21" i="69"/>
  <c r="BR21" i="69"/>
  <c r="BQ21" i="69"/>
  <c r="BP21" i="69"/>
  <c r="BO21" i="69"/>
  <c r="BN21" i="69"/>
  <c r="BM21" i="69"/>
  <c r="BL21" i="69"/>
  <c r="BK21" i="69"/>
  <c r="BJ21" i="69"/>
  <c r="BI21" i="69"/>
  <c r="BH21" i="69"/>
  <c r="BG21" i="69"/>
  <c r="BF21" i="69"/>
  <c r="BE21" i="69"/>
  <c r="BD21" i="69"/>
  <c r="BC21" i="69"/>
  <c r="BB21" i="69"/>
  <c r="BA21" i="69"/>
  <c r="AZ21" i="69"/>
  <c r="AY21" i="69"/>
  <c r="AX21" i="69"/>
  <c r="AW21" i="69"/>
  <c r="AV21" i="69"/>
  <c r="AU21" i="69"/>
  <c r="AT21" i="69"/>
  <c r="AS21" i="69"/>
  <c r="AR21" i="69"/>
  <c r="AQ21" i="69"/>
  <c r="AP21" i="69"/>
  <c r="AO21" i="69"/>
  <c r="AN21" i="69"/>
  <c r="AM21" i="69"/>
  <c r="AL21" i="69"/>
  <c r="AK21" i="69"/>
  <c r="AJ21" i="69"/>
  <c r="AI21" i="69"/>
  <c r="AH21" i="69"/>
  <c r="AG21" i="69"/>
  <c r="AF21" i="69"/>
  <c r="AE21" i="69"/>
  <c r="AD21" i="69"/>
  <c r="AC21" i="69"/>
  <c r="AB21" i="69"/>
  <c r="AA21" i="69"/>
  <c r="Z21" i="69"/>
  <c r="Y21" i="69"/>
  <c r="X21" i="69"/>
  <c r="W21" i="69"/>
  <c r="V21" i="69"/>
  <c r="U21" i="69"/>
  <c r="T21" i="69"/>
  <c r="S21" i="69"/>
  <c r="R21" i="69"/>
  <c r="Q21" i="69"/>
  <c r="P21" i="69"/>
  <c r="O21" i="69"/>
  <c r="N21" i="69"/>
  <c r="M21" i="69"/>
  <c r="L21" i="69"/>
  <c r="K21" i="69"/>
  <c r="J21" i="69"/>
  <c r="I21" i="69"/>
  <c r="H21" i="69"/>
  <c r="G21" i="69"/>
  <c r="F21" i="69"/>
  <c r="E21" i="69"/>
  <c r="D21" i="69"/>
  <c r="C21" i="69"/>
  <c r="B21" i="69"/>
  <c r="GW19" i="69"/>
  <c r="GV19" i="69"/>
  <c r="GU19" i="69"/>
  <c r="GT19" i="69"/>
  <c r="GS19" i="69"/>
  <c r="GR19" i="69"/>
  <c r="GQ19" i="69"/>
  <c r="GP19" i="69"/>
  <c r="GO19" i="69"/>
  <c r="GN19" i="69"/>
  <c r="GM19" i="69"/>
  <c r="GL19" i="69"/>
  <c r="GK19" i="69"/>
  <c r="GJ19" i="69"/>
  <c r="GI19" i="69"/>
  <c r="GH19" i="69"/>
  <c r="GG19" i="69"/>
  <c r="GF19" i="69"/>
  <c r="GE19" i="69"/>
  <c r="GD19" i="69"/>
  <c r="GC19" i="69"/>
  <c r="GB19" i="69"/>
  <c r="GA19" i="69"/>
  <c r="FZ19" i="69"/>
  <c r="FY19" i="69"/>
  <c r="FX19" i="69"/>
  <c r="FW19" i="69"/>
  <c r="FV19" i="69"/>
  <c r="FU19" i="69"/>
  <c r="FT19" i="69"/>
  <c r="FS19" i="69"/>
  <c r="FR19" i="69"/>
  <c r="FQ19" i="69"/>
  <c r="FP19" i="69"/>
  <c r="FO19" i="69"/>
  <c r="FN19" i="69"/>
  <c r="FM19" i="69"/>
  <c r="FL19" i="69"/>
  <c r="FK19" i="69"/>
  <c r="FJ19" i="69"/>
  <c r="FI19" i="69"/>
  <c r="FH19" i="69"/>
  <c r="FG19" i="69"/>
  <c r="FF19" i="69"/>
  <c r="FE19" i="69"/>
  <c r="FD19" i="69"/>
  <c r="FC19" i="69"/>
  <c r="FB19" i="69"/>
  <c r="FA19" i="69"/>
  <c r="EZ19" i="69"/>
  <c r="EY19" i="69"/>
  <c r="EX19" i="69"/>
  <c r="EW19" i="69"/>
  <c r="EV19" i="69"/>
  <c r="EU19" i="69"/>
  <c r="ET19" i="69"/>
  <c r="ES19" i="69"/>
  <c r="ER19" i="69"/>
  <c r="EQ19" i="69"/>
  <c r="EP19" i="69"/>
  <c r="EO19" i="69"/>
  <c r="EN19" i="69"/>
  <c r="EM19" i="69"/>
  <c r="EL19" i="69"/>
  <c r="EK19" i="69"/>
  <c r="EJ19" i="69"/>
  <c r="EI19" i="69"/>
  <c r="EH19" i="69"/>
  <c r="EG19" i="69"/>
  <c r="EF19" i="69"/>
  <c r="EE19" i="69"/>
  <c r="ED19" i="69"/>
  <c r="EC19" i="69"/>
  <c r="EB19" i="69"/>
  <c r="EA19" i="69"/>
  <c r="DZ19" i="69"/>
  <c r="DY19" i="69"/>
  <c r="DX19" i="69"/>
  <c r="DW19" i="69"/>
  <c r="DV19" i="69"/>
  <c r="DU19" i="69"/>
  <c r="DT19" i="69"/>
  <c r="DS19" i="69"/>
  <c r="DR19" i="69"/>
  <c r="DQ19" i="69"/>
  <c r="DP19" i="69"/>
  <c r="DO19" i="69"/>
  <c r="DN19" i="69"/>
  <c r="DM19" i="69"/>
  <c r="DL19" i="69"/>
  <c r="DK19" i="69"/>
  <c r="DJ19" i="69"/>
  <c r="DI19" i="69"/>
  <c r="DH19" i="69"/>
  <c r="DG19" i="69"/>
  <c r="DF19" i="69"/>
  <c r="DE19" i="69"/>
  <c r="DD19" i="69"/>
  <c r="DC19" i="69"/>
  <c r="DB19" i="69"/>
  <c r="DA19" i="69"/>
  <c r="CZ19" i="69"/>
  <c r="CY19" i="69"/>
  <c r="CX19" i="69"/>
  <c r="CW19" i="69"/>
  <c r="CV19" i="69"/>
  <c r="CU19" i="69"/>
  <c r="CT19" i="69"/>
  <c r="CS19" i="69"/>
  <c r="CR19" i="69"/>
  <c r="CQ19" i="69"/>
  <c r="CP19" i="69"/>
  <c r="CO19" i="69"/>
  <c r="CN19" i="69"/>
  <c r="CM19" i="69"/>
  <c r="CL19" i="69"/>
  <c r="CK19" i="69"/>
  <c r="CJ19" i="69"/>
  <c r="CI19" i="69"/>
  <c r="CH19" i="69"/>
  <c r="CG19" i="69"/>
  <c r="CF19" i="69"/>
  <c r="CE19" i="69"/>
  <c r="CD19" i="69"/>
  <c r="CC19" i="69"/>
  <c r="CB19" i="69"/>
  <c r="CA19" i="69"/>
  <c r="BZ19" i="69"/>
  <c r="BY19" i="69"/>
  <c r="BX19" i="69"/>
  <c r="BW19" i="69"/>
  <c r="BV19" i="69"/>
  <c r="BU19" i="69"/>
  <c r="BT19" i="69"/>
  <c r="BS19" i="69"/>
  <c r="BR19" i="69"/>
  <c r="BQ19" i="69"/>
  <c r="BP19" i="69"/>
  <c r="BO19" i="69"/>
  <c r="BN19" i="69"/>
  <c r="BM19" i="69"/>
  <c r="BL19" i="69"/>
  <c r="BK19" i="69"/>
  <c r="BJ19" i="69"/>
  <c r="BI19" i="69"/>
  <c r="BH19" i="69"/>
  <c r="BG19" i="69"/>
  <c r="BF19" i="69"/>
  <c r="BE19" i="69"/>
  <c r="BD19" i="69"/>
  <c r="BC19" i="69"/>
  <c r="BB19" i="69"/>
  <c r="BA19" i="69"/>
  <c r="AZ19" i="69"/>
  <c r="AY19" i="69"/>
  <c r="AX19" i="69"/>
  <c r="AW19" i="69"/>
  <c r="AV19" i="69"/>
  <c r="AU19" i="69"/>
  <c r="AT19" i="69"/>
  <c r="AS19" i="69"/>
  <c r="AR19" i="69"/>
  <c r="AQ19" i="69"/>
  <c r="AP19" i="69"/>
  <c r="AO19" i="69"/>
  <c r="AN19" i="69"/>
  <c r="AM19" i="69"/>
  <c r="AL19" i="69"/>
  <c r="AK19" i="69"/>
  <c r="AJ19" i="69"/>
  <c r="AI19" i="69"/>
  <c r="AH19" i="69"/>
  <c r="AG19" i="69"/>
  <c r="AF19" i="69"/>
  <c r="AE19" i="69"/>
  <c r="AD19" i="69"/>
  <c r="AC19" i="69"/>
  <c r="AB19" i="69"/>
  <c r="AA19" i="69"/>
  <c r="Z19" i="69"/>
  <c r="Y19" i="69"/>
  <c r="X19" i="69"/>
  <c r="W19" i="69"/>
  <c r="V19" i="69"/>
  <c r="U19" i="69"/>
  <c r="T19" i="69"/>
  <c r="S19" i="69"/>
  <c r="R19" i="69"/>
  <c r="Q19" i="69"/>
  <c r="P19" i="69"/>
  <c r="O19" i="69"/>
  <c r="N19" i="69"/>
  <c r="M19" i="69"/>
  <c r="L19" i="69"/>
  <c r="K19" i="69"/>
  <c r="J19" i="69"/>
  <c r="I19" i="69"/>
  <c r="H19" i="69"/>
  <c r="G19" i="69"/>
  <c r="F19" i="69"/>
  <c r="E19" i="69"/>
  <c r="D19" i="69"/>
  <c r="C19" i="69"/>
  <c r="B19" i="69"/>
  <c r="GW18" i="69"/>
  <c r="GV18" i="69"/>
  <c r="GU18" i="69"/>
  <c r="GT18" i="69"/>
  <c r="GS18" i="69"/>
  <c r="GR18" i="69"/>
  <c r="GQ18" i="69"/>
  <c r="GP18" i="69"/>
  <c r="GO18" i="69"/>
  <c r="GN18" i="69"/>
  <c r="GM18" i="69"/>
  <c r="GL18" i="69"/>
  <c r="GK18" i="69"/>
  <c r="GJ18" i="69"/>
  <c r="GI18" i="69"/>
  <c r="GH18" i="69"/>
  <c r="GG18" i="69"/>
  <c r="GF18" i="69"/>
  <c r="GE18" i="69"/>
  <c r="GD18" i="69"/>
  <c r="GC18" i="69"/>
  <c r="GB18" i="69"/>
  <c r="GA18" i="69"/>
  <c r="FZ18" i="69"/>
  <c r="FY18" i="69"/>
  <c r="FX18" i="69"/>
  <c r="FW18" i="69"/>
  <c r="FV18" i="69"/>
  <c r="FU18" i="69"/>
  <c r="FT18" i="69"/>
  <c r="FS18" i="69"/>
  <c r="FR18" i="69"/>
  <c r="FQ18" i="69"/>
  <c r="FP18" i="69"/>
  <c r="FO18" i="69"/>
  <c r="FN18" i="69"/>
  <c r="FM18" i="69"/>
  <c r="FL18" i="69"/>
  <c r="FK18" i="69"/>
  <c r="FJ18" i="69"/>
  <c r="FI18" i="69"/>
  <c r="FH18" i="69"/>
  <c r="FG18" i="69"/>
  <c r="FF18" i="69"/>
  <c r="FE18" i="69"/>
  <c r="FD18" i="69"/>
  <c r="FC18" i="69"/>
  <c r="FB18" i="69"/>
  <c r="FA18" i="69"/>
  <c r="EZ18" i="69"/>
  <c r="EY18" i="69"/>
  <c r="EX18" i="69"/>
  <c r="EW18" i="69"/>
  <c r="EV18" i="69"/>
  <c r="EU18" i="69"/>
  <c r="ET18" i="69"/>
  <c r="ES18" i="69"/>
  <c r="ER18" i="69"/>
  <c r="EQ18" i="69"/>
  <c r="EP18" i="69"/>
  <c r="EO18" i="69"/>
  <c r="EN18" i="69"/>
  <c r="EM18" i="69"/>
  <c r="EL18" i="69"/>
  <c r="EK18" i="69"/>
  <c r="EJ18" i="69"/>
  <c r="EI18" i="69"/>
  <c r="EH18" i="69"/>
  <c r="EG18" i="69"/>
  <c r="EF18" i="69"/>
  <c r="EE18" i="69"/>
  <c r="ED18" i="69"/>
  <c r="EC18" i="69"/>
  <c r="EB18" i="69"/>
  <c r="EA18" i="69"/>
  <c r="DZ18" i="69"/>
  <c r="DY18" i="69"/>
  <c r="DX18" i="69"/>
  <c r="DW18" i="69"/>
  <c r="DV18" i="69"/>
  <c r="DU18" i="69"/>
  <c r="DT18" i="69"/>
  <c r="DS18" i="69"/>
  <c r="DR18" i="69"/>
  <c r="DQ18" i="69"/>
  <c r="DP18" i="69"/>
  <c r="DO18" i="69"/>
  <c r="DN18" i="69"/>
  <c r="DM18" i="69"/>
  <c r="DL18" i="69"/>
  <c r="DK18" i="69"/>
  <c r="DJ18" i="69"/>
  <c r="DI18" i="69"/>
  <c r="DH18" i="69"/>
  <c r="DG18" i="69"/>
  <c r="DF18" i="69"/>
  <c r="DE18" i="69"/>
  <c r="DD18" i="69"/>
  <c r="DC18" i="69"/>
  <c r="DB18" i="69"/>
  <c r="DA18" i="69"/>
  <c r="CZ18" i="69"/>
  <c r="CY18" i="69"/>
  <c r="CX18" i="69"/>
  <c r="CW18" i="69"/>
  <c r="CV18" i="69"/>
  <c r="CU18" i="69"/>
  <c r="CT18" i="69"/>
  <c r="CS18" i="69"/>
  <c r="CR18" i="69"/>
  <c r="CQ18" i="69"/>
  <c r="CP18" i="69"/>
  <c r="CO18" i="69"/>
  <c r="CN18" i="69"/>
  <c r="CM18" i="69"/>
  <c r="CL18" i="69"/>
  <c r="CK18" i="69"/>
  <c r="CJ18" i="69"/>
  <c r="CI18" i="69"/>
  <c r="CH18" i="69"/>
  <c r="CG18" i="69"/>
  <c r="CF18" i="69"/>
  <c r="CE18" i="69"/>
  <c r="CD18" i="69"/>
  <c r="CC18" i="69"/>
  <c r="CB18" i="69"/>
  <c r="CA18" i="69"/>
  <c r="BZ18" i="69"/>
  <c r="BY18" i="69"/>
  <c r="BX18" i="69"/>
  <c r="BW18" i="69"/>
  <c r="BV18" i="69"/>
  <c r="BU18" i="69"/>
  <c r="BT18" i="69"/>
  <c r="BS18" i="69"/>
  <c r="BR18" i="69"/>
  <c r="BQ18" i="69"/>
  <c r="BP18" i="69"/>
  <c r="BO18" i="69"/>
  <c r="BN18" i="69"/>
  <c r="BM18" i="69"/>
  <c r="BL18" i="69"/>
  <c r="BK18" i="69"/>
  <c r="BJ18" i="69"/>
  <c r="BI18" i="69"/>
  <c r="BH18" i="69"/>
  <c r="BG18" i="69"/>
  <c r="BF18" i="69"/>
  <c r="BE18" i="69"/>
  <c r="BD18" i="69"/>
  <c r="BC18" i="69"/>
  <c r="BB18" i="69"/>
  <c r="BA18" i="69"/>
  <c r="AZ18" i="69"/>
  <c r="AY18" i="69"/>
  <c r="AX18" i="69"/>
  <c r="AW18" i="69"/>
  <c r="AV18" i="69"/>
  <c r="AU18" i="69"/>
  <c r="AT18" i="69"/>
  <c r="AS18" i="69"/>
  <c r="AR18" i="69"/>
  <c r="AQ18" i="69"/>
  <c r="AP18" i="69"/>
  <c r="AO18" i="69"/>
  <c r="AN18" i="69"/>
  <c r="AM18" i="69"/>
  <c r="AL18" i="69"/>
  <c r="AK18" i="69"/>
  <c r="AJ18" i="69"/>
  <c r="AI18" i="69"/>
  <c r="AH18" i="69"/>
  <c r="AG18" i="69"/>
  <c r="AF18" i="69"/>
  <c r="AE18" i="69"/>
  <c r="AD18" i="69"/>
  <c r="AC18" i="69"/>
  <c r="AB18" i="69"/>
  <c r="AA18" i="69"/>
  <c r="Z18" i="69"/>
  <c r="Y18" i="69"/>
  <c r="X18" i="69"/>
  <c r="W18" i="69"/>
  <c r="V18" i="69"/>
  <c r="U18" i="69"/>
  <c r="T18" i="69"/>
  <c r="S18" i="69"/>
  <c r="R18" i="69"/>
  <c r="Q18" i="69"/>
  <c r="P18" i="69"/>
  <c r="O18" i="69"/>
  <c r="N18" i="69"/>
  <c r="M18" i="69"/>
  <c r="L18" i="69"/>
  <c r="K18" i="69"/>
  <c r="J18" i="69"/>
  <c r="I18" i="69"/>
  <c r="H18" i="69"/>
  <c r="G18" i="69"/>
  <c r="F18" i="69"/>
  <c r="E18" i="69"/>
  <c r="D18" i="69"/>
  <c r="C18" i="69"/>
  <c r="B18" i="69"/>
  <c r="GW16" i="69"/>
  <c r="GV16" i="69"/>
  <c r="GU16" i="69"/>
  <c r="GT16" i="69"/>
  <c r="GS16" i="69"/>
  <c r="GR16" i="69"/>
  <c r="GQ16" i="69"/>
  <c r="GP16" i="69"/>
  <c r="GO16" i="69"/>
  <c r="GN16" i="69"/>
  <c r="GM16" i="69"/>
  <c r="GL16" i="69"/>
  <c r="GK16" i="69"/>
  <c r="GJ16" i="69"/>
  <c r="GI16" i="69"/>
  <c r="GH16" i="69"/>
  <c r="GG16" i="69"/>
  <c r="GF16" i="69"/>
  <c r="GE16" i="69"/>
  <c r="GD16" i="69"/>
  <c r="GC16" i="69"/>
  <c r="GB16" i="69"/>
  <c r="GA16" i="69"/>
  <c r="FZ16" i="69"/>
  <c r="FY16" i="69"/>
  <c r="FX16" i="69"/>
  <c r="FW16" i="69"/>
  <c r="FV16" i="69"/>
  <c r="FU16" i="69"/>
  <c r="FT16" i="69"/>
  <c r="FS16" i="69"/>
  <c r="FR16" i="69"/>
  <c r="FQ16" i="69"/>
  <c r="FP16" i="69"/>
  <c r="FO16" i="69"/>
  <c r="FN16" i="69"/>
  <c r="FM16" i="69"/>
  <c r="FL16" i="69"/>
  <c r="FK16" i="69"/>
  <c r="FJ16" i="69"/>
  <c r="FI16" i="69"/>
  <c r="FH16" i="69"/>
  <c r="FG16" i="69"/>
  <c r="FF16" i="69"/>
  <c r="FE16" i="69"/>
  <c r="FD16" i="69"/>
  <c r="FC16" i="69"/>
  <c r="FB16" i="69"/>
  <c r="FA16" i="69"/>
  <c r="EZ16" i="69"/>
  <c r="EY16" i="69"/>
  <c r="EX16" i="69"/>
  <c r="EW16" i="69"/>
  <c r="EV16" i="69"/>
  <c r="EU16" i="69"/>
  <c r="ET16" i="69"/>
  <c r="ES16" i="69"/>
  <c r="ER16" i="69"/>
  <c r="EQ16" i="69"/>
  <c r="EP16" i="69"/>
  <c r="EO16" i="69"/>
  <c r="EN16" i="69"/>
  <c r="EM16" i="69"/>
  <c r="EL16" i="69"/>
  <c r="EK16" i="69"/>
  <c r="EJ16" i="69"/>
  <c r="EI16" i="69"/>
  <c r="EH16" i="69"/>
  <c r="EG16" i="69"/>
  <c r="EF16" i="69"/>
  <c r="EE16" i="69"/>
  <c r="ED16" i="69"/>
  <c r="EC16" i="69"/>
  <c r="EB16" i="69"/>
  <c r="EA16" i="69"/>
  <c r="DZ16" i="69"/>
  <c r="DY16" i="69"/>
  <c r="DX16" i="69"/>
  <c r="DW16" i="69"/>
  <c r="DV16" i="69"/>
  <c r="DU16" i="69"/>
  <c r="DT16" i="69"/>
  <c r="DS16" i="69"/>
  <c r="DR16" i="69"/>
  <c r="DQ16" i="69"/>
  <c r="DP16" i="69"/>
  <c r="DO16" i="69"/>
  <c r="DN16" i="69"/>
  <c r="DM16" i="69"/>
  <c r="DL16" i="69"/>
  <c r="DK16" i="69"/>
  <c r="DJ16" i="69"/>
  <c r="DI16" i="69"/>
  <c r="DH16" i="69"/>
  <c r="DG16" i="69"/>
  <c r="DF16" i="69"/>
  <c r="DE16" i="69"/>
  <c r="DD16" i="69"/>
  <c r="DC16" i="69"/>
  <c r="DB16" i="69"/>
  <c r="DA16" i="69"/>
  <c r="CZ16" i="69"/>
  <c r="CY16" i="69"/>
  <c r="CX16" i="69"/>
  <c r="CW16" i="69"/>
  <c r="CV16" i="69"/>
  <c r="CU16" i="69"/>
  <c r="CT16" i="69"/>
  <c r="CS16" i="69"/>
  <c r="CR16" i="69"/>
  <c r="CQ16" i="69"/>
  <c r="CP16" i="69"/>
  <c r="CO16" i="69"/>
  <c r="CN16" i="69"/>
  <c r="CM16" i="69"/>
  <c r="CL16" i="69"/>
  <c r="CK16" i="69"/>
  <c r="CJ16" i="69"/>
  <c r="CI16" i="69"/>
  <c r="CH16" i="69"/>
  <c r="CG16" i="69"/>
  <c r="CF16" i="69"/>
  <c r="CE16" i="69"/>
  <c r="CD16" i="69"/>
  <c r="CC16" i="69"/>
  <c r="CB16" i="69"/>
  <c r="CA16" i="69"/>
  <c r="BZ16" i="69"/>
  <c r="BY16" i="69"/>
  <c r="BX16" i="69"/>
  <c r="BW16" i="69"/>
  <c r="BV16" i="69"/>
  <c r="BU16" i="69"/>
  <c r="BT16" i="69"/>
  <c r="BS16" i="69"/>
  <c r="BR16" i="69"/>
  <c r="BQ16" i="69"/>
  <c r="BP16" i="69"/>
  <c r="BO16" i="69"/>
  <c r="BN16" i="69"/>
  <c r="BM16" i="69"/>
  <c r="BL16" i="69"/>
  <c r="BK16" i="69"/>
  <c r="BJ16" i="69"/>
  <c r="BI16" i="69"/>
  <c r="BH16" i="69"/>
  <c r="BG16" i="69"/>
  <c r="BF16" i="69"/>
  <c r="BE16" i="69"/>
  <c r="BD16" i="69"/>
  <c r="BC16" i="69"/>
  <c r="BB16" i="69"/>
  <c r="BA16" i="69"/>
  <c r="AZ16" i="69"/>
  <c r="AY16" i="69"/>
  <c r="AX16" i="69"/>
  <c r="AW16" i="69"/>
  <c r="AV16" i="69"/>
  <c r="AU16" i="69"/>
  <c r="AT16" i="69"/>
  <c r="AS16" i="69"/>
  <c r="AR16" i="69"/>
  <c r="AQ16" i="69"/>
  <c r="AP16" i="69"/>
  <c r="AO16" i="69"/>
  <c r="AN16" i="69"/>
  <c r="AM16" i="69"/>
  <c r="AL16" i="69"/>
  <c r="AK16" i="69"/>
  <c r="AJ16" i="69"/>
  <c r="AI16" i="69"/>
  <c r="AH16" i="69"/>
  <c r="AG16" i="69"/>
  <c r="AF16" i="69"/>
  <c r="AE16" i="69"/>
  <c r="AD16" i="69"/>
  <c r="AC16" i="69"/>
  <c r="AB16" i="69"/>
  <c r="AA16" i="69"/>
  <c r="Z16" i="69"/>
  <c r="Y16" i="69"/>
  <c r="X16" i="69"/>
  <c r="W16" i="69"/>
  <c r="V16" i="69"/>
  <c r="U16" i="69"/>
  <c r="T16" i="69"/>
  <c r="S16" i="69"/>
  <c r="R16" i="69"/>
  <c r="Q16" i="69"/>
  <c r="P16" i="69"/>
  <c r="O16" i="69"/>
  <c r="N16" i="69"/>
  <c r="M16" i="69"/>
  <c r="L16" i="69"/>
  <c r="K16" i="69"/>
  <c r="J16" i="69"/>
  <c r="I16" i="69"/>
  <c r="H16" i="69"/>
  <c r="G16" i="69"/>
  <c r="F16" i="69"/>
  <c r="E16" i="69"/>
  <c r="D16" i="69"/>
  <c r="C16" i="69"/>
  <c r="B16" i="69"/>
  <c r="GW15" i="69"/>
  <c r="GV15" i="69"/>
  <c r="GU15" i="69"/>
  <c r="GT15" i="69"/>
  <c r="GS15" i="69"/>
  <c r="GR15" i="69"/>
  <c r="GQ15" i="69"/>
  <c r="GP15" i="69"/>
  <c r="GO15" i="69"/>
  <c r="GN15" i="69"/>
  <c r="GM15" i="69"/>
  <c r="GL15" i="69"/>
  <c r="GK15" i="69"/>
  <c r="GJ15" i="69"/>
  <c r="GI15" i="69"/>
  <c r="GH15" i="69"/>
  <c r="GG15" i="69"/>
  <c r="GF15" i="69"/>
  <c r="GE15" i="69"/>
  <c r="GD15" i="69"/>
  <c r="GC15" i="69"/>
  <c r="GB15" i="69"/>
  <c r="GA15" i="69"/>
  <c r="FZ15" i="69"/>
  <c r="FY15" i="69"/>
  <c r="FX15" i="69"/>
  <c r="FW15" i="69"/>
  <c r="FV15" i="69"/>
  <c r="FU15" i="69"/>
  <c r="FT15" i="69"/>
  <c r="FS15" i="69"/>
  <c r="FR15" i="69"/>
  <c r="FQ15" i="69"/>
  <c r="FP15" i="69"/>
  <c r="FO15" i="69"/>
  <c r="FN15" i="69"/>
  <c r="FM15" i="69"/>
  <c r="FL15" i="69"/>
  <c r="FK15" i="69"/>
  <c r="FJ15" i="69"/>
  <c r="FI15" i="69"/>
  <c r="FH15" i="69"/>
  <c r="FG15" i="69"/>
  <c r="FF15" i="69"/>
  <c r="FE15" i="69"/>
  <c r="FD15" i="69"/>
  <c r="FC15" i="69"/>
  <c r="FB15" i="69"/>
  <c r="FA15" i="69"/>
  <c r="EZ15" i="69"/>
  <c r="EY15" i="69"/>
  <c r="EX15" i="69"/>
  <c r="EW15" i="69"/>
  <c r="EV15" i="69"/>
  <c r="EU15" i="69"/>
  <c r="ET15" i="69"/>
  <c r="ES15" i="69"/>
  <c r="ER15" i="69"/>
  <c r="EQ15" i="69"/>
  <c r="EP15" i="69"/>
  <c r="EO15" i="69"/>
  <c r="EN15" i="69"/>
  <c r="EM15" i="69"/>
  <c r="EL15" i="69"/>
  <c r="EK15" i="69"/>
  <c r="EJ15" i="69"/>
  <c r="EI15" i="69"/>
  <c r="EH15" i="69"/>
  <c r="EG15" i="69"/>
  <c r="EF15" i="69"/>
  <c r="EE15" i="69"/>
  <c r="ED15" i="69"/>
  <c r="EC15" i="69"/>
  <c r="EB15" i="69"/>
  <c r="EA15" i="69"/>
  <c r="DZ15" i="69"/>
  <c r="DY15" i="69"/>
  <c r="DX15" i="69"/>
  <c r="DW15" i="69"/>
  <c r="DV15" i="69"/>
  <c r="DU15" i="69"/>
  <c r="DT15" i="69"/>
  <c r="DS15" i="69"/>
  <c r="DR15" i="69"/>
  <c r="DQ15" i="69"/>
  <c r="DP15" i="69"/>
  <c r="DO15" i="69"/>
  <c r="DN15" i="69"/>
  <c r="DM15" i="69"/>
  <c r="DL15" i="69"/>
  <c r="DK15" i="69"/>
  <c r="DJ15" i="69"/>
  <c r="DI15" i="69"/>
  <c r="DH15" i="69"/>
  <c r="DG15" i="69"/>
  <c r="DF15" i="69"/>
  <c r="DE15" i="69"/>
  <c r="DD15" i="69"/>
  <c r="DC15" i="69"/>
  <c r="DB15" i="69"/>
  <c r="DA15" i="69"/>
  <c r="CZ15" i="69"/>
  <c r="CY15" i="69"/>
  <c r="CX15" i="69"/>
  <c r="CW15" i="69"/>
  <c r="CV15" i="69"/>
  <c r="CU15" i="69"/>
  <c r="CT15" i="69"/>
  <c r="CS15" i="69"/>
  <c r="CR15" i="69"/>
  <c r="CQ15" i="69"/>
  <c r="CP15" i="69"/>
  <c r="CO15" i="69"/>
  <c r="CN15" i="69"/>
  <c r="CM15" i="69"/>
  <c r="CL15" i="69"/>
  <c r="CK15" i="69"/>
  <c r="CJ15" i="69"/>
  <c r="CI15" i="69"/>
  <c r="CH15" i="69"/>
  <c r="CG15" i="69"/>
  <c r="CF15" i="69"/>
  <c r="CE15" i="69"/>
  <c r="CD15" i="69"/>
  <c r="CC15" i="69"/>
  <c r="CB15" i="69"/>
  <c r="CA15" i="69"/>
  <c r="BZ15" i="69"/>
  <c r="BY15" i="69"/>
  <c r="BX15" i="69"/>
  <c r="BW15" i="69"/>
  <c r="BV15" i="69"/>
  <c r="BU15" i="69"/>
  <c r="BT15" i="69"/>
  <c r="BS15" i="69"/>
  <c r="BR15" i="69"/>
  <c r="BQ15" i="69"/>
  <c r="BP15" i="69"/>
  <c r="BO15" i="69"/>
  <c r="BN15" i="69"/>
  <c r="BM15" i="69"/>
  <c r="BL15" i="69"/>
  <c r="BK15" i="69"/>
  <c r="BJ15" i="69"/>
  <c r="BI15" i="69"/>
  <c r="BH15" i="69"/>
  <c r="BG15" i="69"/>
  <c r="BF15" i="69"/>
  <c r="BE15" i="69"/>
  <c r="BD15" i="69"/>
  <c r="BC15" i="69"/>
  <c r="BB15" i="69"/>
  <c r="BA15" i="69"/>
  <c r="AZ15" i="69"/>
  <c r="AY15" i="69"/>
  <c r="AX15" i="69"/>
  <c r="AW15" i="69"/>
  <c r="AV15" i="69"/>
  <c r="AU15" i="69"/>
  <c r="AT15" i="69"/>
  <c r="AS15" i="69"/>
  <c r="AR15" i="69"/>
  <c r="AQ15" i="69"/>
  <c r="AP15" i="69"/>
  <c r="AO15" i="69"/>
  <c r="AN15" i="69"/>
  <c r="AM15" i="69"/>
  <c r="AL15" i="69"/>
  <c r="AK15" i="69"/>
  <c r="AJ15" i="69"/>
  <c r="AI15" i="69"/>
  <c r="AH15" i="69"/>
  <c r="AG15" i="69"/>
  <c r="AF15" i="69"/>
  <c r="AE15" i="69"/>
  <c r="AD15" i="69"/>
  <c r="AC15" i="69"/>
  <c r="AB15" i="69"/>
  <c r="AA15" i="69"/>
  <c r="Z15" i="69"/>
  <c r="Y15" i="69"/>
  <c r="X15" i="69"/>
  <c r="W15" i="69"/>
  <c r="V15" i="69"/>
  <c r="U15" i="69"/>
  <c r="T15" i="69"/>
  <c r="S15" i="69"/>
  <c r="R15" i="69"/>
  <c r="Q15" i="69"/>
  <c r="P15" i="69"/>
  <c r="O15" i="69"/>
  <c r="N15" i="69"/>
  <c r="M15" i="69"/>
  <c r="L15" i="69"/>
  <c r="K15" i="69"/>
  <c r="J15" i="69"/>
  <c r="I15" i="69"/>
  <c r="H15" i="69"/>
  <c r="G15" i="69"/>
  <c r="F15" i="69"/>
  <c r="E15" i="69"/>
  <c r="D15" i="69"/>
  <c r="C15" i="69"/>
  <c r="B15" i="69"/>
  <c r="GW13" i="69"/>
  <c r="GV13" i="69"/>
  <c r="GU13" i="69"/>
  <c r="GT13" i="69"/>
  <c r="GS13" i="69"/>
  <c r="GR13" i="69"/>
  <c r="GQ13" i="69"/>
  <c r="GP13" i="69"/>
  <c r="GO13" i="69"/>
  <c r="GN13" i="69"/>
  <c r="GM13" i="69"/>
  <c r="GL13" i="69"/>
  <c r="GK13" i="69"/>
  <c r="GJ13" i="69"/>
  <c r="GI13" i="69"/>
  <c r="GH13" i="69"/>
  <c r="GG13" i="69"/>
  <c r="GF13" i="69"/>
  <c r="GE13" i="69"/>
  <c r="GD13" i="69"/>
  <c r="GC13" i="69"/>
  <c r="GB13" i="69"/>
  <c r="GA13" i="69"/>
  <c r="FZ13" i="69"/>
  <c r="FY13" i="69"/>
  <c r="FX13" i="69"/>
  <c r="FW13" i="69"/>
  <c r="FV13" i="69"/>
  <c r="FU13" i="69"/>
  <c r="FT13" i="69"/>
  <c r="FS13" i="69"/>
  <c r="FR13" i="69"/>
  <c r="FQ13" i="69"/>
  <c r="FP13" i="69"/>
  <c r="FO13" i="69"/>
  <c r="FN13" i="69"/>
  <c r="FM13" i="69"/>
  <c r="FL13" i="69"/>
  <c r="FK13" i="69"/>
  <c r="FJ13" i="69"/>
  <c r="FI13" i="69"/>
  <c r="FH13" i="69"/>
  <c r="FG13" i="69"/>
  <c r="FF13" i="69"/>
  <c r="FE13" i="69"/>
  <c r="FD13" i="69"/>
  <c r="FC13" i="69"/>
  <c r="FB13" i="69"/>
  <c r="FA13" i="69"/>
  <c r="EZ13" i="69"/>
  <c r="EY13" i="69"/>
  <c r="EX13" i="69"/>
  <c r="EW13" i="69"/>
  <c r="EV13" i="69"/>
  <c r="EU13" i="69"/>
  <c r="ET13" i="69"/>
  <c r="ES13" i="69"/>
  <c r="ER13" i="69"/>
  <c r="EQ13" i="69"/>
  <c r="EP13" i="69"/>
  <c r="EO13" i="69"/>
  <c r="EN13" i="69"/>
  <c r="EM13" i="69"/>
  <c r="EL13" i="69"/>
  <c r="EK13" i="69"/>
  <c r="EJ13" i="69"/>
  <c r="EI13" i="69"/>
  <c r="EH13" i="69"/>
  <c r="EG13" i="69"/>
  <c r="EF13" i="69"/>
  <c r="EE13" i="69"/>
  <c r="ED13" i="69"/>
  <c r="EC13" i="69"/>
  <c r="EB13" i="69"/>
  <c r="EA13" i="69"/>
  <c r="DZ13" i="69"/>
  <c r="DY13" i="69"/>
  <c r="DX13" i="69"/>
  <c r="DW13" i="69"/>
  <c r="DV13" i="69"/>
  <c r="DU13" i="69"/>
  <c r="DT13" i="69"/>
  <c r="DS13" i="69"/>
  <c r="DR13" i="69"/>
  <c r="DQ13" i="69"/>
  <c r="DP13" i="69"/>
  <c r="DO13" i="69"/>
  <c r="DN13" i="69"/>
  <c r="DM13" i="69"/>
  <c r="DL13" i="69"/>
  <c r="DK13" i="69"/>
  <c r="DJ13" i="69"/>
  <c r="DI13" i="69"/>
  <c r="DH13" i="69"/>
  <c r="DG13" i="69"/>
  <c r="DF13" i="69"/>
  <c r="DE13" i="69"/>
  <c r="DD13" i="69"/>
  <c r="DC13" i="69"/>
  <c r="DB13" i="69"/>
  <c r="DA13" i="69"/>
  <c r="CZ13" i="69"/>
  <c r="CY13" i="69"/>
  <c r="CX13" i="69"/>
  <c r="CW13" i="69"/>
  <c r="CV13" i="69"/>
  <c r="CU13" i="69"/>
  <c r="CT13" i="69"/>
  <c r="CS13" i="69"/>
  <c r="CR13" i="69"/>
  <c r="CQ13" i="69"/>
  <c r="CP13" i="69"/>
  <c r="CO13" i="69"/>
  <c r="CN13" i="69"/>
  <c r="CM13" i="69"/>
  <c r="CL13" i="69"/>
  <c r="CK13" i="69"/>
  <c r="CJ13" i="69"/>
  <c r="CI13" i="69"/>
  <c r="CH13" i="69"/>
  <c r="CG13" i="69"/>
  <c r="CF13" i="69"/>
  <c r="CE13" i="69"/>
  <c r="CD13" i="69"/>
  <c r="CC13" i="69"/>
  <c r="CB13" i="69"/>
  <c r="CA13" i="69"/>
  <c r="BZ13" i="69"/>
  <c r="BY13" i="69"/>
  <c r="BX13" i="69"/>
  <c r="BW13" i="69"/>
  <c r="BV13" i="69"/>
  <c r="BU13" i="69"/>
  <c r="BT13" i="69"/>
  <c r="BS13" i="69"/>
  <c r="BR13" i="69"/>
  <c r="BQ13" i="69"/>
  <c r="BP13" i="69"/>
  <c r="BO13" i="69"/>
  <c r="BN13" i="69"/>
  <c r="BM13" i="69"/>
  <c r="BL13" i="69"/>
  <c r="BK13" i="69"/>
  <c r="BJ13" i="69"/>
  <c r="BI13" i="69"/>
  <c r="BH13" i="69"/>
  <c r="BG13" i="69"/>
  <c r="BF13" i="69"/>
  <c r="BE13" i="69"/>
  <c r="BD13" i="69"/>
  <c r="BC13" i="69"/>
  <c r="BB13" i="69"/>
  <c r="BA13" i="69"/>
  <c r="AZ13" i="69"/>
  <c r="AY13" i="69"/>
  <c r="AX13" i="69"/>
  <c r="AW13" i="69"/>
  <c r="AV13" i="69"/>
  <c r="AU13" i="69"/>
  <c r="AT13" i="69"/>
  <c r="AS13" i="69"/>
  <c r="AR13" i="69"/>
  <c r="AQ13" i="69"/>
  <c r="AP13" i="69"/>
  <c r="AO13" i="69"/>
  <c r="AN13" i="69"/>
  <c r="AM13" i="69"/>
  <c r="AL13" i="69"/>
  <c r="AK13" i="69"/>
  <c r="AJ13" i="69"/>
  <c r="AI13" i="69"/>
  <c r="AH13" i="69"/>
  <c r="AG13" i="69"/>
  <c r="AF13" i="69"/>
  <c r="AE13" i="69"/>
  <c r="AD13" i="69"/>
  <c r="AC13" i="69"/>
  <c r="AB13" i="69"/>
  <c r="AA13" i="69"/>
  <c r="Z13" i="69"/>
  <c r="Y13" i="69"/>
  <c r="X13" i="69"/>
  <c r="W13" i="69"/>
  <c r="V13" i="69"/>
  <c r="U13" i="69"/>
  <c r="T13" i="69"/>
  <c r="S13" i="69"/>
  <c r="R13" i="69"/>
  <c r="Q13" i="69"/>
  <c r="P13" i="69"/>
  <c r="O13" i="69"/>
  <c r="N13" i="69"/>
  <c r="M13" i="69"/>
  <c r="L13" i="69"/>
  <c r="K13" i="69"/>
  <c r="J13" i="69"/>
  <c r="I13" i="69"/>
  <c r="H13" i="69"/>
  <c r="G13" i="69"/>
  <c r="F13" i="69"/>
  <c r="E13" i="69"/>
  <c r="D13" i="69"/>
  <c r="C13" i="69"/>
  <c r="B13" i="69"/>
  <c r="GW12" i="69"/>
  <c r="GV12" i="69"/>
  <c r="GU12" i="69"/>
  <c r="GT12" i="69"/>
  <c r="GS12" i="69"/>
  <c r="GR12" i="69"/>
  <c r="GQ12" i="69"/>
  <c r="GP12" i="69"/>
  <c r="GO12" i="69"/>
  <c r="GN12" i="69"/>
  <c r="GM12" i="69"/>
  <c r="GL12" i="69"/>
  <c r="GK12" i="69"/>
  <c r="GJ12" i="69"/>
  <c r="GI12" i="69"/>
  <c r="GH12" i="69"/>
  <c r="GG12" i="69"/>
  <c r="GF12" i="69"/>
  <c r="GE12" i="69"/>
  <c r="GD12" i="69"/>
  <c r="GC12" i="69"/>
  <c r="GB12" i="69"/>
  <c r="GA12" i="69"/>
  <c r="FZ12" i="69"/>
  <c r="FY12" i="69"/>
  <c r="FX12" i="69"/>
  <c r="FW12" i="69"/>
  <c r="FV12" i="69"/>
  <c r="FU12" i="69"/>
  <c r="FT12" i="69"/>
  <c r="FS12" i="69"/>
  <c r="FR12" i="69"/>
  <c r="FQ12" i="69"/>
  <c r="FP12" i="69"/>
  <c r="FO12" i="69"/>
  <c r="FN12" i="69"/>
  <c r="FM12" i="69"/>
  <c r="FL12" i="69"/>
  <c r="FK12" i="69"/>
  <c r="FJ12" i="69"/>
  <c r="FI12" i="69"/>
  <c r="FH12" i="69"/>
  <c r="FG12" i="69"/>
  <c r="FF12" i="69"/>
  <c r="FE12" i="69"/>
  <c r="FD12" i="69"/>
  <c r="FC12" i="69"/>
  <c r="FB12" i="69"/>
  <c r="FA12" i="69"/>
  <c r="EZ12" i="69"/>
  <c r="EY12" i="69"/>
  <c r="EX12" i="69"/>
  <c r="EW12" i="69"/>
  <c r="EV12" i="69"/>
  <c r="EU12" i="69"/>
  <c r="ET12" i="69"/>
  <c r="ES12" i="69"/>
  <c r="ER12" i="69"/>
  <c r="EQ12" i="69"/>
  <c r="EP12" i="69"/>
  <c r="EO12" i="69"/>
  <c r="EN12" i="69"/>
  <c r="EM12" i="69"/>
  <c r="EL12" i="69"/>
  <c r="EK12" i="69"/>
  <c r="EJ12" i="69"/>
  <c r="EI12" i="69"/>
  <c r="EH12" i="69"/>
  <c r="EG12" i="69"/>
  <c r="EF12" i="69"/>
  <c r="EE12" i="69"/>
  <c r="ED12" i="69"/>
  <c r="EC12" i="69"/>
  <c r="EB12" i="69"/>
  <c r="EA12" i="69"/>
  <c r="DZ12" i="69"/>
  <c r="DY12" i="69"/>
  <c r="DX12" i="69"/>
  <c r="DW12" i="69"/>
  <c r="DV12" i="69"/>
  <c r="DU12" i="69"/>
  <c r="DT12" i="69"/>
  <c r="DS12" i="69"/>
  <c r="DR12" i="69"/>
  <c r="DQ12" i="69"/>
  <c r="DP12" i="69"/>
  <c r="DO12" i="69"/>
  <c r="DN12" i="69"/>
  <c r="DM12" i="69"/>
  <c r="DL12" i="69"/>
  <c r="DK12" i="69"/>
  <c r="DJ12" i="69"/>
  <c r="DI12" i="69"/>
  <c r="DH12" i="69"/>
  <c r="DG12" i="69"/>
  <c r="DF12" i="69"/>
  <c r="DE12" i="69"/>
  <c r="DD12" i="69"/>
  <c r="DC12" i="69"/>
  <c r="DB12" i="69"/>
  <c r="DA12" i="69"/>
  <c r="CZ12" i="69"/>
  <c r="CY12" i="69"/>
  <c r="CX12" i="69"/>
  <c r="CW12" i="69"/>
  <c r="CV12" i="69"/>
  <c r="CU12" i="69"/>
  <c r="CT12" i="69"/>
  <c r="CS12" i="69"/>
  <c r="CR12" i="69"/>
  <c r="CQ12" i="69"/>
  <c r="CP12" i="69"/>
  <c r="CO12" i="69"/>
  <c r="CN12" i="69"/>
  <c r="CM12" i="69"/>
  <c r="CL12" i="69"/>
  <c r="CK12" i="69"/>
  <c r="CJ12" i="69"/>
  <c r="CI12" i="69"/>
  <c r="CH12" i="69"/>
  <c r="CG12" i="69"/>
  <c r="CF12" i="69"/>
  <c r="CE12" i="69"/>
  <c r="CD12" i="69"/>
  <c r="CC12" i="69"/>
  <c r="CB12" i="69"/>
  <c r="CA12" i="69"/>
  <c r="BZ12" i="69"/>
  <c r="BY12" i="69"/>
  <c r="BX12" i="69"/>
  <c r="BW12" i="69"/>
  <c r="BV12" i="69"/>
  <c r="BU12" i="69"/>
  <c r="BT12" i="69"/>
  <c r="BS12" i="69"/>
  <c r="BR12" i="69"/>
  <c r="BQ12" i="69"/>
  <c r="BP12" i="69"/>
  <c r="BO12" i="69"/>
  <c r="BN12" i="69"/>
  <c r="BM12" i="69"/>
  <c r="BL12" i="69"/>
  <c r="BK12" i="69"/>
  <c r="BJ12" i="69"/>
  <c r="BI12" i="69"/>
  <c r="BH12" i="69"/>
  <c r="BG12" i="69"/>
  <c r="BF12" i="69"/>
  <c r="BE12" i="69"/>
  <c r="BD12" i="69"/>
  <c r="BC12" i="69"/>
  <c r="BB12" i="69"/>
  <c r="BA12" i="69"/>
  <c r="AZ12" i="69"/>
  <c r="AY12" i="69"/>
  <c r="AX12" i="69"/>
  <c r="AW12" i="69"/>
  <c r="AV12" i="69"/>
  <c r="AU12" i="69"/>
  <c r="AT12" i="69"/>
  <c r="AS12" i="69"/>
  <c r="AR12" i="69"/>
  <c r="AQ12" i="69"/>
  <c r="AP12" i="69"/>
  <c r="AO12" i="69"/>
  <c r="AN12" i="69"/>
  <c r="AM12" i="69"/>
  <c r="AL12" i="69"/>
  <c r="AK12" i="69"/>
  <c r="AJ12" i="69"/>
  <c r="AI12" i="69"/>
  <c r="AH12" i="69"/>
  <c r="AG12" i="69"/>
  <c r="AF12" i="69"/>
  <c r="AE12" i="69"/>
  <c r="AD12" i="69"/>
  <c r="AC12" i="69"/>
  <c r="AB12" i="69"/>
  <c r="AA12" i="69"/>
  <c r="Z12" i="69"/>
  <c r="Y12" i="69"/>
  <c r="X12" i="69"/>
  <c r="W12" i="69"/>
  <c r="V12" i="69"/>
  <c r="U12" i="69"/>
  <c r="T12" i="69"/>
  <c r="S12" i="69"/>
  <c r="R12" i="69"/>
  <c r="Q12" i="69"/>
  <c r="P12" i="69"/>
  <c r="O12" i="69"/>
  <c r="N12" i="69"/>
  <c r="M12" i="69"/>
  <c r="L12" i="69"/>
  <c r="K12" i="69"/>
  <c r="J12" i="69"/>
  <c r="I12" i="69"/>
  <c r="H12" i="69"/>
  <c r="G12" i="69"/>
  <c r="F12" i="69"/>
  <c r="E12" i="69"/>
  <c r="D12" i="69"/>
  <c r="C12" i="69"/>
  <c r="B12" i="69"/>
  <c r="GW10" i="69"/>
  <c r="GV10" i="69"/>
  <c r="GU10" i="69"/>
  <c r="GT10" i="69"/>
  <c r="GS10" i="69"/>
  <c r="GR10" i="69"/>
  <c r="GQ10" i="69"/>
  <c r="GP10" i="69"/>
  <c r="GO10" i="69"/>
  <c r="GN10" i="69"/>
  <c r="GM10" i="69"/>
  <c r="GL10" i="69"/>
  <c r="GK10" i="69"/>
  <c r="GJ10" i="69"/>
  <c r="GI10" i="69"/>
  <c r="GH10" i="69"/>
  <c r="GG10" i="69"/>
  <c r="GF10" i="69"/>
  <c r="GE10" i="69"/>
  <c r="GD10" i="69"/>
  <c r="GC10" i="69"/>
  <c r="GB10" i="69"/>
  <c r="GA10" i="69"/>
  <c r="FZ10" i="69"/>
  <c r="FY10" i="69"/>
  <c r="FX10" i="69"/>
  <c r="FW10" i="69"/>
  <c r="FV10" i="69"/>
  <c r="FU10" i="69"/>
  <c r="FT10" i="69"/>
  <c r="FS10" i="69"/>
  <c r="FR10" i="69"/>
  <c r="FQ10" i="69"/>
  <c r="FP10" i="69"/>
  <c r="FO10" i="69"/>
  <c r="FN10" i="69"/>
  <c r="FM10" i="69"/>
  <c r="FL10" i="69"/>
  <c r="FK10" i="69"/>
  <c r="FJ10" i="69"/>
  <c r="FI10" i="69"/>
  <c r="FH10" i="69"/>
  <c r="FG10" i="69"/>
  <c r="FF10" i="69"/>
  <c r="FE10" i="69"/>
  <c r="FD10" i="69"/>
  <c r="FC10" i="69"/>
  <c r="FB10" i="69"/>
  <c r="FA10" i="69"/>
  <c r="EZ10" i="69"/>
  <c r="EY10" i="69"/>
  <c r="EX10" i="69"/>
  <c r="EW10" i="69"/>
  <c r="EV10" i="69"/>
  <c r="EU10" i="69"/>
  <c r="ET10" i="69"/>
  <c r="ES10" i="69"/>
  <c r="ER10" i="69"/>
  <c r="EQ10" i="69"/>
  <c r="EP10" i="69"/>
  <c r="EO10" i="69"/>
  <c r="EN10" i="69"/>
  <c r="EM10" i="69"/>
  <c r="EL10" i="69"/>
  <c r="EK10" i="69"/>
  <c r="EJ10" i="69"/>
  <c r="EI10" i="69"/>
  <c r="EH10" i="69"/>
  <c r="EG10" i="69"/>
  <c r="EF10" i="69"/>
  <c r="EE10" i="69"/>
  <c r="ED10" i="69"/>
  <c r="EC10" i="69"/>
  <c r="EB10" i="69"/>
  <c r="EA10" i="69"/>
  <c r="DZ10" i="69"/>
  <c r="DY10" i="69"/>
  <c r="DX10" i="69"/>
  <c r="DW10" i="69"/>
  <c r="DV10" i="69"/>
  <c r="DU10" i="69"/>
  <c r="DT10" i="69"/>
  <c r="DS10" i="69"/>
  <c r="DR10" i="69"/>
  <c r="DQ10" i="69"/>
  <c r="DP10" i="69"/>
  <c r="DO10" i="69"/>
  <c r="DN10" i="69"/>
  <c r="DM10" i="69"/>
  <c r="DL10" i="69"/>
  <c r="DK10" i="69"/>
  <c r="DJ10" i="69"/>
  <c r="DI10" i="69"/>
  <c r="DH10" i="69"/>
  <c r="DG10" i="69"/>
  <c r="DF10" i="69"/>
  <c r="DE10" i="69"/>
  <c r="DD10" i="69"/>
  <c r="DC10" i="69"/>
  <c r="DB10" i="69"/>
  <c r="DA10" i="69"/>
  <c r="CZ10" i="69"/>
  <c r="CY10" i="69"/>
  <c r="CX10" i="69"/>
  <c r="CW10" i="69"/>
  <c r="CV10" i="69"/>
  <c r="CU10" i="69"/>
  <c r="CT10" i="69"/>
  <c r="CS10" i="69"/>
  <c r="CR10" i="69"/>
  <c r="CQ10" i="69"/>
  <c r="CP10" i="69"/>
  <c r="CO10" i="69"/>
  <c r="CN10" i="69"/>
  <c r="CM10" i="69"/>
  <c r="CL10" i="69"/>
  <c r="CK10" i="69"/>
  <c r="CJ10" i="69"/>
  <c r="CI10" i="69"/>
  <c r="CH10" i="69"/>
  <c r="CG10" i="69"/>
  <c r="CF10" i="69"/>
  <c r="CE10" i="69"/>
  <c r="CD10" i="69"/>
  <c r="CC10" i="69"/>
  <c r="CB10" i="69"/>
  <c r="CA10" i="69"/>
  <c r="BZ10" i="69"/>
  <c r="BY10" i="69"/>
  <c r="BX10" i="69"/>
  <c r="BW10" i="69"/>
  <c r="BV10" i="69"/>
  <c r="BU10" i="69"/>
  <c r="BT10" i="69"/>
  <c r="BS10" i="69"/>
  <c r="BR10" i="69"/>
  <c r="BQ10" i="69"/>
  <c r="BP10" i="69"/>
  <c r="BO10" i="69"/>
  <c r="BN10" i="69"/>
  <c r="BM10" i="69"/>
  <c r="BL10" i="69"/>
  <c r="BK10" i="69"/>
  <c r="BJ10" i="69"/>
  <c r="BI10" i="69"/>
  <c r="BH10" i="69"/>
  <c r="BG10" i="69"/>
  <c r="BF10" i="69"/>
  <c r="BE10" i="69"/>
  <c r="BD10" i="69"/>
  <c r="BC10" i="69"/>
  <c r="BB10" i="69"/>
  <c r="BA10" i="69"/>
  <c r="AZ10" i="69"/>
  <c r="AY10" i="69"/>
  <c r="AX10" i="69"/>
  <c r="AW10" i="69"/>
  <c r="AV10" i="69"/>
  <c r="AU10" i="69"/>
  <c r="AT10" i="69"/>
  <c r="AS10" i="69"/>
  <c r="AR10" i="69"/>
  <c r="AQ10" i="69"/>
  <c r="AP10" i="69"/>
  <c r="AO10" i="69"/>
  <c r="AN10" i="69"/>
  <c r="AM10" i="69"/>
  <c r="AL10" i="69"/>
  <c r="AK10" i="69"/>
  <c r="AJ10" i="69"/>
  <c r="AI10" i="69"/>
  <c r="AH10" i="69"/>
  <c r="AG10" i="69"/>
  <c r="AF10" i="69"/>
  <c r="AE10" i="69"/>
  <c r="AD10" i="69"/>
  <c r="AC10" i="69"/>
  <c r="AB10" i="69"/>
  <c r="AA10" i="69"/>
  <c r="Z10" i="69"/>
  <c r="Y10" i="69"/>
  <c r="X10" i="69"/>
  <c r="W10" i="69"/>
  <c r="V10" i="69"/>
  <c r="U10" i="69"/>
  <c r="T10" i="69"/>
  <c r="S10" i="69"/>
  <c r="R10" i="69"/>
  <c r="Q10" i="69"/>
  <c r="P10" i="69"/>
  <c r="O10" i="69"/>
  <c r="N10" i="69"/>
  <c r="M10" i="69"/>
  <c r="L10" i="69"/>
  <c r="K10" i="69"/>
  <c r="J10" i="69"/>
  <c r="I10" i="69"/>
  <c r="H10" i="69"/>
  <c r="G10" i="69"/>
  <c r="F10" i="69"/>
  <c r="E10" i="69"/>
  <c r="D10" i="69"/>
  <c r="C10" i="69"/>
  <c r="B10" i="69"/>
  <c r="GW9" i="69"/>
  <c r="GV9" i="69"/>
  <c r="GU9" i="69"/>
  <c r="GT9" i="69"/>
  <c r="GS9" i="69"/>
  <c r="GR9" i="69"/>
  <c r="GQ9" i="69"/>
  <c r="GP9" i="69"/>
  <c r="GO9" i="69"/>
  <c r="GN9" i="69"/>
  <c r="GM9" i="69"/>
  <c r="GL9" i="69"/>
  <c r="GK9" i="69"/>
  <c r="GJ9" i="69"/>
  <c r="GI9" i="69"/>
  <c r="GH9" i="69"/>
  <c r="GG9" i="69"/>
  <c r="GF9" i="69"/>
  <c r="GE9" i="69"/>
  <c r="GD9" i="69"/>
  <c r="GC9" i="69"/>
  <c r="GB9" i="69"/>
  <c r="GA9" i="69"/>
  <c r="FZ9" i="69"/>
  <c r="FY9" i="69"/>
  <c r="FX9" i="69"/>
  <c r="FW9" i="69"/>
  <c r="FV9" i="69"/>
  <c r="FU9" i="69"/>
  <c r="FT9" i="69"/>
  <c r="FS9" i="69"/>
  <c r="FR9" i="69"/>
  <c r="FQ9" i="69"/>
  <c r="FP9" i="69"/>
  <c r="FO9" i="69"/>
  <c r="FN9" i="69"/>
  <c r="FM9" i="69"/>
  <c r="FL9" i="69"/>
  <c r="FK9" i="69"/>
  <c r="FJ9" i="69"/>
  <c r="FI9" i="69"/>
  <c r="FH9" i="69"/>
  <c r="FG9" i="69"/>
  <c r="FF9" i="69"/>
  <c r="FE9" i="69"/>
  <c r="FD9" i="69"/>
  <c r="FC9" i="69"/>
  <c r="FB9" i="69"/>
  <c r="FA9" i="69"/>
  <c r="EZ9" i="69"/>
  <c r="EY9" i="69"/>
  <c r="EX9" i="69"/>
  <c r="EW9" i="69"/>
  <c r="EV9" i="69"/>
  <c r="EU9" i="69"/>
  <c r="ET9" i="69"/>
  <c r="ES9" i="69"/>
  <c r="ER9" i="69"/>
  <c r="EQ9" i="69"/>
  <c r="EP9" i="69"/>
  <c r="EO9" i="69"/>
  <c r="EN9" i="69"/>
  <c r="EM9" i="69"/>
  <c r="EL9" i="69"/>
  <c r="EK9" i="69"/>
  <c r="EJ9" i="69"/>
  <c r="EI9" i="69"/>
  <c r="EH9" i="69"/>
  <c r="EG9" i="69"/>
  <c r="EF9" i="69"/>
  <c r="EE9" i="69"/>
  <c r="ED9" i="69"/>
  <c r="EC9" i="69"/>
  <c r="EB9" i="69"/>
  <c r="EA9" i="69"/>
  <c r="DZ9" i="69"/>
  <c r="DY9" i="69"/>
  <c r="DX9" i="69"/>
  <c r="DW9" i="69"/>
  <c r="DV9" i="69"/>
  <c r="DU9" i="69"/>
  <c r="DT9" i="69"/>
  <c r="DS9" i="69"/>
  <c r="DR9" i="69"/>
  <c r="DQ9" i="69"/>
  <c r="DP9" i="69"/>
  <c r="DO9" i="69"/>
  <c r="DN9" i="69"/>
  <c r="DM9" i="69"/>
  <c r="DL9" i="69"/>
  <c r="DK9" i="69"/>
  <c r="DJ9" i="69"/>
  <c r="DI9" i="69"/>
  <c r="DH9" i="69"/>
  <c r="DG9" i="69"/>
  <c r="DF9" i="69"/>
  <c r="DE9" i="69"/>
  <c r="DD9" i="69"/>
  <c r="DC9" i="69"/>
  <c r="DB9" i="69"/>
  <c r="DA9" i="69"/>
  <c r="CZ9" i="69"/>
  <c r="CY9" i="69"/>
  <c r="CX9" i="69"/>
  <c r="CW9" i="69"/>
  <c r="CV9" i="69"/>
  <c r="CU9" i="69"/>
  <c r="CT9" i="69"/>
  <c r="CS9" i="69"/>
  <c r="CR9" i="69"/>
  <c r="CQ9" i="69"/>
  <c r="CP9" i="69"/>
  <c r="CO9" i="69"/>
  <c r="CN9" i="69"/>
  <c r="CM9" i="69"/>
  <c r="CL9" i="69"/>
  <c r="CK9" i="69"/>
  <c r="CJ9" i="69"/>
  <c r="CI9" i="69"/>
  <c r="CH9" i="69"/>
  <c r="CG9" i="69"/>
  <c r="CF9" i="69"/>
  <c r="CE9" i="69"/>
  <c r="CD9" i="69"/>
  <c r="CC9" i="69"/>
  <c r="CB9" i="69"/>
  <c r="CA9" i="69"/>
  <c r="BZ9" i="69"/>
  <c r="BY9" i="69"/>
  <c r="BX9" i="69"/>
  <c r="BW9" i="69"/>
  <c r="BV9" i="69"/>
  <c r="BU9" i="69"/>
  <c r="BT9" i="69"/>
  <c r="BS9" i="69"/>
  <c r="BR9" i="69"/>
  <c r="BQ9" i="69"/>
  <c r="BP9" i="69"/>
  <c r="BO9" i="69"/>
  <c r="BN9" i="69"/>
  <c r="BM9" i="69"/>
  <c r="BL9" i="69"/>
  <c r="BK9" i="69"/>
  <c r="BJ9" i="69"/>
  <c r="BI9" i="69"/>
  <c r="BH9" i="69"/>
  <c r="BG9" i="69"/>
  <c r="BF9" i="69"/>
  <c r="BE9" i="69"/>
  <c r="BD9" i="69"/>
  <c r="BC9" i="69"/>
  <c r="BB9" i="69"/>
  <c r="BA9" i="69"/>
  <c r="AZ9" i="69"/>
  <c r="AY9" i="69"/>
  <c r="AX9" i="69"/>
  <c r="AW9" i="69"/>
  <c r="AV9" i="69"/>
  <c r="AU9" i="69"/>
  <c r="AT9" i="69"/>
  <c r="AS9" i="69"/>
  <c r="AR9" i="69"/>
  <c r="AQ9" i="69"/>
  <c r="AP9" i="69"/>
  <c r="AO9" i="69"/>
  <c r="AN9" i="69"/>
  <c r="AM9" i="69"/>
  <c r="AL9" i="69"/>
  <c r="AK9" i="69"/>
  <c r="AJ9" i="69"/>
  <c r="AI9" i="69"/>
  <c r="AH9" i="69"/>
  <c r="AG9" i="69"/>
  <c r="AF9" i="69"/>
  <c r="AE9" i="69"/>
  <c r="AD9" i="69"/>
  <c r="AC9" i="69"/>
  <c r="AB9" i="69"/>
  <c r="AA9" i="69"/>
  <c r="Z9" i="69"/>
  <c r="Y9" i="69"/>
  <c r="X9" i="69"/>
  <c r="W9" i="69"/>
  <c r="V9" i="69"/>
  <c r="U9" i="69"/>
  <c r="T9" i="69"/>
  <c r="S9" i="69"/>
  <c r="R9" i="69"/>
  <c r="Q9" i="69"/>
  <c r="P9" i="69"/>
  <c r="O9" i="69"/>
  <c r="N9" i="69"/>
  <c r="M9" i="69"/>
  <c r="L9" i="69"/>
  <c r="K9" i="69"/>
  <c r="J9" i="69"/>
  <c r="I9" i="69"/>
  <c r="H9" i="69"/>
  <c r="G9" i="69"/>
  <c r="F9" i="69"/>
  <c r="E9" i="69"/>
  <c r="D9" i="69"/>
  <c r="C9" i="69"/>
  <c r="B9" i="69"/>
  <c r="GW7" i="69"/>
  <c r="GV7" i="69"/>
  <c r="GU7" i="69"/>
  <c r="GT7" i="69"/>
  <c r="GS7" i="69"/>
  <c r="GR7" i="69"/>
  <c r="GQ7" i="69"/>
  <c r="GP7" i="69"/>
  <c r="GO7" i="69"/>
  <c r="GN7" i="69"/>
  <c r="GM7" i="69"/>
  <c r="GL7" i="69"/>
  <c r="GK7" i="69"/>
  <c r="GJ7" i="69"/>
  <c r="GI7" i="69"/>
  <c r="GH7" i="69"/>
  <c r="GG7" i="69"/>
  <c r="GF7" i="69"/>
  <c r="GE7" i="69"/>
  <c r="GD7" i="69"/>
  <c r="GC7" i="69"/>
  <c r="GB7" i="69"/>
  <c r="GA7" i="69"/>
  <c r="FZ7" i="69"/>
  <c r="FY7" i="69"/>
  <c r="FX7" i="69"/>
  <c r="FW7" i="69"/>
  <c r="FV7" i="69"/>
  <c r="FU7" i="69"/>
  <c r="FT7" i="69"/>
  <c r="FS7" i="69"/>
  <c r="FR7" i="69"/>
  <c r="FQ7" i="69"/>
  <c r="FP7" i="69"/>
  <c r="FO7" i="69"/>
  <c r="FN7" i="69"/>
  <c r="FM7" i="69"/>
  <c r="FL7" i="69"/>
  <c r="FK7" i="69"/>
  <c r="FJ7" i="69"/>
  <c r="FI7" i="69"/>
  <c r="FH7" i="69"/>
  <c r="FG7" i="69"/>
  <c r="FF7" i="69"/>
  <c r="FE7" i="69"/>
  <c r="FD7" i="69"/>
  <c r="FC7" i="69"/>
  <c r="FB7" i="69"/>
  <c r="FA7" i="69"/>
  <c r="EZ7" i="69"/>
  <c r="EY7" i="69"/>
  <c r="EX7" i="69"/>
  <c r="EW7" i="69"/>
  <c r="EV7" i="69"/>
  <c r="EU7" i="69"/>
  <c r="ET7" i="69"/>
  <c r="ES7" i="69"/>
  <c r="ER7" i="69"/>
  <c r="EQ7" i="69"/>
  <c r="EP7" i="69"/>
  <c r="EO7" i="69"/>
  <c r="EN7" i="69"/>
  <c r="EM7" i="69"/>
  <c r="EL7" i="69"/>
  <c r="EK7" i="69"/>
  <c r="EJ7" i="69"/>
  <c r="EI7" i="69"/>
  <c r="EH7" i="69"/>
  <c r="EG7" i="69"/>
  <c r="EF7" i="69"/>
  <c r="EE7" i="69"/>
  <c r="ED7" i="69"/>
  <c r="EC7" i="69"/>
  <c r="EB7" i="69"/>
  <c r="EA7" i="69"/>
  <c r="DZ7" i="69"/>
  <c r="DY7" i="69"/>
  <c r="DX7" i="69"/>
  <c r="DW7" i="69"/>
  <c r="DV7" i="69"/>
  <c r="DU7" i="69"/>
  <c r="DT7" i="69"/>
  <c r="DS7" i="69"/>
  <c r="DR7" i="69"/>
  <c r="DQ7" i="69"/>
  <c r="DP7" i="69"/>
  <c r="DO7" i="69"/>
  <c r="DN7" i="69"/>
  <c r="DM7" i="69"/>
  <c r="DL7" i="69"/>
  <c r="DK7" i="69"/>
  <c r="DJ7" i="69"/>
  <c r="DI7" i="69"/>
  <c r="DH7" i="69"/>
  <c r="DG7" i="69"/>
  <c r="DF7" i="69"/>
  <c r="DE7" i="69"/>
  <c r="DD7" i="69"/>
  <c r="DC7" i="69"/>
  <c r="DB7" i="69"/>
  <c r="DA7" i="69"/>
  <c r="CZ7" i="69"/>
  <c r="CY7" i="69"/>
  <c r="CX7" i="69"/>
  <c r="CW7" i="69"/>
  <c r="CV7" i="69"/>
  <c r="CU7" i="69"/>
  <c r="CT7" i="69"/>
  <c r="CS7" i="69"/>
  <c r="CR7" i="69"/>
  <c r="CQ7" i="69"/>
  <c r="CP7" i="69"/>
  <c r="CO7" i="69"/>
  <c r="CN7" i="69"/>
  <c r="CM7" i="69"/>
  <c r="CL7" i="69"/>
  <c r="CK7" i="69"/>
  <c r="CJ7" i="69"/>
  <c r="CI7" i="69"/>
  <c r="CH7" i="69"/>
  <c r="CG7" i="69"/>
  <c r="CF7" i="69"/>
  <c r="CE7" i="69"/>
  <c r="CD7" i="69"/>
  <c r="CC7" i="69"/>
  <c r="CB7" i="69"/>
  <c r="CA7" i="69"/>
  <c r="BZ7" i="69"/>
  <c r="BY7" i="69"/>
  <c r="BX7" i="69"/>
  <c r="BW7" i="69"/>
  <c r="BV7" i="69"/>
  <c r="BU7" i="69"/>
  <c r="BT7" i="69"/>
  <c r="BS7" i="69"/>
  <c r="BR7" i="69"/>
  <c r="BQ7" i="69"/>
  <c r="BP7" i="69"/>
  <c r="BO7" i="69"/>
  <c r="BN7" i="69"/>
  <c r="BM7" i="69"/>
  <c r="BL7" i="69"/>
  <c r="BK7" i="69"/>
  <c r="BJ7" i="69"/>
  <c r="BI7" i="69"/>
  <c r="BH7" i="69"/>
  <c r="BG7" i="69"/>
  <c r="BF7" i="69"/>
  <c r="BE7" i="69"/>
  <c r="BD7" i="69"/>
  <c r="BC7" i="69"/>
  <c r="BB7" i="69"/>
  <c r="BA7" i="69"/>
  <c r="AZ7" i="69"/>
  <c r="AY7" i="69"/>
  <c r="AX7" i="69"/>
  <c r="AW7" i="69"/>
  <c r="AV7" i="69"/>
  <c r="AU7" i="69"/>
  <c r="AT7" i="69"/>
  <c r="AS7" i="69"/>
  <c r="AR7" i="69"/>
  <c r="AQ7" i="69"/>
  <c r="AP7" i="69"/>
  <c r="AO7" i="69"/>
  <c r="AN7" i="69"/>
  <c r="AM7" i="69"/>
  <c r="AL7" i="69"/>
  <c r="AK7" i="69"/>
  <c r="AJ7" i="69"/>
  <c r="AI7" i="69"/>
  <c r="AH7" i="69"/>
  <c r="AG7" i="69"/>
  <c r="AF7" i="69"/>
  <c r="AE7" i="69"/>
  <c r="AD7" i="69"/>
  <c r="AC7" i="69"/>
  <c r="AB7" i="69"/>
  <c r="AA7" i="69"/>
  <c r="Z7" i="69"/>
  <c r="Y7" i="69"/>
  <c r="X7" i="69"/>
  <c r="W7" i="69"/>
  <c r="V7" i="69"/>
  <c r="U7" i="69"/>
  <c r="T7" i="69"/>
  <c r="S7" i="69"/>
  <c r="R7" i="69"/>
  <c r="Q7" i="69"/>
  <c r="P7" i="69"/>
  <c r="O7" i="69"/>
  <c r="N7" i="69"/>
  <c r="M7" i="69"/>
  <c r="L7" i="69"/>
  <c r="K7" i="69"/>
  <c r="J7" i="69"/>
  <c r="I7" i="69"/>
  <c r="H7" i="69"/>
  <c r="G7" i="69"/>
  <c r="F7" i="69"/>
  <c r="E7" i="69"/>
  <c r="D7" i="69"/>
  <c r="C7" i="69"/>
  <c r="B7" i="69"/>
  <c r="GW6" i="69"/>
  <c r="GV6" i="69"/>
  <c r="GU6" i="69"/>
  <c r="GT6" i="69"/>
  <c r="GS6" i="69"/>
  <c r="GR6" i="69"/>
  <c r="GQ6" i="69"/>
  <c r="GP6" i="69"/>
  <c r="GO6" i="69"/>
  <c r="GN6" i="69"/>
  <c r="GM6" i="69"/>
  <c r="GL6" i="69"/>
  <c r="GK6" i="69"/>
  <c r="GJ6" i="69"/>
  <c r="GI6" i="69"/>
  <c r="GH6" i="69"/>
  <c r="GG6" i="69"/>
  <c r="GF6" i="69"/>
  <c r="GE6" i="69"/>
  <c r="GD6" i="69"/>
  <c r="GC6" i="69"/>
  <c r="GB6" i="69"/>
  <c r="GA6" i="69"/>
  <c r="FZ6" i="69"/>
  <c r="FY6" i="69"/>
  <c r="FX6" i="69"/>
  <c r="FW6" i="69"/>
  <c r="FV6" i="69"/>
  <c r="FU6" i="69"/>
  <c r="FT6" i="69"/>
  <c r="FS6" i="69"/>
  <c r="FR6" i="69"/>
  <c r="FQ6" i="69"/>
  <c r="FP6" i="69"/>
  <c r="FO6" i="69"/>
  <c r="FN6" i="69"/>
  <c r="FM6" i="69"/>
  <c r="FL6" i="69"/>
  <c r="FK6" i="69"/>
  <c r="FJ6" i="69"/>
  <c r="FI6" i="69"/>
  <c r="FH6" i="69"/>
  <c r="FG6" i="69"/>
  <c r="FF6" i="69"/>
  <c r="FE6" i="69"/>
  <c r="FD6" i="69"/>
  <c r="FC6" i="69"/>
  <c r="FB6" i="69"/>
  <c r="FA6" i="69"/>
  <c r="EZ6" i="69"/>
  <c r="EY6" i="69"/>
  <c r="EX6" i="69"/>
  <c r="EW6" i="69"/>
  <c r="EV6" i="69"/>
  <c r="EU6" i="69"/>
  <c r="ET6" i="69"/>
  <c r="ES6" i="69"/>
  <c r="ER6" i="69"/>
  <c r="EQ6" i="69"/>
  <c r="EP6" i="69"/>
  <c r="EO6" i="69"/>
  <c r="EN6" i="69"/>
  <c r="EM6" i="69"/>
  <c r="EL6" i="69"/>
  <c r="EK6" i="69"/>
  <c r="EJ6" i="69"/>
  <c r="EI6" i="69"/>
  <c r="EH6" i="69"/>
  <c r="EG6" i="69"/>
  <c r="EF6" i="69"/>
  <c r="EE6" i="69"/>
  <c r="ED6" i="69"/>
  <c r="EC6" i="69"/>
  <c r="EB6" i="69"/>
  <c r="EA6" i="69"/>
  <c r="DZ6" i="69"/>
  <c r="DY6" i="69"/>
  <c r="DX6" i="69"/>
  <c r="DW6" i="69"/>
  <c r="DV6" i="69"/>
  <c r="DU6" i="69"/>
  <c r="DT6" i="69"/>
  <c r="DS6" i="69"/>
  <c r="DR6" i="69"/>
  <c r="DQ6" i="69"/>
  <c r="DP6" i="69"/>
  <c r="DO6" i="69"/>
  <c r="DN6" i="69"/>
  <c r="DM6" i="69"/>
  <c r="DL6" i="69"/>
  <c r="DK6" i="69"/>
  <c r="DJ6" i="69"/>
  <c r="DI6" i="69"/>
  <c r="DH6" i="69"/>
  <c r="DG6" i="69"/>
  <c r="DF6" i="69"/>
  <c r="DE6" i="69"/>
  <c r="DD6" i="69"/>
  <c r="DC6" i="69"/>
  <c r="DB6" i="69"/>
  <c r="DA6" i="69"/>
  <c r="CZ6" i="69"/>
  <c r="CY6" i="69"/>
  <c r="CX6" i="69"/>
  <c r="CW6" i="69"/>
  <c r="CV6" i="69"/>
  <c r="CU6" i="69"/>
  <c r="CT6" i="69"/>
  <c r="CS6" i="69"/>
  <c r="CR6" i="69"/>
  <c r="CQ6" i="69"/>
  <c r="CP6" i="69"/>
  <c r="CO6" i="69"/>
  <c r="CN6" i="69"/>
  <c r="CM6" i="69"/>
  <c r="CL6" i="69"/>
  <c r="CK6" i="69"/>
  <c r="CJ6" i="69"/>
  <c r="CI6" i="69"/>
  <c r="CH6" i="69"/>
  <c r="CG6" i="69"/>
  <c r="CF6" i="69"/>
  <c r="CE6" i="69"/>
  <c r="CD6" i="69"/>
  <c r="CC6" i="69"/>
  <c r="CB6" i="69"/>
  <c r="CA6" i="69"/>
  <c r="BZ6" i="69"/>
  <c r="BY6" i="69"/>
  <c r="BX6" i="69"/>
  <c r="BW6" i="69"/>
  <c r="BV6" i="69"/>
  <c r="BU6" i="69"/>
  <c r="BT6" i="69"/>
  <c r="BS6" i="69"/>
  <c r="BR6" i="69"/>
  <c r="BQ6" i="69"/>
  <c r="BP6" i="69"/>
  <c r="BO6" i="69"/>
  <c r="BN6" i="69"/>
  <c r="BM6" i="69"/>
  <c r="BL6" i="69"/>
  <c r="BK6" i="69"/>
  <c r="BJ6" i="69"/>
  <c r="BI6" i="69"/>
  <c r="BH6" i="69"/>
  <c r="BG6" i="69"/>
  <c r="BF6" i="69"/>
  <c r="BE6" i="69"/>
  <c r="BD6" i="69"/>
  <c r="BC6" i="69"/>
  <c r="BB6" i="69"/>
  <c r="BA6" i="69"/>
  <c r="AZ6" i="69"/>
  <c r="AY6" i="69"/>
  <c r="AX6" i="69"/>
  <c r="AW6" i="69"/>
  <c r="AV6" i="69"/>
  <c r="AU6" i="69"/>
  <c r="AT6" i="69"/>
  <c r="AS6" i="69"/>
  <c r="AR6" i="69"/>
  <c r="AQ6" i="69"/>
  <c r="AP6" i="69"/>
  <c r="AO6" i="69"/>
  <c r="AN6" i="69"/>
  <c r="AM6" i="69"/>
  <c r="AL6" i="69"/>
  <c r="AK6" i="69"/>
  <c r="AJ6" i="69"/>
  <c r="AI6" i="69"/>
  <c r="AH6" i="69"/>
  <c r="AG6" i="69"/>
  <c r="AF6" i="69"/>
  <c r="AE6" i="69"/>
  <c r="AD6" i="69"/>
  <c r="AC6" i="69"/>
  <c r="AB6" i="69"/>
  <c r="AA6" i="69"/>
  <c r="Z6" i="69"/>
  <c r="Y6" i="69"/>
  <c r="X6" i="69"/>
  <c r="W6" i="69"/>
  <c r="V6" i="69"/>
  <c r="U6" i="69"/>
  <c r="T6" i="69"/>
  <c r="S6" i="69"/>
  <c r="R6" i="69"/>
  <c r="Q6" i="69"/>
  <c r="P6" i="69"/>
  <c r="O6" i="69"/>
  <c r="N6" i="69"/>
  <c r="M6" i="69"/>
  <c r="L6" i="69"/>
  <c r="K6" i="69"/>
  <c r="J6" i="69"/>
  <c r="I6" i="69"/>
  <c r="H6" i="69"/>
  <c r="G6" i="69"/>
  <c r="F6" i="69"/>
  <c r="E6" i="69"/>
  <c r="D6" i="69"/>
  <c r="C6" i="69"/>
  <c r="B6" i="69"/>
  <c r="FH14" i="95"/>
  <c r="FG14" i="95"/>
  <c r="FF14" i="95"/>
  <c r="FE14" i="95"/>
  <c r="FD14" i="95"/>
  <c r="FC14" i="95"/>
  <c r="FB14" i="95"/>
  <c r="FA14" i="95"/>
  <c r="EZ14" i="95"/>
  <c r="EY14" i="95"/>
  <c r="EX14" i="95"/>
  <c r="EW14" i="95"/>
  <c r="EV14" i="95"/>
  <c r="EU14" i="95"/>
  <c r="ET14" i="95"/>
  <c r="ES14" i="95"/>
  <c r="ER14" i="95"/>
  <c r="EQ14" i="95"/>
  <c r="EP14" i="95"/>
  <c r="EO14" i="95"/>
  <c r="EN14" i="95"/>
  <c r="EM14" i="95"/>
  <c r="EL14" i="95"/>
  <c r="EK14" i="95"/>
  <c r="EJ14" i="95"/>
  <c r="EI14" i="95"/>
  <c r="EH14" i="95"/>
  <c r="EG14" i="95"/>
  <c r="EF14" i="95"/>
  <c r="EE14" i="95"/>
  <c r="ED14" i="95"/>
  <c r="EC14" i="95"/>
  <c r="EB14" i="95"/>
  <c r="EA14" i="95"/>
  <c r="DZ14" i="95"/>
  <c r="DY14" i="95"/>
  <c r="DX14" i="95"/>
  <c r="DW14" i="95"/>
  <c r="DV14" i="95"/>
  <c r="DU14" i="95"/>
  <c r="DT14" i="95"/>
  <c r="DS14" i="95"/>
  <c r="DR14" i="95"/>
  <c r="DQ14" i="95"/>
  <c r="DP14" i="95"/>
  <c r="DO14" i="95"/>
  <c r="DN14" i="95"/>
  <c r="DM14" i="95"/>
  <c r="DL14" i="95"/>
  <c r="DK14" i="95"/>
  <c r="DJ14" i="95"/>
  <c r="DI14" i="95"/>
  <c r="DH14" i="95"/>
  <c r="DG14" i="95"/>
  <c r="DF14" i="95"/>
  <c r="DE14" i="95"/>
  <c r="DD14" i="95"/>
  <c r="DC14" i="95"/>
  <c r="DB14" i="95"/>
  <c r="DA14" i="95"/>
  <c r="CZ14" i="95"/>
  <c r="CY14" i="95"/>
  <c r="CX14" i="95"/>
  <c r="CW14" i="95"/>
  <c r="CV14" i="95"/>
  <c r="CU14" i="95"/>
  <c r="CT14" i="95"/>
  <c r="CS14" i="95"/>
  <c r="CR14" i="95"/>
  <c r="CQ14" i="95"/>
  <c r="CP14" i="95"/>
  <c r="CO14" i="95"/>
  <c r="CN14" i="95"/>
  <c r="CM14" i="95"/>
  <c r="CL14" i="95"/>
  <c r="CK14" i="95"/>
  <c r="CJ14" i="95"/>
  <c r="CI14" i="95"/>
  <c r="CH14" i="95"/>
  <c r="CG14" i="95"/>
  <c r="CF14" i="95"/>
  <c r="CE14" i="95"/>
  <c r="CD14" i="95"/>
  <c r="CC14" i="95"/>
  <c r="CB14" i="95"/>
  <c r="CA14" i="95"/>
  <c r="BZ14" i="95"/>
  <c r="BY14" i="95"/>
  <c r="BX14" i="95"/>
  <c r="BW14" i="95"/>
  <c r="BV14" i="95"/>
  <c r="BU14" i="95"/>
  <c r="BT14" i="95"/>
  <c r="BS14" i="95"/>
  <c r="BR14" i="95"/>
  <c r="BQ14" i="95"/>
  <c r="BP14" i="95"/>
  <c r="BO14" i="95"/>
  <c r="BN14" i="95"/>
  <c r="BM14" i="95"/>
  <c r="BL14" i="95"/>
  <c r="BK14" i="95"/>
  <c r="BJ14" i="95"/>
  <c r="BI14" i="95"/>
  <c r="BH14" i="95"/>
  <c r="BG14" i="95"/>
  <c r="BF14" i="95"/>
  <c r="BE14" i="95"/>
  <c r="BD14" i="95"/>
  <c r="BC14" i="95"/>
  <c r="BB14" i="95"/>
  <c r="BA14" i="95"/>
  <c r="AZ14" i="95"/>
  <c r="AY14" i="95"/>
  <c r="AX14" i="95"/>
  <c r="AW14" i="95"/>
  <c r="AV14" i="95"/>
  <c r="AU14" i="95"/>
  <c r="AT14" i="95"/>
  <c r="AS14" i="95"/>
  <c r="AR14" i="95"/>
  <c r="AQ14" i="95"/>
  <c r="AP14" i="95"/>
  <c r="AO14" i="95"/>
  <c r="AN14" i="95"/>
  <c r="AM14" i="95"/>
  <c r="AL14" i="95"/>
  <c r="AK14" i="95"/>
  <c r="AJ14" i="95"/>
  <c r="AI14" i="95"/>
  <c r="AH14" i="95"/>
  <c r="AG14" i="95"/>
  <c r="AF14" i="95"/>
  <c r="AE14" i="95"/>
  <c r="AD14" i="95"/>
  <c r="AC14" i="95"/>
  <c r="AB14" i="95"/>
  <c r="AA14" i="95"/>
  <c r="Z14" i="95"/>
  <c r="Y14" i="95"/>
  <c r="X14" i="95"/>
  <c r="W14" i="95"/>
  <c r="V14" i="95"/>
  <c r="U14" i="95"/>
  <c r="T14" i="95"/>
  <c r="S14" i="95"/>
  <c r="R14" i="95"/>
  <c r="Q14" i="95"/>
  <c r="P14" i="95"/>
  <c r="O14" i="95"/>
  <c r="N14" i="95"/>
  <c r="M14" i="95"/>
  <c r="L14" i="95"/>
  <c r="K14" i="95"/>
  <c r="J14" i="95"/>
  <c r="I14" i="95"/>
  <c r="H14" i="95"/>
  <c r="G14" i="95"/>
  <c r="F14" i="95"/>
  <c r="E14" i="95"/>
  <c r="D14" i="95"/>
  <c r="C14" i="95"/>
  <c r="B14" i="95"/>
  <c r="FH12" i="95"/>
  <c r="FG12" i="95"/>
  <c r="FF12" i="95"/>
  <c r="FE12" i="95"/>
  <c r="FD12" i="95"/>
  <c r="FC12" i="95"/>
  <c r="FB12" i="95"/>
  <c r="FA12" i="95"/>
  <c r="EZ12" i="95"/>
  <c r="EY12" i="95"/>
  <c r="EX12" i="95"/>
  <c r="EW12" i="95"/>
  <c r="EV12" i="95"/>
  <c r="EU12" i="95"/>
  <c r="ET12" i="95"/>
  <c r="ES12" i="95"/>
  <c r="ER12" i="95"/>
  <c r="EQ12" i="95"/>
  <c r="EP12" i="95"/>
  <c r="EO12" i="95"/>
  <c r="EN12" i="95"/>
  <c r="EM12" i="95"/>
  <c r="EL12" i="95"/>
  <c r="EK12" i="95"/>
  <c r="EJ12" i="95"/>
  <c r="EI12" i="95"/>
  <c r="EH12" i="95"/>
  <c r="EG12" i="95"/>
  <c r="EF12" i="95"/>
  <c r="EE12" i="95"/>
  <c r="ED12" i="95"/>
  <c r="EC12" i="95"/>
  <c r="EB12" i="95"/>
  <c r="EA12" i="95"/>
  <c r="DZ12" i="95"/>
  <c r="DY12" i="95"/>
  <c r="DX12" i="95"/>
  <c r="DW12" i="95"/>
  <c r="DV12" i="95"/>
  <c r="DU12" i="95"/>
  <c r="DT12" i="95"/>
  <c r="DS12" i="95"/>
  <c r="DR12" i="95"/>
  <c r="DQ12" i="95"/>
  <c r="DP12" i="95"/>
  <c r="DO12" i="95"/>
  <c r="DN12" i="95"/>
  <c r="DM12" i="95"/>
  <c r="DL12" i="95"/>
  <c r="DK12" i="95"/>
  <c r="DJ12" i="95"/>
  <c r="DI12" i="95"/>
  <c r="DH12" i="95"/>
  <c r="DG12" i="95"/>
  <c r="DF12" i="95"/>
  <c r="DE12" i="95"/>
  <c r="DD12" i="95"/>
  <c r="DC12" i="95"/>
  <c r="DB12" i="95"/>
  <c r="DA12" i="95"/>
  <c r="CZ12" i="95"/>
  <c r="CY12" i="95"/>
  <c r="CX12" i="95"/>
  <c r="CW12" i="95"/>
  <c r="CV12" i="95"/>
  <c r="CU12" i="95"/>
  <c r="CT12" i="95"/>
  <c r="CS12" i="95"/>
  <c r="CR12" i="95"/>
  <c r="CQ12" i="95"/>
  <c r="CP12" i="95"/>
  <c r="CO12" i="95"/>
  <c r="CN12" i="95"/>
  <c r="CM12" i="95"/>
  <c r="CL12" i="95"/>
  <c r="CK12" i="95"/>
  <c r="CJ12" i="95"/>
  <c r="CI12" i="95"/>
  <c r="CH12" i="95"/>
  <c r="CG12" i="95"/>
  <c r="CF12" i="95"/>
  <c r="CE12" i="95"/>
  <c r="CD12" i="95"/>
  <c r="CC12" i="95"/>
  <c r="CB12" i="95"/>
  <c r="CA12" i="95"/>
  <c r="BZ12" i="95"/>
  <c r="BY12" i="95"/>
  <c r="BX12" i="95"/>
  <c r="BW12" i="95"/>
  <c r="BV12" i="95"/>
  <c r="BU12" i="95"/>
  <c r="BT12" i="95"/>
  <c r="BS12" i="95"/>
  <c r="BR12" i="95"/>
  <c r="BQ12" i="95"/>
  <c r="BP12" i="95"/>
  <c r="BO12" i="95"/>
  <c r="BN12" i="95"/>
  <c r="BM12" i="95"/>
  <c r="BL12" i="95"/>
  <c r="BK12" i="95"/>
  <c r="BJ12" i="95"/>
  <c r="BI12" i="95"/>
  <c r="BH12" i="95"/>
  <c r="BG12" i="95"/>
  <c r="BF12" i="95"/>
  <c r="BE12" i="95"/>
  <c r="BD12" i="95"/>
  <c r="BC12" i="95"/>
  <c r="BB12" i="95"/>
  <c r="BA12" i="95"/>
  <c r="AZ12" i="95"/>
  <c r="AY12" i="95"/>
  <c r="AX12" i="95"/>
  <c r="AW12" i="95"/>
  <c r="AV12" i="95"/>
  <c r="AU12" i="95"/>
  <c r="AT12" i="95"/>
  <c r="AS12" i="95"/>
  <c r="AR12" i="95"/>
  <c r="AQ12" i="95"/>
  <c r="AP12" i="95"/>
  <c r="AO12" i="95"/>
  <c r="AN12" i="95"/>
  <c r="AM12" i="95"/>
  <c r="AL12" i="95"/>
  <c r="AK12" i="95"/>
  <c r="AJ12" i="95"/>
  <c r="AI12" i="95"/>
  <c r="AH12" i="95"/>
  <c r="AG12" i="95"/>
  <c r="AF12" i="95"/>
  <c r="AE12" i="95"/>
  <c r="AD12" i="95"/>
  <c r="AC12" i="95"/>
  <c r="AB12" i="95"/>
  <c r="AA12" i="95"/>
  <c r="Z12" i="95"/>
  <c r="Y12" i="95"/>
  <c r="X12" i="95"/>
  <c r="W12" i="95"/>
  <c r="V12" i="95"/>
  <c r="U12" i="95"/>
  <c r="T12" i="95"/>
  <c r="S12" i="95"/>
  <c r="R12" i="95"/>
  <c r="Q12" i="95"/>
  <c r="P12" i="95"/>
  <c r="O12" i="95"/>
  <c r="N12" i="95"/>
  <c r="M12" i="95"/>
  <c r="L12" i="95"/>
  <c r="K12" i="95"/>
  <c r="J12" i="95"/>
  <c r="I12" i="95"/>
  <c r="H12" i="95"/>
  <c r="G12" i="95"/>
  <c r="F12" i="95"/>
  <c r="E12" i="95"/>
  <c r="D12" i="95"/>
  <c r="C12" i="95"/>
  <c r="B12" i="95"/>
  <c r="FH10" i="95"/>
  <c r="FG10" i="95"/>
  <c r="FF10" i="95"/>
  <c r="FE10" i="95"/>
  <c r="FD10" i="95"/>
  <c r="FC10" i="95"/>
  <c r="FB10" i="95"/>
  <c r="FA10" i="95"/>
  <c r="EZ10" i="95"/>
  <c r="EY10" i="95"/>
  <c r="EX10" i="95"/>
  <c r="EW10" i="95"/>
  <c r="EV10" i="95"/>
  <c r="EU10" i="95"/>
  <c r="ET10" i="95"/>
  <c r="ES10" i="95"/>
  <c r="ER10" i="95"/>
  <c r="EQ10" i="95"/>
  <c r="EP10" i="95"/>
  <c r="EO10" i="95"/>
  <c r="EN10" i="95"/>
  <c r="EM10" i="95"/>
  <c r="EL10" i="95"/>
  <c r="EK10" i="95"/>
  <c r="EJ10" i="95"/>
  <c r="EI10" i="95"/>
  <c r="EH10" i="95"/>
  <c r="EG10" i="95"/>
  <c r="EF10" i="95"/>
  <c r="EE10" i="95"/>
  <c r="ED10" i="95"/>
  <c r="EC10" i="95"/>
  <c r="EB10" i="95"/>
  <c r="EA10" i="95"/>
  <c r="DZ10" i="95"/>
  <c r="DY10" i="95"/>
  <c r="DX10" i="95"/>
  <c r="DW10" i="95"/>
  <c r="DV10" i="95"/>
  <c r="DU10" i="95"/>
  <c r="DT10" i="95"/>
  <c r="DS10" i="95"/>
  <c r="DR10" i="95"/>
  <c r="DQ10" i="95"/>
  <c r="DP10" i="95"/>
  <c r="DO10" i="95"/>
  <c r="DN10" i="95"/>
  <c r="DM10" i="95"/>
  <c r="DL10" i="95"/>
  <c r="DK10" i="95"/>
  <c r="DJ10" i="95"/>
  <c r="DI10" i="95"/>
  <c r="DH10" i="95"/>
  <c r="DG10" i="95"/>
  <c r="DF10" i="95"/>
  <c r="DE10" i="95"/>
  <c r="DD10" i="95"/>
  <c r="DC10" i="95"/>
  <c r="DB10" i="95"/>
  <c r="DA10" i="95"/>
  <c r="CZ10" i="95"/>
  <c r="CY10" i="95"/>
  <c r="CX10" i="95"/>
  <c r="CW10" i="95"/>
  <c r="CV10" i="95"/>
  <c r="CU10" i="95"/>
  <c r="CT10" i="95"/>
  <c r="CS10" i="95"/>
  <c r="CR10" i="95"/>
  <c r="CQ10" i="95"/>
  <c r="CP10" i="95"/>
  <c r="CO10" i="95"/>
  <c r="CN10" i="95"/>
  <c r="CM10" i="95"/>
  <c r="CL10" i="95"/>
  <c r="CK10" i="95"/>
  <c r="CJ10" i="95"/>
  <c r="CI10" i="95"/>
  <c r="CH10" i="95"/>
  <c r="CG10" i="95"/>
  <c r="CF10" i="95"/>
  <c r="CE10" i="95"/>
  <c r="CD10" i="95"/>
  <c r="CC10" i="95"/>
  <c r="CB10" i="95"/>
  <c r="CA10" i="95"/>
  <c r="BZ10" i="95"/>
  <c r="BY10" i="95"/>
  <c r="BX10" i="95"/>
  <c r="BW10" i="95"/>
  <c r="BV10" i="95"/>
  <c r="BU10" i="95"/>
  <c r="BT10" i="95"/>
  <c r="BS10" i="95"/>
  <c r="BR10" i="95"/>
  <c r="BQ10" i="95"/>
  <c r="BP10" i="95"/>
  <c r="BO10" i="95"/>
  <c r="BN10" i="95"/>
  <c r="BM10" i="95"/>
  <c r="BL10" i="95"/>
  <c r="BK10" i="95"/>
  <c r="BJ10" i="95"/>
  <c r="BI10" i="95"/>
  <c r="BH10" i="95"/>
  <c r="BG10" i="95"/>
  <c r="BF10" i="95"/>
  <c r="BE10" i="95"/>
  <c r="BD10" i="95"/>
  <c r="BC10" i="95"/>
  <c r="BB10" i="95"/>
  <c r="BA10" i="95"/>
  <c r="AZ10" i="95"/>
  <c r="AY10" i="95"/>
  <c r="AX10" i="95"/>
  <c r="AW10" i="95"/>
  <c r="AV10" i="95"/>
  <c r="AU10" i="95"/>
  <c r="AT10" i="95"/>
  <c r="AS10" i="95"/>
  <c r="AR10" i="95"/>
  <c r="AQ10" i="95"/>
  <c r="AP10" i="95"/>
  <c r="AO10" i="95"/>
  <c r="AN10" i="95"/>
  <c r="AM10" i="95"/>
  <c r="AL10" i="95"/>
  <c r="AK10" i="95"/>
  <c r="AJ10" i="95"/>
  <c r="AI10" i="95"/>
  <c r="AH10" i="95"/>
  <c r="AG10" i="95"/>
  <c r="AF10" i="95"/>
  <c r="AE10" i="95"/>
  <c r="AD10" i="95"/>
  <c r="AC10" i="95"/>
  <c r="AB10" i="95"/>
  <c r="AA10" i="95"/>
  <c r="Z10" i="95"/>
  <c r="Y10" i="95"/>
  <c r="X10" i="95"/>
  <c r="W10" i="95"/>
  <c r="V10" i="95"/>
  <c r="U10" i="95"/>
  <c r="T10" i="95"/>
  <c r="S10" i="95"/>
  <c r="R10" i="95"/>
  <c r="Q10" i="95"/>
  <c r="P10" i="95"/>
  <c r="O10" i="95"/>
  <c r="N10" i="95"/>
  <c r="M10" i="95"/>
  <c r="L10" i="95"/>
  <c r="K10" i="95"/>
  <c r="J10" i="95"/>
  <c r="I10" i="95"/>
  <c r="H10" i="95"/>
  <c r="G10" i="95"/>
  <c r="F10" i="95"/>
  <c r="E10" i="95"/>
  <c r="D10" i="95"/>
  <c r="C10" i="95"/>
  <c r="B10" i="95"/>
  <c r="FH8" i="95"/>
  <c r="FG8" i="95"/>
  <c r="FF8" i="95"/>
  <c r="FE8" i="95"/>
  <c r="FD8" i="95"/>
  <c r="FC8" i="95"/>
  <c r="FB8" i="95"/>
  <c r="FA8" i="95"/>
  <c r="EZ8" i="95"/>
  <c r="EY8" i="95"/>
  <c r="EX8" i="95"/>
  <c r="EW8" i="95"/>
  <c r="EV8" i="95"/>
  <c r="EU8" i="95"/>
  <c r="ET8" i="95"/>
  <c r="ES8" i="95"/>
  <c r="ER8" i="95"/>
  <c r="EQ8" i="95"/>
  <c r="EP8" i="95"/>
  <c r="EO8" i="95"/>
  <c r="EN8" i="95"/>
  <c r="EM8" i="95"/>
  <c r="EL8" i="95"/>
  <c r="EK8" i="95"/>
  <c r="EJ8" i="95"/>
  <c r="EI8" i="95"/>
  <c r="EH8" i="95"/>
  <c r="EG8" i="95"/>
  <c r="EF8" i="95"/>
  <c r="EE8" i="95"/>
  <c r="ED8" i="95"/>
  <c r="EC8" i="95"/>
  <c r="EB8" i="95"/>
  <c r="EA8" i="95"/>
  <c r="DZ8" i="95"/>
  <c r="DY8" i="95"/>
  <c r="DX8" i="95"/>
  <c r="DW8" i="95"/>
  <c r="DV8" i="95"/>
  <c r="DU8" i="95"/>
  <c r="DT8" i="95"/>
  <c r="DS8" i="95"/>
  <c r="DR8" i="95"/>
  <c r="DQ8" i="95"/>
  <c r="DP8" i="95"/>
  <c r="DO8" i="95"/>
  <c r="DN8" i="95"/>
  <c r="DM8" i="95"/>
  <c r="DL8" i="95"/>
  <c r="DK8" i="95"/>
  <c r="DJ8" i="95"/>
  <c r="DI8" i="95"/>
  <c r="DH8" i="95"/>
  <c r="DG8" i="95"/>
  <c r="DF8" i="95"/>
  <c r="DE8" i="95"/>
  <c r="DD8" i="95"/>
  <c r="DC8" i="95"/>
  <c r="DB8" i="95"/>
  <c r="DA8" i="95"/>
  <c r="CZ8" i="95"/>
  <c r="CY8" i="95"/>
  <c r="CX8" i="95"/>
  <c r="CW8" i="95"/>
  <c r="CV8" i="95"/>
  <c r="CU8" i="95"/>
  <c r="CT8" i="95"/>
  <c r="CS8" i="95"/>
  <c r="CR8" i="95"/>
  <c r="CQ8" i="95"/>
  <c r="CP8" i="95"/>
  <c r="CO8" i="95"/>
  <c r="CN8" i="95"/>
  <c r="CM8" i="95"/>
  <c r="CL8" i="95"/>
  <c r="CK8" i="95"/>
  <c r="CJ8" i="95"/>
  <c r="CI8" i="95"/>
  <c r="CH8" i="95"/>
  <c r="CG8" i="95"/>
  <c r="CF8" i="95"/>
  <c r="CE8" i="95"/>
  <c r="CD8" i="95"/>
  <c r="CC8" i="95"/>
  <c r="CB8" i="95"/>
  <c r="CA8" i="95"/>
  <c r="BZ8" i="95"/>
  <c r="BY8" i="95"/>
  <c r="BX8" i="95"/>
  <c r="BW8" i="95"/>
  <c r="BV8" i="95"/>
  <c r="BU8" i="95"/>
  <c r="BT8" i="95"/>
  <c r="BS8" i="95"/>
  <c r="BR8" i="95"/>
  <c r="BQ8" i="95"/>
  <c r="BP8" i="95"/>
  <c r="BO8" i="95"/>
  <c r="BN8" i="95"/>
  <c r="BM8" i="95"/>
  <c r="BL8" i="95"/>
  <c r="BK8" i="95"/>
  <c r="BJ8" i="95"/>
  <c r="BI8" i="95"/>
  <c r="BH8" i="95"/>
  <c r="BG8" i="95"/>
  <c r="BF8" i="95"/>
  <c r="BE8" i="95"/>
  <c r="BD8" i="95"/>
  <c r="BC8" i="95"/>
  <c r="BB8" i="95"/>
  <c r="BA8" i="95"/>
  <c r="AZ8" i="95"/>
  <c r="AY8" i="95"/>
  <c r="AX8" i="95"/>
  <c r="AW8" i="95"/>
  <c r="AV8" i="95"/>
  <c r="AU8" i="95"/>
  <c r="AT8" i="95"/>
  <c r="AS8" i="95"/>
  <c r="AR8" i="95"/>
  <c r="AQ8" i="95"/>
  <c r="AP8" i="95"/>
  <c r="AO8" i="95"/>
  <c r="AN8" i="95"/>
  <c r="AM8" i="95"/>
  <c r="AL8" i="95"/>
  <c r="AK8" i="95"/>
  <c r="AJ8" i="95"/>
  <c r="AI8" i="95"/>
  <c r="AH8" i="95"/>
  <c r="AG8" i="95"/>
  <c r="AF8" i="95"/>
  <c r="AE8" i="95"/>
  <c r="AD8" i="95"/>
  <c r="AC8" i="95"/>
  <c r="AB8" i="95"/>
  <c r="AA8" i="95"/>
  <c r="Z8" i="95"/>
  <c r="Y8" i="95"/>
  <c r="X8" i="95"/>
  <c r="W8" i="95"/>
  <c r="V8" i="95"/>
  <c r="U8" i="95"/>
  <c r="T8" i="95"/>
  <c r="S8" i="95"/>
  <c r="R8" i="95"/>
  <c r="Q8" i="95"/>
  <c r="P8" i="95"/>
  <c r="O8" i="95"/>
  <c r="N8" i="95"/>
  <c r="M8" i="95"/>
  <c r="L8" i="95"/>
  <c r="K8" i="95"/>
  <c r="J8" i="95"/>
  <c r="I8" i="95"/>
  <c r="H8" i="95"/>
  <c r="G8" i="95"/>
  <c r="F8" i="95"/>
  <c r="E8" i="95"/>
  <c r="D8" i="95"/>
  <c r="C8" i="95"/>
  <c r="B8" i="95"/>
  <c r="FH6" i="95"/>
  <c r="FG6" i="95"/>
  <c r="FF6" i="95"/>
  <c r="FE6" i="95"/>
  <c r="FD6" i="95"/>
  <c r="FC6" i="95"/>
  <c r="FB6" i="95"/>
  <c r="FA6" i="95"/>
  <c r="EZ6" i="95"/>
  <c r="EY6" i="95"/>
  <c r="EX6" i="95"/>
  <c r="EW6" i="95"/>
  <c r="EV6" i="95"/>
  <c r="EU6" i="95"/>
  <c r="ET6" i="95"/>
  <c r="ES6" i="95"/>
  <c r="ER6" i="95"/>
  <c r="EQ6" i="95"/>
  <c r="EP6" i="95"/>
  <c r="EO6" i="95"/>
  <c r="EN6" i="95"/>
  <c r="EM6" i="95"/>
  <c r="EL6" i="95"/>
  <c r="EK6" i="95"/>
  <c r="EJ6" i="95"/>
  <c r="EI6" i="95"/>
  <c r="EH6" i="95"/>
  <c r="EG6" i="95"/>
  <c r="EF6" i="95"/>
  <c r="EE6" i="95"/>
  <c r="ED6" i="95"/>
  <c r="EC6" i="95"/>
  <c r="EB6" i="95"/>
  <c r="EA6" i="95"/>
  <c r="DZ6" i="95"/>
  <c r="DY6" i="95"/>
  <c r="DX6" i="95"/>
  <c r="DW6" i="95"/>
  <c r="DV6" i="95"/>
  <c r="DU6" i="95"/>
  <c r="DT6" i="95"/>
  <c r="DS6" i="95"/>
  <c r="DR6" i="95"/>
  <c r="DQ6" i="95"/>
  <c r="DP6" i="95"/>
  <c r="DO6" i="95"/>
  <c r="DN6" i="95"/>
  <c r="DM6" i="95"/>
  <c r="DL6" i="95"/>
  <c r="DK6" i="95"/>
  <c r="DJ6" i="95"/>
  <c r="DI6" i="95"/>
  <c r="DH6" i="95"/>
  <c r="DG6" i="95"/>
  <c r="DF6" i="95"/>
  <c r="DE6" i="95"/>
  <c r="DD6" i="95"/>
  <c r="DC6" i="95"/>
  <c r="DB6" i="95"/>
  <c r="DA6" i="95"/>
  <c r="CZ6" i="95"/>
  <c r="CY6" i="95"/>
  <c r="CX6" i="95"/>
  <c r="CW6" i="95"/>
  <c r="CV6" i="95"/>
  <c r="CU6" i="95"/>
  <c r="CT6" i="95"/>
  <c r="CS6" i="95"/>
  <c r="CR6" i="95"/>
  <c r="CQ6" i="95"/>
  <c r="CP6" i="95"/>
  <c r="CO6" i="95"/>
  <c r="CN6" i="95"/>
  <c r="CM6" i="95"/>
  <c r="CL6" i="95"/>
  <c r="CK6" i="95"/>
  <c r="CJ6" i="95"/>
  <c r="CI6" i="95"/>
  <c r="CH6" i="95"/>
  <c r="CG6" i="95"/>
  <c r="CF6" i="95"/>
  <c r="CE6" i="95"/>
  <c r="CD6" i="95"/>
  <c r="CC6" i="95"/>
  <c r="CB6" i="95"/>
  <c r="CA6" i="95"/>
  <c r="BZ6" i="95"/>
  <c r="BY6" i="95"/>
  <c r="BX6" i="95"/>
  <c r="BW6" i="95"/>
  <c r="BV6" i="95"/>
  <c r="BU6" i="95"/>
  <c r="BT6" i="95"/>
  <c r="BS6" i="95"/>
  <c r="BR6" i="95"/>
  <c r="BQ6" i="95"/>
  <c r="BP6" i="95"/>
  <c r="BO6" i="95"/>
  <c r="BN6" i="95"/>
  <c r="BM6" i="95"/>
  <c r="BL6" i="95"/>
  <c r="BK6" i="95"/>
  <c r="BJ6" i="95"/>
  <c r="BI6" i="95"/>
  <c r="BH6" i="95"/>
  <c r="BG6" i="95"/>
  <c r="BF6" i="95"/>
  <c r="BE6" i="95"/>
  <c r="BD6" i="95"/>
  <c r="BC6" i="95"/>
  <c r="BB6" i="95"/>
  <c r="BA6" i="95"/>
  <c r="AZ6" i="95"/>
  <c r="AY6" i="95"/>
  <c r="AX6" i="95"/>
  <c r="AW6" i="95"/>
  <c r="AV6" i="95"/>
  <c r="AU6" i="95"/>
  <c r="AT6" i="95"/>
  <c r="AS6" i="95"/>
  <c r="AR6" i="95"/>
  <c r="AQ6" i="95"/>
  <c r="AP6" i="95"/>
  <c r="AO6" i="95"/>
  <c r="AN6" i="95"/>
  <c r="AM6" i="95"/>
  <c r="AL6" i="95"/>
  <c r="AK6" i="95"/>
  <c r="AJ6" i="95"/>
  <c r="AI6" i="95"/>
  <c r="AH6" i="95"/>
  <c r="AG6" i="95"/>
  <c r="AF6" i="95"/>
  <c r="AE6" i="95"/>
  <c r="AD6" i="95"/>
  <c r="AC6" i="95"/>
  <c r="AB6" i="95"/>
  <c r="AA6" i="95"/>
  <c r="Z6" i="95"/>
  <c r="Y6" i="95"/>
  <c r="X6" i="95"/>
  <c r="W6" i="95"/>
  <c r="V6" i="95"/>
  <c r="U6" i="95"/>
  <c r="T6" i="95"/>
  <c r="S6" i="95"/>
  <c r="R6" i="95"/>
  <c r="Q6" i="95"/>
  <c r="P6" i="95"/>
  <c r="O6" i="95"/>
  <c r="N6" i="95"/>
  <c r="M6" i="95"/>
  <c r="L6" i="95"/>
  <c r="K6" i="95"/>
  <c r="J6" i="95"/>
  <c r="I6" i="95"/>
  <c r="H6" i="95"/>
  <c r="G6" i="95"/>
  <c r="F6" i="95"/>
  <c r="E6" i="95"/>
  <c r="D6" i="95"/>
  <c r="C6" i="95"/>
  <c r="B6" i="95"/>
  <c r="FH4" i="95"/>
  <c r="FG4" i="95"/>
  <c r="FF4" i="95"/>
  <c r="FE4" i="95"/>
  <c r="FD4" i="95"/>
  <c r="FC4" i="95"/>
  <c r="FB4" i="95"/>
  <c r="FA4" i="95"/>
  <c r="EZ4" i="95"/>
  <c r="EY4" i="95"/>
  <c r="EX4" i="95"/>
  <c r="EW4" i="95"/>
  <c r="EV4" i="95"/>
  <c r="EU4" i="95"/>
  <c r="ET4" i="95"/>
  <c r="ES4" i="95"/>
  <c r="ER4" i="95"/>
  <c r="EQ4" i="95"/>
  <c r="EP4" i="95"/>
  <c r="EO4" i="95"/>
  <c r="EN4" i="95"/>
  <c r="EM4" i="95"/>
  <c r="EL4" i="95"/>
  <c r="EK4" i="95"/>
  <c r="EJ4" i="95"/>
  <c r="EI4" i="95"/>
  <c r="EH4" i="95"/>
  <c r="EG4" i="95"/>
  <c r="EF4" i="95"/>
  <c r="EE4" i="95"/>
  <c r="ED4" i="95"/>
  <c r="EC4" i="95"/>
  <c r="EB4" i="95"/>
  <c r="EA4" i="95"/>
  <c r="DZ4" i="95"/>
  <c r="DY4" i="95"/>
  <c r="DX4" i="95"/>
  <c r="DW4" i="95"/>
  <c r="DV4" i="95"/>
  <c r="DU4" i="95"/>
  <c r="DT4" i="95"/>
  <c r="DS4" i="95"/>
  <c r="DR4" i="95"/>
  <c r="DQ4" i="95"/>
  <c r="DP4" i="95"/>
  <c r="DO4" i="95"/>
  <c r="DN4" i="95"/>
  <c r="DM4" i="95"/>
  <c r="DL4" i="95"/>
  <c r="DK4" i="95"/>
  <c r="DJ4" i="95"/>
  <c r="DI4" i="95"/>
  <c r="DH4" i="95"/>
  <c r="DG4" i="95"/>
  <c r="DF4" i="95"/>
  <c r="DE4" i="95"/>
  <c r="DD4" i="95"/>
  <c r="DC4" i="95"/>
  <c r="DB4" i="95"/>
  <c r="DA4" i="95"/>
  <c r="CZ4" i="95"/>
  <c r="CY4" i="95"/>
  <c r="CX4" i="95"/>
  <c r="CW4" i="95"/>
  <c r="CV4" i="95"/>
  <c r="CU4" i="95"/>
  <c r="CT4" i="95"/>
  <c r="CS4" i="95"/>
  <c r="CR4" i="95"/>
  <c r="CQ4" i="95"/>
  <c r="CP4" i="95"/>
  <c r="CO4" i="95"/>
  <c r="CN4" i="95"/>
  <c r="CM4" i="95"/>
  <c r="CL4" i="95"/>
  <c r="CK4" i="95"/>
  <c r="CJ4" i="95"/>
  <c r="CI4" i="95"/>
  <c r="CH4" i="95"/>
  <c r="CG4" i="95"/>
  <c r="CF4" i="95"/>
  <c r="CE4" i="95"/>
  <c r="CD4" i="95"/>
  <c r="CC4" i="95"/>
  <c r="CB4" i="95"/>
  <c r="CA4" i="95"/>
  <c r="BZ4" i="95"/>
  <c r="BY4" i="95"/>
  <c r="BX4" i="95"/>
  <c r="BW4" i="95"/>
  <c r="BV4" i="95"/>
  <c r="BU4" i="95"/>
  <c r="BT4" i="95"/>
  <c r="BS4" i="95"/>
  <c r="BR4" i="95"/>
  <c r="BQ4" i="95"/>
  <c r="BP4" i="95"/>
  <c r="BO4" i="95"/>
  <c r="BN4" i="95"/>
  <c r="BM4" i="95"/>
  <c r="BL4" i="95"/>
  <c r="BK4" i="95"/>
  <c r="BJ4" i="95"/>
  <c r="BI4" i="95"/>
  <c r="BH4" i="95"/>
  <c r="BG4" i="95"/>
  <c r="BF4" i="95"/>
  <c r="BE4" i="95"/>
  <c r="BD4" i="95"/>
  <c r="BC4" i="95"/>
  <c r="BB4" i="95"/>
  <c r="BA4" i="95"/>
  <c r="AZ4" i="95"/>
  <c r="AY4" i="95"/>
  <c r="AX4" i="95"/>
  <c r="AW4" i="95"/>
  <c r="AV4" i="95"/>
  <c r="AU4" i="95"/>
  <c r="AT4" i="95"/>
  <c r="AS4" i="95"/>
  <c r="AR4" i="95"/>
  <c r="AQ4" i="95"/>
  <c r="AP4" i="95"/>
  <c r="AO4" i="95"/>
  <c r="AN4" i="95"/>
  <c r="AM4" i="95"/>
  <c r="AL4" i="95"/>
  <c r="AK4" i="95"/>
  <c r="AJ4" i="95"/>
  <c r="AI4" i="95"/>
  <c r="AH4" i="95"/>
  <c r="AG4" i="95"/>
  <c r="AF4" i="95"/>
  <c r="AE4" i="95"/>
  <c r="AD4" i="95"/>
  <c r="AC4" i="95"/>
  <c r="AB4" i="95"/>
  <c r="AA4" i="95"/>
  <c r="Z4" i="95"/>
  <c r="Y4" i="95"/>
  <c r="X4" i="95"/>
  <c r="W4" i="95"/>
  <c r="V4" i="95"/>
  <c r="U4" i="95"/>
  <c r="T4" i="95"/>
  <c r="S4" i="95"/>
  <c r="R4" i="95"/>
  <c r="Q4" i="95"/>
  <c r="P4" i="95"/>
  <c r="O4" i="95"/>
  <c r="N4" i="95"/>
  <c r="M4" i="95"/>
  <c r="L4" i="95"/>
  <c r="K4" i="95"/>
  <c r="J4" i="95"/>
  <c r="I4" i="95"/>
  <c r="H4" i="95"/>
  <c r="G4" i="95"/>
  <c r="F4" i="95"/>
  <c r="E4" i="95"/>
  <c r="D4" i="95"/>
  <c r="C4" i="95"/>
  <c r="B4" i="95"/>
  <c r="BY21" i="156"/>
  <c r="BX21" i="156"/>
  <c r="BW21" i="156"/>
  <c r="BV21" i="156"/>
  <c r="BU21" i="156"/>
  <c r="BT21" i="156"/>
  <c r="BS21" i="156"/>
  <c r="BR21" i="156"/>
  <c r="BQ21" i="156"/>
  <c r="BP21" i="156"/>
  <c r="BO21" i="156"/>
  <c r="BN21" i="156"/>
  <c r="BM21" i="156"/>
  <c r="BL21" i="156"/>
  <c r="BK21" i="156"/>
  <c r="BJ21" i="156"/>
  <c r="BI21" i="156"/>
  <c r="BH21" i="156"/>
  <c r="BG21" i="156"/>
  <c r="BF21" i="156"/>
  <c r="BE21" i="156"/>
  <c r="BD21" i="156"/>
  <c r="BC21" i="156"/>
  <c r="BB21" i="156"/>
  <c r="BA21" i="156"/>
  <c r="AZ21" i="156"/>
  <c r="AY21" i="156"/>
  <c r="AX21" i="156"/>
  <c r="AW21" i="156"/>
  <c r="AV21" i="156"/>
  <c r="AU21" i="156"/>
  <c r="AT21" i="156"/>
  <c r="AS21" i="156"/>
  <c r="AR21" i="156"/>
  <c r="AQ21" i="156"/>
  <c r="AP21" i="156"/>
  <c r="AO21" i="156"/>
  <c r="AN21" i="156"/>
  <c r="AM21" i="156"/>
  <c r="AL21" i="156"/>
  <c r="AK21" i="156"/>
  <c r="AJ21" i="156"/>
  <c r="AI21" i="156"/>
  <c r="AH21" i="156"/>
  <c r="AG21" i="156"/>
  <c r="AF21" i="156"/>
  <c r="AE21" i="156"/>
  <c r="AD21" i="156"/>
  <c r="AC21" i="156"/>
  <c r="AB21" i="156"/>
  <c r="AA21" i="156"/>
  <c r="Z21" i="156"/>
  <c r="Y21" i="156"/>
  <c r="X21" i="156"/>
  <c r="W21" i="156"/>
  <c r="V21" i="156"/>
  <c r="U21" i="156"/>
  <c r="T21" i="156"/>
  <c r="S21" i="156"/>
  <c r="R21" i="156"/>
  <c r="Q21" i="156"/>
  <c r="P21" i="156"/>
  <c r="O21" i="156"/>
  <c r="N21" i="156"/>
  <c r="M21" i="156"/>
  <c r="L21" i="156"/>
  <c r="K21" i="156"/>
  <c r="J21" i="156"/>
  <c r="I21" i="156"/>
  <c r="H21" i="156"/>
  <c r="G21" i="156"/>
  <c r="F21" i="156"/>
  <c r="E21" i="156"/>
  <c r="D21" i="156"/>
  <c r="C21" i="156"/>
  <c r="B21" i="156"/>
  <c r="BY19" i="156"/>
  <c r="BX19" i="156"/>
  <c r="BW19" i="156"/>
  <c r="BV19" i="156"/>
  <c r="BU19" i="156"/>
  <c r="BT19" i="156"/>
  <c r="BS19" i="156"/>
  <c r="BR19" i="156"/>
  <c r="BQ19" i="156"/>
  <c r="BP19" i="156"/>
  <c r="BO19" i="156"/>
  <c r="BN19" i="156"/>
  <c r="BM19" i="156"/>
  <c r="BL19" i="156"/>
  <c r="BK19" i="156"/>
  <c r="BJ19" i="156"/>
  <c r="BI19" i="156"/>
  <c r="BH19" i="156"/>
  <c r="BG19" i="156"/>
  <c r="BF19" i="156"/>
  <c r="BE19" i="156"/>
  <c r="BD19" i="156"/>
  <c r="BC19" i="156"/>
  <c r="BB19" i="156"/>
  <c r="BA19" i="156"/>
  <c r="AZ19" i="156"/>
  <c r="AY19" i="156"/>
  <c r="AX19" i="156"/>
  <c r="AW19" i="156"/>
  <c r="AV19" i="156"/>
  <c r="AU19" i="156"/>
  <c r="AT19" i="156"/>
  <c r="AS19" i="156"/>
  <c r="AR19" i="156"/>
  <c r="AQ19" i="156"/>
  <c r="AP19" i="156"/>
  <c r="AO19" i="156"/>
  <c r="AN19" i="156"/>
  <c r="AM19" i="156"/>
  <c r="AL19" i="156"/>
  <c r="AK19" i="156"/>
  <c r="AJ19" i="156"/>
  <c r="AI19" i="156"/>
  <c r="AH19" i="156"/>
  <c r="AG19" i="156"/>
  <c r="AF19" i="156"/>
  <c r="AE19" i="156"/>
  <c r="AD19" i="156"/>
  <c r="AC19" i="156"/>
  <c r="AB19" i="156"/>
  <c r="AA19" i="156"/>
  <c r="Z19" i="156"/>
  <c r="Y19" i="156"/>
  <c r="X19" i="156"/>
  <c r="W19" i="156"/>
  <c r="V19" i="156"/>
  <c r="U19" i="156"/>
  <c r="T19" i="156"/>
  <c r="S19" i="156"/>
  <c r="R19" i="156"/>
  <c r="Q19" i="156"/>
  <c r="P19" i="156"/>
  <c r="O19" i="156"/>
  <c r="N19" i="156"/>
  <c r="M19" i="156"/>
  <c r="L19" i="156"/>
  <c r="K19" i="156"/>
  <c r="J19" i="156"/>
  <c r="I19" i="156"/>
  <c r="H19" i="156"/>
  <c r="G19" i="156"/>
  <c r="F19" i="156"/>
  <c r="E19" i="156"/>
  <c r="D19" i="156"/>
  <c r="C19" i="156"/>
  <c r="B19" i="156"/>
  <c r="BY18" i="156"/>
  <c r="BX18" i="156"/>
  <c r="BW18" i="156"/>
  <c r="BV18" i="156"/>
  <c r="BU18" i="156"/>
  <c r="BT18" i="156"/>
  <c r="BS18" i="156"/>
  <c r="BR18" i="156"/>
  <c r="BQ18" i="156"/>
  <c r="BP18" i="156"/>
  <c r="BO18" i="156"/>
  <c r="BN18" i="156"/>
  <c r="BM18" i="156"/>
  <c r="BL18" i="156"/>
  <c r="BK18" i="156"/>
  <c r="BJ18" i="156"/>
  <c r="BI18" i="156"/>
  <c r="BH18" i="156"/>
  <c r="BG18" i="156"/>
  <c r="BF18" i="156"/>
  <c r="BE18" i="156"/>
  <c r="BD18" i="156"/>
  <c r="BC18" i="156"/>
  <c r="BB18" i="156"/>
  <c r="BA18" i="156"/>
  <c r="AZ18" i="156"/>
  <c r="AY18" i="156"/>
  <c r="AX18" i="156"/>
  <c r="AW18" i="156"/>
  <c r="AV18" i="156"/>
  <c r="AU18" i="156"/>
  <c r="AT18" i="156"/>
  <c r="AS18" i="156"/>
  <c r="AR18" i="156"/>
  <c r="AQ18" i="156"/>
  <c r="AP18" i="156"/>
  <c r="AO18" i="156"/>
  <c r="AN18" i="156"/>
  <c r="AM18" i="156"/>
  <c r="AL18" i="156"/>
  <c r="AK18" i="156"/>
  <c r="AJ18" i="156"/>
  <c r="AI18" i="156"/>
  <c r="AH18" i="156"/>
  <c r="AG18" i="156"/>
  <c r="AF18" i="156"/>
  <c r="AE18" i="156"/>
  <c r="AD18" i="156"/>
  <c r="AC18" i="156"/>
  <c r="AB18" i="156"/>
  <c r="AA18" i="156"/>
  <c r="Z18" i="156"/>
  <c r="Y18" i="156"/>
  <c r="X18" i="156"/>
  <c r="W18" i="156"/>
  <c r="V18" i="156"/>
  <c r="U18" i="156"/>
  <c r="T18" i="156"/>
  <c r="S18" i="156"/>
  <c r="R18" i="156"/>
  <c r="Q18" i="156"/>
  <c r="P18" i="156"/>
  <c r="O18" i="156"/>
  <c r="N18" i="156"/>
  <c r="M18" i="156"/>
  <c r="L18" i="156"/>
  <c r="K18" i="156"/>
  <c r="J18" i="156"/>
  <c r="I18" i="156"/>
  <c r="H18" i="156"/>
  <c r="G18" i="156"/>
  <c r="F18" i="156"/>
  <c r="E18" i="156"/>
  <c r="D18" i="156"/>
  <c r="C18" i="156"/>
  <c r="B18" i="156"/>
  <c r="BY16" i="156"/>
  <c r="BX16" i="156"/>
  <c r="BW16" i="156"/>
  <c r="BV16" i="156"/>
  <c r="BU16" i="156"/>
  <c r="BT16" i="156"/>
  <c r="BS16" i="156"/>
  <c r="BR16" i="156"/>
  <c r="BQ16" i="156"/>
  <c r="BP16" i="156"/>
  <c r="BO16" i="156"/>
  <c r="BN16" i="156"/>
  <c r="BM16" i="156"/>
  <c r="BL16" i="156"/>
  <c r="BK16" i="156"/>
  <c r="BJ16" i="156"/>
  <c r="BI16" i="156"/>
  <c r="BH16" i="156"/>
  <c r="BG16" i="156"/>
  <c r="BF16" i="156"/>
  <c r="BE16" i="156"/>
  <c r="BD16" i="156"/>
  <c r="BC16" i="156"/>
  <c r="BB16" i="156"/>
  <c r="BA16" i="156"/>
  <c r="AZ16" i="156"/>
  <c r="AY16" i="156"/>
  <c r="AX16" i="156"/>
  <c r="AW16" i="156"/>
  <c r="AV16" i="156"/>
  <c r="AU16" i="156"/>
  <c r="AT16" i="156"/>
  <c r="AS16" i="156"/>
  <c r="AR16" i="156"/>
  <c r="AQ16" i="156"/>
  <c r="AP16" i="156"/>
  <c r="AO16" i="156"/>
  <c r="AN16" i="156"/>
  <c r="AM16" i="156"/>
  <c r="AL16" i="156"/>
  <c r="AK16" i="156"/>
  <c r="AJ16" i="156"/>
  <c r="AI16" i="156"/>
  <c r="AH16" i="156"/>
  <c r="AG16" i="156"/>
  <c r="AF16" i="156"/>
  <c r="AE16" i="156"/>
  <c r="AD16" i="156"/>
  <c r="AC16" i="156"/>
  <c r="AB16" i="156"/>
  <c r="AA16" i="156"/>
  <c r="Z16" i="156"/>
  <c r="Y16" i="156"/>
  <c r="X16" i="156"/>
  <c r="W16" i="156"/>
  <c r="V16" i="156"/>
  <c r="U16" i="156"/>
  <c r="T16" i="156"/>
  <c r="S16" i="156"/>
  <c r="R16" i="156"/>
  <c r="Q16" i="156"/>
  <c r="P16" i="156"/>
  <c r="O16" i="156"/>
  <c r="N16" i="156"/>
  <c r="M16" i="156"/>
  <c r="L16" i="156"/>
  <c r="K16" i="156"/>
  <c r="J16" i="156"/>
  <c r="I16" i="156"/>
  <c r="H16" i="156"/>
  <c r="G16" i="156"/>
  <c r="F16" i="156"/>
  <c r="E16" i="156"/>
  <c r="D16" i="156"/>
  <c r="C16" i="156"/>
  <c r="B16" i="156"/>
  <c r="BY15" i="156"/>
  <c r="BX15" i="156"/>
  <c r="BW15" i="156"/>
  <c r="BV15" i="156"/>
  <c r="BU15" i="156"/>
  <c r="BT15" i="156"/>
  <c r="BS15" i="156"/>
  <c r="BR15" i="156"/>
  <c r="BQ15" i="156"/>
  <c r="BP15" i="156"/>
  <c r="BO15" i="156"/>
  <c r="BN15" i="156"/>
  <c r="BM15" i="156"/>
  <c r="BL15" i="156"/>
  <c r="BK15" i="156"/>
  <c r="BJ15" i="156"/>
  <c r="BI15" i="156"/>
  <c r="BH15" i="156"/>
  <c r="BG15" i="156"/>
  <c r="BF15" i="156"/>
  <c r="BE15" i="156"/>
  <c r="BD15" i="156"/>
  <c r="BC15" i="156"/>
  <c r="BB15" i="156"/>
  <c r="BA15" i="156"/>
  <c r="AZ15" i="156"/>
  <c r="AY15" i="156"/>
  <c r="AX15" i="156"/>
  <c r="AW15" i="156"/>
  <c r="AV15" i="156"/>
  <c r="AU15" i="156"/>
  <c r="AT15" i="156"/>
  <c r="AS15" i="156"/>
  <c r="AR15" i="156"/>
  <c r="AQ15" i="156"/>
  <c r="AP15" i="156"/>
  <c r="AO15" i="156"/>
  <c r="AN15" i="156"/>
  <c r="AM15" i="156"/>
  <c r="AL15" i="156"/>
  <c r="AK15" i="156"/>
  <c r="AJ15" i="156"/>
  <c r="AI15" i="156"/>
  <c r="AH15" i="156"/>
  <c r="AG15" i="156"/>
  <c r="AF15" i="156"/>
  <c r="AE15" i="156"/>
  <c r="AD15" i="156"/>
  <c r="AC15" i="156"/>
  <c r="AB15" i="156"/>
  <c r="AA15" i="156"/>
  <c r="Z15" i="156"/>
  <c r="Y15" i="156"/>
  <c r="X15" i="156"/>
  <c r="W15" i="156"/>
  <c r="V15" i="156"/>
  <c r="U15" i="156"/>
  <c r="T15" i="156"/>
  <c r="S15" i="156"/>
  <c r="R15" i="156"/>
  <c r="Q15" i="156"/>
  <c r="P15" i="156"/>
  <c r="O15" i="156"/>
  <c r="N15" i="156"/>
  <c r="M15" i="156"/>
  <c r="L15" i="156"/>
  <c r="K15" i="156"/>
  <c r="J15" i="156"/>
  <c r="I15" i="156"/>
  <c r="H15" i="156"/>
  <c r="G15" i="156"/>
  <c r="F15" i="156"/>
  <c r="E15" i="156"/>
  <c r="D15" i="156"/>
  <c r="C15" i="156"/>
  <c r="B15" i="156"/>
  <c r="BY13" i="156"/>
  <c r="BX13" i="156"/>
  <c r="BW13" i="156"/>
  <c r="BV13" i="156"/>
  <c r="BU13" i="156"/>
  <c r="BT13" i="156"/>
  <c r="BS13" i="156"/>
  <c r="BR13" i="156"/>
  <c r="BQ13" i="156"/>
  <c r="BP13" i="156"/>
  <c r="BO13" i="156"/>
  <c r="BN13" i="156"/>
  <c r="BM13" i="156"/>
  <c r="BL13" i="156"/>
  <c r="BK13" i="156"/>
  <c r="BJ13" i="156"/>
  <c r="BI13" i="156"/>
  <c r="BH13" i="156"/>
  <c r="BG13" i="156"/>
  <c r="BF13" i="156"/>
  <c r="BE13" i="156"/>
  <c r="BD13" i="156"/>
  <c r="BC13" i="156"/>
  <c r="BB13" i="156"/>
  <c r="BA13" i="156"/>
  <c r="AZ13" i="156"/>
  <c r="AY13" i="156"/>
  <c r="AX13" i="156"/>
  <c r="AW13" i="156"/>
  <c r="AV13" i="156"/>
  <c r="AU13" i="156"/>
  <c r="AT13" i="156"/>
  <c r="AS13" i="156"/>
  <c r="AR13" i="156"/>
  <c r="AQ13" i="156"/>
  <c r="AP13" i="156"/>
  <c r="AO13" i="156"/>
  <c r="AN13" i="156"/>
  <c r="AM13" i="156"/>
  <c r="AL13" i="156"/>
  <c r="AK13" i="156"/>
  <c r="AJ13" i="156"/>
  <c r="AI13" i="156"/>
  <c r="AH13" i="156"/>
  <c r="AG13" i="156"/>
  <c r="AF13" i="156"/>
  <c r="AE13" i="156"/>
  <c r="AD13" i="156"/>
  <c r="AC13" i="156"/>
  <c r="AB13" i="156"/>
  <c r="AA13" i="156"/>
  <c r="Z13" i="156"/>
  <c r="Y13" i="156"/>
  <c r="X13" i="156"/>
  <c r="W13" i="156"/>
  <c r="V13" i="156"/>
  <c r="U13" i="156"/>
  <c r="T13" i="156"/>
  <c r="S13" i="156"/>
  <c r="R13" i="156"/>
  <c r="Q13" i="156"/>
  <c r="P13" i="156"/>
  <c r="O13" i="156"/>
  <c r="N13" i="156"/>
  <c r="M13" i="156"/>
  <c r="L13" i="156"/>
  <c r="K13" i="156"/>
  <c r="J13" i="156"/>
  <c r="I13" i="156"/>
  <c r="H13" i="156"/>
  <c r="G13" i="156"/>
  <c r="F13" i="156"/>
  <c r="E13" i="156"/>
  <c r="D13" i="156"/>
  <c r="C13" i="156"/>
  <c r="B13" i="156"/>
  <c r="BY12" i="156"/>
  <c r="BX12" i="156"/>
  <c r="BW12" i="156"/>
  <c r="BV12" i="156"/>
  <c r="BU12" i="156"/>
  <c r="BT12" i="156"/>
  <c r="BS12" i="156"/>
  <c r="BR12" i="156"/>
  <c r="BQ12" i="156"/>
  <c r="BP12" i="156"/>
  <c r="BO12" i="156"/>
  <c r="BN12" i="156"/>
  <c r="BM12" i="156"/>
  <c r="BL12" i="156"/>
  <c r="BK12" i="156"/>
  <c r="BJ12" i="156"/>
  <c r="BI12" i="156"/>
  <c r="BH12" i="156"/>
  <c r="BG12" i="156"/>
  <c r="BF12" i="156"/>
  <c r="BE12" i="156"/>
  <c r="BD12" i="156"/>
  <c r="BC12" i="156"/>
  <c r="BB12" i="156"/>
  <c r="BA12" i="156"/>
  <c r="AZ12" i="156"/>
  <c r="AY12" i="156"/>
  <c r="AX12" i="156"/>
  <c r="AW12" i="156"/>
  <c r="AV12" i="156"/>
  <c r="AU12" i="156"/>
  <c r="AT12" i="156"/>
  <c r="AS12" i="156"/>
  <c r="AR12" i="156"/>
  <c r="AQ12" i="156"/>
  <c r="AP12" i="156"/>
  <c r="AO12" i="156"/>
  <c r="AN12" i="156"/>
  <c r="AM12" i="156"/>
  <c r="AL12" i="156"/>
  <c r="AK12" i="156"/>
  <c r="AJ12" i="156"/>
  <c r="AI12" i="156"/>
  <c r="AH12" i="156"/>
  <c r="AG12" i="156"/>
  <c r="AF12" i="156"/>
  <c r="AE12" i="156"/>
  <c r="AD12" i="156"/>
  <c r="AC12" i="156"/>
  <c r="AB12" i="156"/>
  <c r="AA12" i="156"/>
  <c r="Z12" i="156"/>
  <c r="Y12" i="156"/>
  <c r="X12" i="156"/>
  <c r="W12" i="156"/>
  <c r="V12" i="156"/>
  <c r="U12" i="156"/>
  <c r="T12" i="156"/>
  <c r="S12" i="156"/>
  <c r="R12" i="156"/>
  <c r="Q12" i="156"/>
  <c r="P12" i="156"/>
  <c r="O12" i="156"/>
  <c r="N12" i="156"/>
  <c r="M12" i="156"/>
  <c r="L12" i="156"/>
  <c r="K12" i="156"/>
  <c r="J12" i="156"/>
  <c r="I12" i="156"/>
  <c r="H12" i="156"/>
  <c r="G12" i="156"/>
  <c r="F12" i="156"/>
  <c r="E12" i="156"/>
  <c r="D12" i="156"/>
  <c r="C12" i="156"/>
  <c r="B12" i="156"/>
  <c r="BY10" i="156"/>
  <c r="BX10" i="156"/>
  <c r="BW10" i="156"/>
  <c r="BV10" i="156"/>
  <c r="BU10" i="156"/>
  <c r="BT10" i="156"/>
  <c r="BS10" i="156"/>
  <c r="BR10" i="156"/>
  <c r="BQ10" i="156"/>
  <c r="BP10" i="156"/>
  <c r="BO10" i="156"/>
  <c r="BN10" i="156"/>
  <c r="BM10" i="156"/>
  <c r="BL10" i="156"/>
  <c r="BK10" i="156"/>
  <c r="BJ10" i="156"/>
  <c r="BI10" i="156"/>
  <c r="BH10" i="156"/>
  <c r="BG10" i="156"/>
  <c r="BF10" i="156"/>
  <c r="BE10" i="156"/>
  <c r="BD10" i="156"/>
  <c r="BC10" i="156"/>
  <c r="BB10" i="156"/>
  <c r="BA10" i="156"/>
  <c r="AZ10" i="156"/>
  <c r="AY10" i="156"/>
  <c r="AX10" i="156"/>
  <c r="AW10" i="156"/>
  <c r="AV10" i="156"/>
  <c r="AU10" i="156"/>
  <c r="AT10" i="156"/>
  <c r="AS10" i="156"/>
  <c r="AR10" i="156"/>
  <c r="AQ10" i="156"/>
  <c r="AP10" i="156"/>
  <c r="AO10" i="156"/>
  <c r="AN10" i="156"/>
  <c r="AM10" i="156"/>
  <c r="AL10" i="156"/>
  <c r="AK10" i="156"/>
  <c r="AJ10" i="156"/>
  <c r="AI10" i="156"/>
  <c r="AH10" i="156"/>
  <c r="AG10" i="156"/>
  <c r="AF10" i="156"/>
  <c r="AE10" i="156"/>
  <c r="AD10" i="156"/>
  <c r="AC10" i="156"/>
  <c r="AB10" i="156"/>
  <c r="AA10" i="156"/>
  <c r="Z10" i="156"/>
  <c r="Y10" i="156"/>
  <c r="X10" i="156"/>
  <c r="W10" i="156"/>
  <c r="V10" i="156"/>
  <c r="U10" i="156"/>
  <c r="T10" i="156"/>
  <c r="S10" i="156"/>
  <c r="R10" i="156"/>
  <c r="Q10" i="156"/>
  <c r="P10" i="156"/>
  <c r="O10" i="156"/>
  <c r="N10" i="156"/>
  <c r="M10" i="156"/>
  <c r="L10" i="156"/>
  <c r="K10" i="156"/>
  <c r="J10" i="156"/>
  <c r="I10" i="156"/>
  <c r="H10" i="156"/>
  <c r="G10" i="156"/>
  <c r="F10" i="156"/>
  <c r="E10" i="156"/>
  <c r="D10" i="156"/>
  <c r="C10" i="156"/>
  <c r="B10" i="156"/>
  <c r="BY9" i="156"/>
  <c r="BX9" i="156"/>
  <c r="BW9" i="156"/>
  <c r="BV9" i="156"/>
  <c r="BU9" i="156"/>
  <c r="BT9" i="156"/>
  <c r="BS9" i="156"/>
  <c r="BR9" i="156"/>
  <c r="BQ9" i="156"/>
  <c r="BP9" i="156"/>
  <c r="BO9" i="156"/>
  <c r="BN9" i="156"/>
  <c r="BM9" i="156"/>
  <c r="BL9" i="156"/>
  <c r="BK9" i="156"/>
  <c r="BJ9" i="156"/>
  <c r="BI9" i="156"/>
  <c r="BH9" i="156"/>
  <c r="BG9" i="156"/>
  <c r="BF9" i="156"/>
  <c r="BE9" i="156"/>
  <c r="BD9" i="156"/>
  <c r="BC9" i="156"/>
  <c r="BB9" i="156"/>
  <c r="BA9" i="156"/>
  <c r="AZ9" i="156"/>
  <c r="AY9" i="156"/>
  <c r="AX9" i="156"/>
  <c r="AW9" i="156"/>
  <c r="AV9" i="156"/>
  <c r="AU9" i="156"/>
  <c r="AT9" i="156"/>
  <c r="AS9" i="156"/>
  <c r="AR9" i="156"/>
  <c r="AQ9" i="156"/>
  <c r="AP9" i="156"/>
  <c r="AO9" i="156"/>
  <c r="AN9" i="156"/>
  <c r="AM9" i="156"/>
  <c r="AL9" i="156"/>
  <c r="AK9" i="156"/>
  <c r="AJ9" i="156"/>
  <c r="AI9" i="156"/>
  <c r="AH9" i="156"/>
  <c r="AG9" i="156"/>
  <c r="AF9" i="156"/>
  <c r="AE9" i="156"/>
  <c r="AD9" i="156"/>
  <c r="AC9" i="156"/>
  <c r="AB9" i="156"/>
  <c r="AA9" i="156"/>
  <c r="Z9" i="156"/>
  <c r="Y9" i="156"/>
  <c r="X9" i="156"/>
  <c r="W9" i="156"/>
  <c r="V9" i="156"/>
  <c r="U9" i="156"/>
  <c r="T9" i="156"/>
  <c r="S9" i="156"/>
  <c r="R9" i="156"/>
  <c r="Q9" i="156"/>
  <c r="P9" i="156"/>
  <c r="O9" i="156"/>
  <c r="N9" i="156"/>
  <c r="M9" i="156"/>
  <c r="L9" i="156"/>
  <c r="K9" i="156"/>
  <c r="J9" i="156"/>
  <c r="I9" i="156"/>
  <c r="H9" i="156"/>
  <c r="G9" i="156"/>
  <c r="F9" i="156"/>
  <c r="E9" i="156"/>
  <c r="D9" i="156"/>
  <c r="C9" i="156"/>
  <c r="B9" i="156"/>
  <c r="BY7" i="156"/>
  <c r="BX7" i="156"/>
  <c r="BW7" i="156"/>
  <c r="BV7" i="156"/>
  <c r="BU7" i="156"/>
  <c r="BT7" i="156"/>
  <c r="BS7" i="156"/>
  <c r="BR7" i="156"/>
  <c r="BQ7" i="156"/>
  <c r="BP7" i="156"/>
  <c r="BO7" i="156"/>
  <c r="BN7" i="156"/>
  <c r="BM7" i="156"/>
  <c r="BL7" i="156"/>
  <c r="BK7" i="156"/>
  <c r="BJ7" i="156"/>
  <c r="BI7" i="156"/>
  <c r="BH7" i="156"/>
  <c r="BG7" i="156"/>
  <c r="BF7" i="156"/>
  <c r="BE7" i="156"/>
  <c r="BD7" i="156"/>
  <c r="BC7" i="156"/>
  <c r="BB7" i="156"/>
  <c r="BA7" i="156"/>
  <c r="AZ7" i="156"/>
  <c r="AY7" i="156"/>
  <c r="AX7" i="156"/>
  <c r="AW7" i="156"/>
  <c r="AV7" i="156"/>
  <c r="AU7" i="156"/>
  <c r="AT7" i="156"/>
  <c r="AS7" i="156"/>
  <c r="AR7" i="156"/>
  <c r="AQ7" i="156"/>
  <c r="AP7" i="156"/>
  <c r="AO7" i="156"/>
  <c r="AN7" i="156"/>
  <c r="AM7" i="156"/>
  <c r="AL7" i="156"/>
  <c r="AK7" i="156"/>
  <c r="AJ7" i="156"/>
  <c r="AI7" i="156"/>
  <c r="AH7" i="156"/>
  <c r="AG7" i="156"/>
  <c r="AF7" i="156"/>
  <c r="AE7" i="156"/>
  <c r="AD7" i="156"/>
  <c r="AC7" i="156"/>
  <c r="AB7" i="156"/>
  <c r="AA7" i="156"/>
  <c r="Z7" i="156"/>
  <c r="Y7" i="156"/>
  <c r="X7" i="156"/>
  <c r="W7" i="156"/>
  <c r="V7" i="156"/>
  <c r="U7" i="156"/>
  <c r="T7" i="156"/>
  <c r="S7" i="156"/>
  <c r="R7" i="156"/>
  <c r="Q7" i="156"/>
  <c r="P7" i="156"/>
  <c r="O7" i="156"/>
  <c r="N7" i="156"/>
  <c r="M7" i="156"/>
  <c r="L7" i="156"/>
  <c r="K7" i="156"/>
  <c r="J7" i="156"/>
  <c r="I7" i="156"/>
  <c r="H7" i="156"/>
  <c r="G7" i="156"/>
  <c r="F7" i="156"/>
  <c r="E7" i="156"/>
  <c r="D7" i="156"/>
  <c r="C7" i="156"/>
  <c r="B7" i="156"/>
  <c r="BY6" i="156"/>
  <c r="BX6" i="156"/>
  <c r="BW6" i="156"/>
  <c r="BV6" i="156"/>
  <c r="BU6" i="156"/>
  <c r="BT6" i="156"/>
  <c r="BS6" i="156"/>
  <c r="BR6" i="156"/>
  <c r="BQ6" i="156"/>
  <c r="BP6" i="156"/>
  <c r="BO6" i="156"/>
  <c r="BN6" i="156"/>
  <c r="BM6" i="156"/>
  <c r="BL6" i="156"/>
  <c r="BK6" i="156"/>
  <c r="BJ6" i="156"/>
  <c r="BI6" i="156"/>
  <c r="BH6" i="156"/>
  <c r="BG6" i="156"/>
  <c r="BF6" i="156"/>
  <c r="BE6" i="156"/>
  <c r="BD6" i="156"/>
  <c r="BC6" i="156"/>
  <c r="BB6" i="156"/>
  <c r="BA6" i="156"/>
  <c r="AZ6" i="156"/>
  <c r="AY6" i="156"/>
  <c r="AX6" i="156"/>
  <c r="AW6" i="156"/>
  <c r="AV6" i="156"/>
  <c r="AU6" i="156"/>
  <c r="AT6" i="156"/>
  <c r="AS6" i="156"/>
  <c r="AR6" i="156"/>
  <c r="AQ6" i="156"/>
  <c r="AP6" i="156"/>
  <c r="AO6" i="156"/>
  <c r="AN6" i="156"/>
  <c r="AM6" i="156"/>
  <c r="AL6" i="156"/>
  <c r="AK6" i="156"/>
  <c r="AJ6" i="156"/>
  <c r="AI6" i="156"/>
  <c r="AH6" i="156"/>
  <c r="AG6" i="156"/>
  <c r="AF6" i="156"/>
  <c r="AE6" i="156"/>
  <c r="AD6" i="156"/>
  <c r="AC6" i="156"/>
  <c r="AB6" i="156"/>
  <c r="AA6" i="156"/>
  <c r="Z6" i="156"/>
  <c r="Y6" i="156"/>
  <c r="X6" i="156"/>
  <c r="W6" i="156"/>
  <c r="V6" i="156"/>
  <c r="U6" i="156"/>
  <c r="T6" i="156"/>
  <c r="S6" i="156"/>
  <c r="R6" i="156"/>
  <c r="Q6" i="156"/>
  <c r="P6" i="156"/>
  <c r="O6" i="156"/>
  <c r="N6" i="156"/>
  <c r="M6" i="156"/>
  <c r="L6" i="156"/>
  <c r="K6" i="156"/>
  <c r="J6" i="156"/>
  <c r="I6" i="156"/>
  <c r="H6" i="156"/>
  <c r="G6" i="156"/>
  <c r="F6" i="156"/>
  <c r="E6" i="156"/>
  <c r="D6" i="156"/>
  <c r="C6" i="156"/>
  <c r="B6" i="156"/>
  <c r="BY4" i="156"/>
  <c r="BX4" i="156"/>
  <c r="BW4" i="156"/>
  <c r="BV4" i="156"/>
  <c r="BU4" i="156"/>
  <c r="BT4" i="156"/>
  <c r="BS4" i="156"/>
  <c r="BR4" i="156"/>
  <c r="BQ4" i="156"/>
  <c r="BP4" i="156"/>
  <c r="BO4" i="156"/>
  <c r="BN4" i="156"/>
  <c r="BM4" i="156"/>
  <c r="BL4" i="156"/>
  <c r="BK4" i="156"/>
  <c r="BJ4" i="156"/>
  <c r="BI4" i="156"/>
  <c r="BH4" i="156"/>
  <c r="BG4" i="156"/>
  <c r="BF4" i="156"/>
  <c r="BE4" i="156"/>
  <c r="BD4" i="156"/>
  <c r="BC4" i="156"/>
  <c r="BB4" i="156"/>
  <c r="BA4" i="156"/>
  <c r="AZ4" i="156"/>
  <c r="AY4" i="156"/>
  <c r="AX4" i="156"/>
  <c r="AW4" i="156"/>
  <c r="AV4" i="156"/>
  <c r="AU4" i="156"/>
  <c r="AT4" i="156"/>
  <c r="AS4" i="156"/>
  <c r="AR4" i="156"/>
  <c r="AQ4" i="156"/>
  <c r="AP4" i="156"/>
  <c r="AO4" i="156"/>
  <c r="AN4" i="156"/>
  <c r="AM4" i="156"/>
  <c r="AL4" i="156"/>
  <c r="AK4" i="156"/>
  <c r="AJ4" i="156"/>
  <c r="AI4" i="156"/>
  <c r="AH4" i="156"/>
  <c r="AG4" i="156"/>
  <c r="AF4" i="156"/>
  <c r="AE4" i="156"/>
  <c r="AD4" i="156"/>
  <c r="AC4" i="156"/>
  <c r="AB4" i="156"/>
  <c r="AA4" i="156"/>
  <c r="Z4" i="156"/>
  <c r="Y4" i="156"/>
  <c r="X4" i="156"/>
  <c r="W4" i="156"/>
  <c r="V4" i="156"/>
  <c r="U4" i="156"/>
  <c r="T4" i="156"/>
  <c r="S4" i="156"/>
  <c r="R4" i="156"/>
  <c r="Q4" i="156"/>
  <c r="P4" i="156"/>
  <c r="O4" i="156"/>
  <c r="N4" i="156"/>
  <c r="M4" i="156"/>
  <c r="L4" i="156"/>
  <c r="K4" i="156"/>
  <c r="J4" i="156"/>
  <c r="I4" i="156"/>
  <c r="H4" i="156"/>
  <c r="G4" i="156"/>
  <c r="F4" i="156"/>
  <c r="BJ21" i="82"/>
  <c r="BI21" i="82"/>
  <c r="BH21" i="82"/>
  <c r="BG21" i="82"/>
  <c r="BF21" i="82"/>
  <c r="BE21" i="82"/>
  <c r="BD21" i="82"/>
  <c r="BC21" i="82"/>
  <c r="BB21" i="82"/>
  <c r="BA21" i="82"/>
  <c r="AZ21" i="82"/>
  <c r="AY21" i="82"/>
  <c r="AX21" i="82"/>
  <c r="AW21" i="82"/>
  <c r="AV21" i="82"/>
  <c r="AU21" i="82"/>
  <c r="AT21" i="82"/>
  <c r="AS21" i="82"/>
  <c r="AR21" i="82"/>
  <c r="AQ21" i="82"/>
  <c r="AP21" i="82"/>
  <c r="AO21" i="82"/>
  <c r="AN21" i="82"/>
  <c r="AM21" i="82"/>
  <c r="AL21" i="82"/>
  <c r="AK21" i="82"/>
  <c r="AJ21" i="82"/>
  <c r="AI21" i="82"/>
  <c r="AH21" i="82"/>
  <c r="AG21" i="82"/>
  <c r="AF21" i="82"/>
  <c r="AE21" i="82"/>
  <c r="AD21" i="82"/>
  <c r="AC21" i="82"/>
  <c r="AB21" i="82"/>
  <c r="AA21" i="82"/>
  <c r="Z21" i="82"/>
  <c r="Y21" i="82"/>
  <c r="X21" i="82"/>
  <c r="W21" i="82"/>
  <c r="V21" i="82"/>
  <c r="U21" i="82"/>
  <c r="T21" i="82"/>
  <c r="S21" i="82"/>
  <c r="R21" i="82"/>
  <c r="Q21" i="82"/>
  <c r="P21" i="82"/>
  <c r="O21" i="82"/>
  <c r="N21" i="82"/>
  <c r="M21" i="82"/>
  <c r="L21" i="82"/>
  <c r="K21" i="82"/>
  <c r="J21" i="82"/>
  <c r="I21" i="82"/>
  <c r="H21" i="82"/>
  <c r="G21" i="82"/>
  <c r="F21" i="82"/>
  <c r="E21" i="82"/>
  <c r="D21" i="82"/>
  <c r="C21" i="82"/>
  <c r="B21" i="82"/>
  <c r="BJ19" i="82"/>
  <c r="BI19" i="82"/>
  <c r="BH19" i="82"/>
  <c r="BG19" i="82"/>
  <c r="BF19" i="82"/>
  <c r="BE19" i="82"/>
  <c r="BD19" i="82"/>
  <c r="BC19" i="82"/>
  <c r="BB19" i="82"/>
  <c r="BA19" i="82"/>
  <c r="AZ19" i="82"/>
  <c r="AY19" i="82"/>
  <c r="AX19" i="82"/>
  <c r="AW19" i="82"/>
  <c r="AV19" i="82"/>
  <c r="AU19" i="82"/>
  <c r="AT19" i="82"/>
  <c r="AS19" i="82"/>
  <c r="AR19" i="82"/>
  <c r="AQ19" i="82"/>
  <c r="AP19" i="82"/>
  <c r="AO19" i="82"/>
  <c r="AN19" i="82"/>
  <c r="AM19" i="82"/>
  <c r="AL19" i="82"/>
  <c r="AK19" i="82"/>
  <c r="AJ19" i="82"/>
  <c r="AI19" i="82"/>
  <c r="AH19" i="82"/>
  <c r="AG19" i="82"/>
  <c r="AF19" i="82"/>
  <c r="AE19" i="82"/>
  <c r="AD19" i="82"/>
  <c r="AC19" i="82"/>
  <c r="AB19" i="82"/>
  <c r="AA19" i="82"/>
  <c r="Z19" i="82"/>
  <c r="Y19" i="82"/>
  <c r="X19" i="82"/>
  <c r="W19" i="82"/>
  <c r="V19" i="82"/>
  <c r="U19" i="82"/>
  <c r="T19" i="82"/>
  <c r="S19" i="82"/>
  <c r="R19" i="82"/>
  <c r="Q19" i="82"/>
  <c r="P19" i="82"/>
  <c r="O19" i="82"/>
  <c r="N19" i="82"/>
  <c r="M19" i="82"/>
  <c r="L19" i="82"/>
  <c r="K19" i="82"/>
  <c r="J19" i="82"/>
  <c r="I19" i="82"/>
  <c r="H19" i="82"/>
  <c r="G19" i="82"/>
  <c r="F19" i="82"/>
  <c r="E19" i="82"/>
  <c r="D19" i="82"/>
  <c r="C19" i="82"/>
  <c r="B19" i="82"/>
  <c r="BJ18" i="82"/>
  <c r="BI18" i="82"/>
  <c r="BH18" i="82"/>
  <c r="BG18" i="82"/>
  <c r="BF18" i="82"/>
  <c r="BE18" i="82"/>
  <c r="BD18" i="82"/>
  <c r="BC18" i="82"/>
  <c r="BB18" i="82"/>
  <c r="BA18" i="82"/>
  <c r="AZ18" i="82"/>
  <c r="AY18" i="82"/>
  <c r="AX18" i="82"/>
  <c r="AW18" i="82"/>
  <c r="AV18" i="82"/>
  <c r="AU18" i="82"/>
  <c r="AT18" i="82"/>
  <c r="AS18" i="82"/>
  <c r="AR18" i="82"/>
  <c r="AQ18" i="82"/>
  <c r="AP18" i="82"/>
  <c r="AO18" i="82"/>
  <c r="AN18" i="82"/>
  <c r="AM18" i="82"/>
  <c r="AL18" i="82"/>
  <c r="AK18" i="82"/>
  <c r="AJ18" i="82"/>
  <c r="AI18" i="82"/>
  <c r="AH18" i="82"/>
  <c r="AG18" i="82"/>
  <c r="AF18" i="82"/>
  <c r="AE18" i="82"/>
  <c r="AD18" i="82"/>
  <c r="AC18" i="82"/>
  <c r="AB18" i="82"/>
  <c r="AA18" i="82"/>
  <c r="Z18" i="82"/>
  <c r="Y18" i="82"/>
  <c r="X18" i="82"/>
  <c r="W18" i="82"/>
  <c r="V18" i="82"/>
  <c r="U18" i="82"/>
  <c r="T18" i="82"/>
  <c r="S18" i="82"/>
  <c r="R18" i="82"/>
  <c r="Q18" i="82"/>
  <c r="P18" i="82"/>
  <c r="O18" i="82"/>
  <c r="N18" i="82"/>
  <c r="M18" i="82"/>
  <c r="L18" i="82"/>
  <c r="K18" i="82"/>
  <c r="J18" i="82"/>
  <c r="I18" i="82"/>
  <c r="H18" i="82"/>
  <c r="G18" i="82"/>
  <c r="F18" i="82"/>
  <c r="E18" i="82"/>
  <c r="D18" i="82"/>
  <c r="C18" i="82"/>
  <c r="B18" i="82"/>
  <c r="BJ16" i="82"/>
  <c r="BI16" i="82"/>
  <c r="BH16" i="82"/>
  <c r="BG16" i="82"/>
  <c r="BF16" i="82"/>
  <c r="BE16" i="82"/>
  <c r="BD16" i="82"/>
  <c r="BC16" i="82"/>
  <c r="BB16" i="82"/>
  <c r="BA16" i="82"/>
  <c r="AZ16" i="82"/>
  <c r="AY16" i="82"/>
  <c r="AX16" i="82"/>
  <c r="AW16" i="82"/>
  <c r="AV16" i="82"/>
  <c r="AU16" i="82"/>
  <c r="AT16" i="82"/>
  <c r="AS16" i="82"/>
  <c r="AR16" i="82"/>
  <c r="AQ16" i="82"/>
  <c r="AP16" i="82"/>
  <c r="AO16" i="82"/>
  <c r="AN16" i="82"/>
  <c r="AM16" i="82"/>
  <c r="AL16" i="82"/>
  <c r="AK16" i="82"/>
  <c r="AJ16" i="82"/>
  <c r="AI16" i="82"/>
  <c r="AH16" i="82"/>
  <c r="AG16" i="82"/>
  <c r="AF16" i="82"/>
  <c r="AE16" i="82"/>
  <c r="AD16" i="82"/>
  <c r="AC16" i="82"/>
  <c r="AB16" i="82"/>
  <c r="AA16" i="82"/>
  <c r="Z16" i="82"/>
  <c r="Y16" i="82"/>
  <c r="X16" i="82"/>
  <c r="W16" i="82"/>
  <c r="V16" i="82"/>
  <c r="U16" i="82"/>
  <c r="T16" i="82"/>
  <c r="S16" i="82"/>
  <c r="R16" i="82"/>
  <c r="Q16" i="82"/>
  <c r="P16" i="82"/>
  <c r="O16" i="82"/>
  <c r="N16" i="82"/>
  <c r="M16" i="82"/>
  <c r="L16" i="82"/>
  <c r="K16" i="82"/>
  <c r="J16" i="82"/>
  <c r="I16" i="82"/>
  <c r="H16" i="82"/>
  <c r="G16" i="82"/>
  <c r="F16" i="82"/>
  <c r="E16" i="82"/>
  <c r="D16" i="82"/>
  <c r="C16" i="82"/>
  <c r="B16" i="82"/>
  <c r="BJ15" i="82"/>
  <c r="BI15" i="82"/>
  <c r="BH15" i="82"/>
  <c r="BG15" i="82"/>
  <c r="BF15" i="82"/>
  <c r="BE15" i="82"/>
  <c r="BD15" i="82"/>
  <c r="BC15" i="82"/>
  <c r="BB15" i="82"/>
  <c r="BA15" i="82"/>
  <c r="AZ15" i="82"/>
  <c r="AY15" i="82"/>
  <c r="AX15" i="82"/>
  <c r="AW15" i="82"/>
  <c r="AV15" i="82"/>
  <c r="AU15" i="82"/>
  <c r="AT15" i="82"/>
  <c r="AS15" i="82"/>
  <c r="AR15" i="82"/>
  <c r="AQ15" i="82"/>
  <c r="AP15" i="82"/>
  <c r="AO15" i="82"/>
  <c r="AN15" i="82"/>
  <c r="AM15" i="82"/>
  <c r="AL15" i="82"/>
  <c r="AK15" i="82"/>
  <c r="AJ15" i="82"/>
  <c r="AI15" i="82"/>
  <c r="AH15" i="82"/>
  <c r="AG15" i="82"/>
  <c r="AF15" i="82"/>
  <c r="AE15" i="82"/>
  <c r="AD15" i="82"/>
  <c r="AC15" i="82"/>
  <c r="AB15" i="82"/>
  <c r="AA15" i="82"/>
  <c r="Z15" i="82"/>
  <c r="Y15" i="82"/>
  <c r="X15" i="82"/>
  <c r="W15" i="82"/>
  <c r="V15" i="82"/>
  <c r="U15" i="82"/>
  <c r="T15" i="82"/>
  <c r="S15" i="82"/>
  <c r="R15" i="82"/>
  <c r="Q15" i="82"/>
  <c r="P15" i="82"/>
  <c r="O15" i="82"/>
  <c r="N15" i="82"/>
  <c r="M15" i="82"/>
  <c r="L15" i="82"/>
  <c r="K15" i="82"/>
  <c r="J15" i="82"/>
  <c r="I15" i="82"/>
  <c r="H15" i="82"/>
  <c r="G15" i="82"/>
  <c r="F15" i="82"/>
  <c r="E15" i="82"/>
  <c r="D15" i="82"/>
  <c r="C15" i="82"/>
  <c r="B15" i="82"/>
  <c r="BJ13" i="82"/>
  <c r="BI13" i="82"/>
  <c r="BH13" i="82"/>
  <c r="BG13" i="82"/>
  <c r="BF13" i="82"/>
  <c r="BE13" i="82"/>
  <c r="BD13" i="82"/>
  <c r="BC13" i="82"/>
  <c r="BB13" i="82"/>
  <c r="BA13" i="82"/>
  <c r="AZ13" i="82"/>
  <c r="AY13" i="82"/>
  <c r="AX13" i="82"/>
  <c r="AW13" i="82"/>
  <c r="AV13" i="82"/>
  <c r="AU13" i="82"/>
  <c r="AT13" i="82"/>
  <c r="AS13" i="82"/>
  <c r="AR13" i="82"/>
  <c r="AQ13" i="82"/>
  <c r="AP13" i="82"/>
  <c r="AO13" i="82"/>
  <c r="AN13" i="82"/>
  <c r="AM13" i="82"/>
  <c r="AL13" i="82"/>
  <c r="AK13" i="82"/>
  <c r="AJ13" i="82"/>
  <c r="AI13" i="82"/>
  <c r="AH13" i="82"/>
  <c r="AG13" i="82"/>
  <c r="AF13" i="82"/>
  <c r="AE13" i="82"/>
  <c r="AD13" i="82"/>
  <c r="AC13" i="82"/>
  <c r="AB13" i="82"/>
  <c r="AA13" i="82"/>
  <c r="Z13" i="82"/>
  <c r="Y13" i="82"/>
  <c r="X13" i="82"/>
  <c r="W13" i="82"/>
  <c r="V13" i="82"/>
  <c r="U13" i="82"/>
  <c r="T13" i="82"/>
  <c r="S13" i="82"/>
  <c r="R13" i="82"/>
  <c r="Q13" i="82"/>
  <c r="P13" i="82"/>
  <c r="O13" i="82"/>
  <c r="N13" i="82"/>
  <c r="M13" i="82"/>
  <c r="L13" i="82"/>
  <c r="K13" i="82"/>
  <c r="J13" i="82"/>
  <c r="I13" i="82"/>
  <c r="H13" i="82"/>
  <c r="G13" i="82"/>
  <c r="F13" i="82"/>
  <c r="E13" i="82"/>
  <c r="D13" i="82"/>
  <c r="C13" i="82"/>
  <c r="B13" i="82"/>
  <c r="BJ12" i="82"/>
  <c r="BI12" i="82"/>
  <c r="BH12" i="82"/>
  <c r="BG12" i="82"/>
  <c r="BF12" i="82"/>
  <c r="BE12" i="82"/>
  <c r="BD12" i="82"/>
  <c r="BC12" i="82"/>
  <c r="BB12" i="82"/>
  <c r="BA12" i="82"/>
  <c r="AZ12" i="82"/>
  <c r="AY12" i="82"/>
  <c r="AX12" i="82"/>
  <c r="AW12" i="82"/>
  <c r="AV12" i="82"/>
  <c r="AU12" i="82"/>
  <c r="AT12" i="82"/>
  <c r="AS12" i="82"/>
  <c r="AR12" i="82"/>
  <c r="AQ12" i="82"/>
  <c r="AP12" i="82"/>
  <c r="AO12" i="82"/>
  <c r="AN12" i="82"/>
  <c r="AM12" i="82"/>
  <c r="AL12" i="82"/>
  <c r="AK12" i="82"/>
  <c r="AJ12" i="82"/>
  <c r="AI12" i="82"/>
  <c r="AH12" i="82"/>
  <c r="AG12" i="82"/>
  <c r="AF12" i="82"/>
  <c r="AE12" i="82"/>
  <c r="AD12" i="82"/>
  <c r="AC12" i="82"/>
  <c r="AB12" i="82"/>
  <c r="AA12" i="82"/>
  <c r="Z12" i="82"/>
  <c r="Y12" i="82"/>
  <c r="X12" i="82"/>
  <c r="W12" i="82"/>
  <c r="V12" i="82"/>
  <c r="U12" i="82"/>
  <c r="T12" i="82"/>
  <c r="S12" i="82"/>
  <c r="R12" i="82"/>
  <c r="Q12" i="82"/>
  <c r="P12" i="82"/>
  <c r="O12" i="82"/>
  <c r="N12" i="82"/>
  <c r="M12" i="82"/>
  <c r="L12" i="82"/>
  <c r="K12" i="82"/>
  <c r="J12" i="82"/>
  <c r="I12" i="82"/>
  <c r="H12" i="82"/>
  <c r="G12" i="82"/>
  <c r="F12" i="82"/>
  <c r="E12" i="82"/>
  <c r="D12" i="82"/>
  <c r="C12" i="82"/>
  <c r="B12" i="82"/>
  <c r="BJ10" i="82"/>
  <c r="BI10" i="82"/>
  <c r="BH10" i="82"/>
  <c r="BG10" i="82"/>
  <c r="BF10" i="82"/>
  <c r="BE10" i="82"/>
  <c r="BD10" i="82"/>
  <c r="BC10" i="82"/>
  <c r="BB10" i="82"/>
  <c r="BA10" i="82"/>
  <c r="AZ10" i="82"/>
  <c r="AY10" i="82"/>
  <c r="AX10" i="82"/>
  <c r="AW10" i="82"/>
  <c r="AV10" i="82"/>
  <c r="AU10" i="82"/>
  <c r="AT10" i="82"/>
  <c r="AS10" i="82"/>
  <c r="AR10" i="82"/>
  <c r="AQ10" i="82"/>
  <c r="AP10" i="82"/>
  <c r="AO10" i="82"/>
  <c r="AN10" i="82"/>
  <c r="AM10" i="82"/>
  <c r="AL10" i="82"/>
  <c r="AK10" i="82"/>
  <c r="AJ10" i="82"/>
  <c r="AI10" i="82"/>
  <c r="AH10" i="82"/>
  <c r="AG10" i="82"/>
  <c r="AF10" i="82"/>
  <c r="AE10" i="82"/>
  <c r="AD10" i="82"/>
  <c r="AC10" i="82"/>
  <c r="AB10" i="82"/>
  <c r="AA10" i="82"/>
  <c r="Z10" i="82"/>
  <c r="Y10" i="82"/>
  <c r="X10" i="82"/>
  <c r="W10" i="82"/>
  <c r="V10" i="82"/>
  <c r="U10" i="82"/>
  <c r="T10" i="82"/>
  <c r="S10" i="82"/>
  <c r="R10" i="82"/>
  <c r="Q10" i="82"/>
  <c r="P10" i="82"/>
  <c r="O10" i="82"/>
  <c r="N10" i="82"/>
  <c r="M10" i="82"/>
  <c r="L10" i="82"/>
  <c r="K10" i="82"/>
  <c r="J10" i="82"/>
  <c r="I10" i="82"/>
  <c r="H10" i="82"/>
  <c r="G10" i="82"/>
  <c r="F10" i="82"/>
  <c r="E10" i="82"/>
  <c r="D10" i="82"/>
  <c r="C10" i="82"/>
  <c r="B10" i="82"/>
  <c r="BJ9" i="82"/>
  <c r="BI9" i="82"/>
  <c r="BH9" i="82"/>
  <c r="BG9" i="82"/>
  <c r="BF9" i="82"/>
  <c r="BE9" i="82"/>
  <c r="BD9" i="82"/>
  <c r="BC9" i="82"/>
  <c r="BB9" i="82"/>
  <c r="BA9" i="82"/>
  <c r="AZ9" i="82"/>
  <c r="AY9" i="82"/>
  <c r="AX9" i="82"/>
  <c r="AW9" i="82"/>
  <c r="AV9" i="82"/>
  <c r="AU9" i="82"/>
  <c r="AT9" i="82"/>
  <c r="AS9" i="82"/>
  <c r="AR9" i="82"/>
  <c r="AQ9" i="82"/>
  <c r="AP9" i="82"/>
  <c r="AO9" i="82"/>
  <c r="AN9" i="82"/>
  <c r="AM9" i="82"/>
  <c r="AL9" i="82"/>
  <c r="AK9" i="82"/>
  <c r="AJ9" i="82"/>
  <c r="AI9" i="82"/>
  <c r="AH9" i="82"/>
  <c r="AG9" i="82"/>
  <c r="AF9" i="82"/>
  <c r="AE9" i="82"/>
  <c r="AD9" i="82"/>
  <c r="AC9" i="82"/>
  <c r="AB9" i="82"/>
  <c r="AA9" i="82"/>
  <c r="Z9" i="82"/>
  <c r="Y9" i="82"/>
  <c r="X9" i="82"/>
  <c r="W9" i="82"/>
  <c r="V9" i="82"/>
  <c r="U9" i="82"/>
  <c r="T9" i="82"/>
  <c r="S9" i="82"/>
  <c r="R9" i="82"/>
  <c r="Q9" i="82"/>
  <c r="P9" i="82"/>
  <c r="O9" i="82"/>
  <c r="N9" i="82"/>
  <c r="M9" i="82"/>
  <c r="L9" i="82"/>
  <c r="K9" i="82"/>
  <c r="J9" i="82"/>
  <c r="I9" i="82"/>
  <c r="H9" i="82"/>
  <c r="G9" i="82"/>
  <c r="F9" i="82"/>
  <c r="E9" i="82"/>
  <c r="D9" i="82"/>
  <c r="C9" i="82"/>
  <c r="B9" i="82"/>
  <c r="BJ7" i="82"/>
  <c r="BI7" i="82"/>
  <c r="BH7" i="82"/>
  <c r="BG7" i="82"/>
  <c r="BF7" i="82"/>
  <c r="BE7" i="82"/>
  <c r="BD7" i="82"/>
  <c r="BC7" i="82"/>
  <c r="BB7" i="82"/>
  <c r="BA7" i="82"/>
  <c r="AZ7" i="82"/>
  <c r="AY7" i="82"/>
  <c r="AX7" i="82"/>
  <c r="AW7" i="82"/>
  <c r="AV7" i="82"/>
  <c r="AU7" i="82"/>
  <c r="AT7" i="82"/>
  <c r="AS7" i="82"/>
  <c r="AR7" i="82"/>
  <c r="AQ7" i="82"/>
  <c r="AP7" i="82"/>
  <c r="AO7" i="82"/>
  <c r="AN7" i="82"/>
  <c r="AM7" i="82"/>
  <c r="AL7" i="82"/>
  <c r="AK7" i="82"/>
  <c r="AJ7" i="82"/>
  <c r="AI7" i="82"/>
  <c r="AH7" i="82"/>
  <c r="AG7" i="82"/>
  <c r="AF7" i="82"/>
  <c r="AE7" i="82"/>
  <c r="AD7" i="82"/>
  <c r="AC7" i="82"/>
  <c r="AB7" i="82"/>
  <c r="AA7" i="82"/>
  <c r="Z7" i="82"/>
  <c r="Y7" i="82"/>
  <c r="X7" i="82"/>
  <c r="W7" i="82"/>
  <c r="V7" i="82"/>
  <c r="U7" i="82"/>
  <c r="T7" i="82"/>
  <c r="S7" i="82"/>
  <c r="R7" i="82"/>
  <c r="Q7" i="82"/>
  <c r="P7" i="82"/>
  <c r="O7" i="82"/>
  <c r="N7" i="82"/>
  <c r="M7" i="82"/>
  <c r="L7" i="82"/>
  <c r="K7" i="82"/>
  <c r="J7" i="82"/>
  <c r="I7" i="82"/>
  <c r="H7" i="82"/>
  <c r="G7" i="82"/>
  <c r="F7" i="82"/>
  <c r="E7" i="82"/>
  <c r="D7" i="82"/>
  <c r="C7" i="82"/>
  <c r="B7" i="82"/>
  <c r="BJ6" i="82"/>
  <c r="BI6" i="82"/>
  <c r="BH6" i="82"/>
  <c r="BG6" i="82"/>
  <c r="BF6" i="82"/>
  <c r="BE6" i="82"/>
  <c r="BD6" i="82"/>
  <c r="BC6" i="82"/>
  <c r="BB6" i="82"/>
  <c r="BA6" i="82"/>
  <c r="AZ6" i="82"/>
  <c r="AY6" i="82"/>
  <c r="AX6" i="82"/>
  <c r="AW6" i="82"/>
  <c r="AV6" i="82"/>
  <c r="AU6" i="82"/>
  <c r="AT6" i="82"/>
  <c r="AS6" i="82"/>
  <c r="AR6" i="82"/>
  <c r="AQ6" i="82"/>
  <c r="AP6" i="82"/>
  <c r="AO6" i="82"/>
  <c r="AN6" i="82"/>
  <c r="AM6" i="82"/>
  <c r="AL6" i="82"/>
  <c r="AK6" i="82"/>
  <c r="AJ6" i="82"/>
  <c r="AI6" i="82"/>
  <c r="AH6" i="82"/>
  <c r="AG6" i="82"/>
  <c r="AF6" i="82"/>
  <c r="AE6" i="82"/>
  <c r="AD6" i="82"/>
  <c r="AC6" i="82"/>
  <c r="AB6" i="82"/>
  <c r="AA6" i="82"/>
  <c r="Z6" i="82"/>
  <c r="Y6" i="82"/>
  <c r="X6" i="82"/>
  <c r="W6" i="82"/>
  <c r="V6" i="82"/>
  <c r="U6" i="82"/>
  <c r="T6" i="82"/>
  <c r="S6" i="82"/>
  <c r="R6" i="82"/>
  <c r="Q6" i="82"/>
  <c r="P6" i="82"/>
  <c r="O6" i="82"/>
  <c r="N6" i="82"/>
  <c r="M6" i="82"/>
  <c r="L6" i="82"/>
  <c r="K6" i="82"/>
  <c r="J6" i="82"/>
  <c r="I6" i="82"/>
  <c r="H6" i="82"/>
  <c r="G6" i="82"/>
  <c r="F6" i="82"/>
  <c r="E6" i="82"/>
  <c r="D6" i="82"/>
  <c r="C6" i="82"/>
  <c r="B6" i="82"/>
  <c r="W21" i="151"/>
  <c r="V21" i="151"/>
  <c r="U21" i="151"/>
  <c r="T21" i="151"/>
  <c r="S21" i="151"/>
  <c r="R21" i="151"/>
  <c r="Q21" i="151"/>
  <c r="P21" i="151"/>
  <c r="O21" i="151"/>
  <c r="N21" i="151"/>
  <c r="M21" i="151"/>
  <c r="L21" i="151"/>
  <c r="K21" i="151"/>
  <c r="J21" i="151"/>
  <c r="I21" i="151"/>
  <c r="H21" i="151"/>
  <c r="G21" i="151"/>
  <c r="F21" i="151"/>
  <c r="E21" i="151"/>
  <c r="D21" i="151"/>
  <c r="C21" i="151"/>
  <c r="B21" i="151"/>
  <c r="W19" i="151"/>
  <c r="V19" i="151"/>
  <c r="U19" i="151"/>
  <c r="T19" i="151"/>
  <c r="S19" i="151"/>
  <c r="R19" i="151"/>
  <c r="Q19" i="151"/>
  <c r="P19" i="151"/>
  <c r="O19" i="151"/>
  <c r="N19" i="151"/>
  <c r="M19" i="151"/>
  <c r="L19" i="151"/>
  <c r="K19" i="151"/>
  <c r="J19" i="151"/>
  <c r="I19" i="151"/>
  <c r="H19" i="151"/>
  <c r="G19" i="151"/>
  <c r="F19" i="151"/>
  <c r="E19" i="151"/>
  <c r="D19" i="151"/>
  <c r="C19" i="151"/>
  <c r="B19" i="151"/>
  <c r="W18" i="151"/>
  <c r="V18" i="151"/>
  <c r="U18" i="151"/>
  <c r="T18" i="151"/>
  <c r="S18" i="151"/>
  <c r="R18" i="151"/>
  <c r="Q18" i="151"/>
  <c r="P18" i="151"/>
  <c r="O18" i="151"/>
  <c r="N18" i="151"/>
  <c r="M18" i="151"/>
  <c r="L18" i="151"/>
  <c r="K18" i="151"/>
  <c r="J18" i="151"/>
  <c r="I18" i="151"/>
  <c r="H18" i="151"/>
  <c r="G18" i="151"/>
  <c r="F18" i="151"/>
  <c r="E18" i="151"/>
  <c r="D18" i="151"/>
  <c r="C18" i="151"/>
  <c r="B18" i="151"/>
  <c r="W16" i="151"/>
  <c r="V16" i="151"/>
  <c r="U16" i="151"/>
  <c r="T16" i="151"/>
  <c r="S16" i="151"/>
  <c r="R16" i="151"/>
  <c r="Q16" i="151"/>
  <c r="P16" i="151"/>
  <c r="O16" i="151"/>
  <c r="N16" i="151"/>
  <c r="M16" i="151"/>
  <c r="L16" i="151"/>
  <c r="K16" i="151"/>
  <c r="J16" i="151"/>
  <c r="I16" i="151"/>
  <c r="H16" i="151"/>
  <c r="G16" i="151"/>
  <c r="F16" i="151"/>
  <c r="E16" i="151"/>
  <c r="D16" i="151"/>
  <c r="C16" i="151"/>
  <c r="B16" i="151"/>
  <c r="W15" i="151"/>
  <c r="V15" i="151"/>
  <c r="U15" i="151"/>
  <c r="T15" i="151"/>
  <c r="S15" i="151"/>
  <c r="R15" i="151"/>
  <c r="Q15" i="151"/>
  <c r="P15" i="151"/>
  <c r="O15" i="151"/>
  <c r="N15" i="151"/>
  <c r="M15" i="151"/>
  <c r="L15" i="151"/>
  <c r="K15" i="151"/>
  <c r="J15" i="151"/>
  <c r="I15" i="151"/>
  <c r="H15" i="151"/>
  <c r="G15" i="151"/>
  <c r="F15" i="151"/>
  <c r="E15" i="151"/>
  <c r="D15" i="151"/>
  <c r="C15" i="151"/>
  <c r="B15" i="151"/>
  <c r="W13" i="151"/>
  <c r="V13" i="151"/>
  <c r="U13" i="151"/>
  <c r="T13" i="151"/>
  <c r="S13" i="151"/>
  <c r="R13" i="151"/>
  <c r="Q13" i="151"/>
  <c r="P13" i="151"/>
  <c r="O13" i="151"/>
  <c r="N13" i="151"/>
  <c r="M13" i="151"/>
  <c r="L13" i="151"/>
  <c r="K13" i="151"/>
  <c r="J13" i="151"/>
  <c r="I13" i="151"/>
  <c r="H13" i="151"/>
  <c r="G13" i="151"/>
  <c r="F13" i="151"/>
  <c r="E13" i="151"/>
  <c r="D13" i="151"/>
  <c r="C13" i="151"/>
  <c r="B13" i="151"/>
  <c r="W12" i="151"/>
  <c r="V12" i="151"/>
  <c r="U12" i="151"/>
  <c r="T12" i="151"/>
  <c r="S12" i="151"/>
  <c r="R12" i="151"/>
  <c r="Q12" i="151"/>
  <c r="P12" i="151"/>
  <c r="O12" i="151"/>
  <c r="N12" i="151"/>
  <c r="M12" i="151"/>
  <c r="L12" i="151"/>
  <c r="K12" i="151"/>
  <c r="J12" i="151"/>
  <c r="I12" i="151"/>
  <c r="H12" i="151"/>
  <c r="G12" i="151"/>
  <c r="F12" i="151"/>
  <c r="E12" i="151"/>
  <c r="D12" i="151"/>
  <c r="C12" i="151"/>
  <c r="B12" i="151"/>
  <c r="W10" i="151"/>
  <c r="V10" i="151"/>
  <c r="U10" i="151"/>
  <c r="T10" i="151"/>
  <c r="S10" i="151"/>
  <c r="R10" i="151"/>
  <c r="Q10" i="151"/>
  <c r="P10" i="151"/>
  <c r="O10" i="151"/>
  <c r="N10" i="151"/>
  <c r="M10" i="151"/>
  <c r="L10" i="151"/>
  <c r="K10" i="151"/>
  <c r="J10" i="151"/>
  <c r="I10" i="151"/>
  <c r="H10" i="151"/>
  <c r="G10" i="151"/>
  <c r="F10" i="151"/>
  <c r="E10" i="151"/>
  <c r="D10" i="151"/>
  <c r="C10" i="151"/>
  <c r="B10" i="151"/>
  <c r="W9" i="151"/>
  <c r="V9" i="151"/>
  <c r="U9" i="151"/>
  <c r="T9" i="151"/>
  <c r="S9" i="151"/>
  <c r="R9" i="151"/>
  <c r="Q9" i="151"/>
  <c r="P9" i="151"/>
  <c r="O9" i="151"/>
  <c r="N9" i="151"/>
  <c r="M9" i="151"/>
  <c r="L9" i="151"/>
  <c r="K9" i="151"/>
  <c r="J9" i="151"/>
  <c r="I9" i="151"/>
  <c r="H9" i="151"/>
  <c r="G9" i="151"/>
  <c r="F9" i="151"/>
  <c r="E9" i="151"/>
  <c r="D9" i="151"/>
  <c r="C9" i="151"/>
  <c r="B9" i="151"/>
  <c r="W7" i="151"/>
  <c r="V7" i="151"/>
  <c r="U7" i="151"/>
  <c r="T7" i="151"/>
  <c r="S7" i="151"/>
  <c r="R7" i="151"/>
  <c r="Q7" i="151"/>
  <c r="P7" i="151"/>
  <c r="O7" i="151"/>
  <c r="N7" i="151"/>
  <c r="M7" i="151"/>
  <c r="L7" i="151"/>
  <c r="K7" i="151"/>
  <c r="J7" i="151"/>
  <c r="I7" i="151"/>
  <c r="H7" i="151"/>
  <c r="G7" i="151"/>
  <c r="F7" i="151"/>
  <c r="E7" i="151"/>
  <c r="D7" i="151"/>
  <c r="C7" i="151"/>
  <c r="B7" i="151"/>
  <c r="W6" i="151"/>
  <c r="V6" i="151"/>
  <c r="U6" i="151"/>
  <c r="T6" i="151"/>
  <c r="S6" i="151"/>
  <c r="R6" i="151"/>
  <c r="Q6" i="151"/>
  <c r="P6" i="151"/>
  <c r="O6" i="151"/>
  <c r="N6" i="151"/>
  <c r="M6" i="151"/>
  <c r="L6" i="151"/>
  <c r="K6" i="151"/>
  <c r="J6" i="151"/>
  <c r="I6" i="151"/>
  <c r="H6" i="151"/>
  <c r="G6" i="151"/>
  <c r="F6" i="151"/>
  <c r="E6" i="151"/>
  <c r="D6" i="151"/>
  <c r="C6" i="151"/>
  <c r="B6" i="151"/>
  <c r="GW21" i="148"/>
  <c r="GV21" i="148"/>
  <c r="GU21" i="148"/>
  <c r="GT21" i="148"/>
  <c r="GS21" i="148"/>
  <c r="GR21" i="148"/>
  <c r="GQ21" i="148"/>
  <c r="GP21" i="148"/>
  <c r="GO21" i="148"/>
  <c r="GN21" i="148"/>
  <c r="GM21" i="148"/>
  <c r="GL21" i="148"/>
  <c r="GK21" i="148"/>
  <c r="GJ21" i="148"/>
  <c r="GI21" i="148"/>
  <c r="GH21" i="148"/>
  <c r="GG21" i="148"/>
  <c r="GF21" i="148"/>
  <c r="GE21" i="148"/>
  <c r="GD21" i="148"/>
  <c r="GC21" i="148"/>
  <c r="GB21" i="148"/>
  <c r="GA21" i="148"/>
  <c r="FZ21" i="148"/>
  <c r="FY21" i="148"/>
  <c r="FX21" i="148"/>
  <c r="FW21" i="148"/>
  <c r="FV21" i="148"/>
  <c r="FU21" i="148"/>
  <c r="FT21" i="148"/>
  <c r="FS21" i="148"/>
  <c r="FR21" i="148"/>
  <c r="FQ21" i="148"/>
  <c r="FP21" i="148"/>
  <c r="FO21" i="148"/>
  <c r="FN21" i="148"/>
  <c r="FM21" i="148"/>
  <c r="FL21" i="148"/>
  <c r="FK21" i="148"/>
  <c r="FJ21" i="148"/>
  <c r="FI21" i="148"/>
  <c r="FH21" i="148"/>
  <c r="FG21" i="148"/>
  <c r="FF21" i="148"/>
  <c r="FE21" i="148"/>
  <c r="FD21" i="148"/>
  <c r="FC21" i="148"/>
  <c r="FB21" i="148"/>
  <c r="FA21" i="148"/>
  <c r="EZ21" i="148"/>
  <c r="EY21" i="148"/>
  <c r="EX21" i="148"/>
  <c r="EW21" i="148"/>
  <c r="EV21" i="148"/>
  <c r="EU21" i="148"/>
  <c r="ET21" i="148"/>
  <c r="ES21" i="148"/>
  <c r="ER21" i="148"/>
  <c r="EQ21" i="148"/>
  <c r="EP21" i="148"/>
  <c r="EO21" i="148"/>
  <c r="EN21" i="148"/>
  <c r="EM21" i="148"/>
  <c r="EL21" i="148"/>
  <c r="EK21" i="148"/>
  <c r="EJ21" i="148"/>
  <c r="EI21" i="148"/>
  <c r="EH21" i="148"/>
  <c r="EG21" i="148"/>
  <c r="EF21" i="148"/>
  <c r="EE21" i="148"/>
  <c r="ED21" i="148"/>
  <c r="EC21" i="148"/>
  <c r="EB21" i="148"/>
  <c r="EA21" i="148"/>
  <c r="DZ21" i="148"/>
  <c r="DY21" i="148"/>
  <c r="DX21" i="148"/>
  <c r="DW21" i="148"/>
  <c r="DV21" i="148"/>
  <c r="DU21" i="148"/>
  <c r="DT21" i="148"/>
  <c r="DS21" i="148"/>
  <c r="DR21" i="148"/>
  <c r="DQ21" i="148"/>
  <c r="DP21" i="148"/>
  <c r="DO21" i="148"/>
  <c r="DN21" i="148"/>
  <c r="DM21" i="148"/>
  <c r="DL21" i="148"/>
  <c r="DK21" i="148"/>
  <c r="DJ21" i="148"/>
  <c r="DI21" i="148"/>
  <c r="DH21" i="148"/>
  <c r="DG21" i="148"/>
  <c r="DF21" i="148"/>
  <c r="DE21" i="148"/>
  <c r="DD21" i="148"/>
  <c r="DC21" i="148"/>
  <c r="DB21" i="148"/>
  <c r="DA21" i="148"/>
  <c r="CZ21" i="148"/>
  <c r="CY21" i="148"/>
  <c r="CX21" i="148"/>
  <c r="CW21" i="148"/>
  <c r="CV21" i="148"/>
  <c r="CU21" i="148"/>
  <c r="CT21" i="148"/>
  <c r="CS21" i="148"/>
  <c r="CR21" i="148"/>
  <c r="CQ21" i="148"/>
  <c r="CP21" i="148"/>
  <c r="CO21" i="148"/>
  <c r="CN21" i="148"/>
  <c r="CM21" i="148"/>
  <c r="CL21" i="148"/>
  <c r="CK21" i="148"/>
  <c r="CJ21" i="148"/>
  <c r="CI21" i="148"/>
  <c r="CH21" i="148"/>
  <c r="CG21" i="148"/>
  <c r="CF21" i="148"/>
  <c r="CE21" i="148"/>
  <c r="CD21" i="148"/>
  <c r="CC21" i="148"/>
  <c r="CB21" i="148"/>
  <c r="CA21" i="148"/>
  <c r="BZ21" i="148"/>
  <c r="BY21" i="148"/>
  <c r="BX21" i="148"/>
  <c r="BW21" i="148"/>
  <c r="BV21" i="148"/>
  <c r="BU21" i="148"/>
  <c r="BT21" i="148"/>
  <c r="BS21" i="148"/>
  <c r="BR21" i="148"/>
  <c r="BQ21" i="148"/>
  <c r="BP21" i="148"/>
  <c r="BO21" i="148"/>
  <c r="BN21" i="148"/>
  <c r="BM21" i="148"/>
  <c r="BL21" i="148"/>
  <c r="BK21" i="148"/>
  <c r="BJ21" i="148"/>
  <c r="BI21" i="148"/>
  <c r="BH21" i="148"/>
  <c r="BG21" i="148"/>
  <c r="BF21" i="148"/>
  <c r="BE21" i="148"/>
  <c r="BD21" i="148"/>
  <c r="BC21" i="148"/>
  <c r="BB21" i="148"/>
  <c r="BA21" i="148"/>
  <c r="AZ21" i="148"/>
  <c r="AY21" i="148"/>
  <c r="AX21" i="148"/>
  <c r="AW21" i="148"/>
  <c r="AV21" i="148"/>
  <c r="AU21" i="148"/>
  <c r="AT21" i="148"/>
  <c r="AS21" i="148"/>
  <c r="AR21" i="148"/>
  <c r="AQ21" i="148"/>
  <c r="AP21" i="148"/>
  <c r="AO21" i="148"/>
  <c r="AN21" i="148"/>
  <c r="AM21" i="148"/>
  <c r="AL21" i="148"/>
  <c r="AK21" i="148"/>
  <c r="AJ21" i="148"/>
  <c r="AI21" i="148"/>
  <c r="AH21" i="148"/>
  <c r="AG21" i="148"/>
  <c r="AF21" i="148"/>
  <c r="AE21" i="148"/>
  <c r="AD21" i="148"/>
  <c r="AC21" i="148"/>
  <c r="AB21" i="148"/>
  <c r="AA21" i="148"/>
  <c r="Z21" i="148"/>
  <c r="Y21" i="148"/>
  <c r="X21" i="148"/>
  <c r="W21" i="148"/>
  <c r="V21" i="148"/>
  <c r="U21" i="148"/>
  <c r="T21" i="148"/>
  <c r="S21" i="148"/>
  <c r="R21" i="148"/>
  <c r="Q21" i="148"/>
  <c r="P21" i="148"/>
  <c r="O21" i="148"/>
  <c r="N21" i="148"/>
  <c r="M21" i="148"/>
  <c r="L21" i="148"/>
  <c r="K21" i="148"/>
  <c r="J21" i="148"/>
  <c r="I21" i="148"/>
  <c r="H21" i="148"/>
  <c r="G21" i="148"/>
  <c r="F21" i="148"/>
  <c r="E21" i="148"/>
  <c r="D21" i="148"/>
  <c r="C21" i="148"/>
  <c r="B21" i="148"/>
  <c r="GW19" i="148"/>
  <c r="GV19" i="148"/>
  <c r="GU19" i="148"/>
  <c r="GT19" i="148"/>
  <c r="GS19" i="148"/>
  <c r="GR19" i="148"/>
  <c r="GQ19" i="148"/>
  <c r="GP19" i="148"/>
  <c r="GO19" i="148"/>
  <c r="GN19" i="148"/>
  <c r="GM19" i="148"/>
  <c r="GL19" i="148"/>
  <c r="GK19" i="148"/>
  <c r="GJ19" i="148"/>
  <c r="GI19" i="148"/>
  <c r="GH19" i="148"/>
  <c r="GG19" i="148"/>
  <c r="GF19" i="148"/>
  <c r="GE19" i="148"/>
  <c r="GD19" i="148"/>
  <c r="GC19" i="148"/>
  <c r="GB19" i="148"/>
  <c r="GA19" i="148"/>
  <c r="FZ19" i="148"/>
  <c r="FY19" i="148"/>
  <c r="FX19" i="148"/>
  <c r="FW19" i="148"/>
  <c r="FV19" i="148"/>
  <c r="FU19" i="148"/>
  <c r="FT19" i="148"/>
  <c r="FS19" i="148"/>
  <c r="FR19" i="148"/>
  <c r="FQ19" i="148"/>
  <c r="FP19" i="148"/>
  <c r="FO19" i="148"/>
  <c r="FN19" i="148"/>
  <c r="FM19" i="148"/>
  <c r="FL19" i="148"/>
  <c r="FK19" i="148"/>
  <c r="FJ19" i="148"/>
  <c r="FI19" i="148"/>
  <c r="FH19" i="148"/>
  <c r="FG19" i="148"/>
  <c r="FF19" i="148"/>
  <c r="FE19" i="148"/>
  <c r="FD19" i="148"/>
  <c r="FC19" i="148"/>
  <c r="FB19" i="148"/>
  <c r="FA19" i="148"/>
  <c r="EZ19" i="148"/>
  <c r="EY19" i="148"/>
  <c r="EX19" i="148"/>
  <c r="EW19" i="148"/>
  <c r="EV19" i="148"/>
  <c r="EU19" i="148"/>
  <c r="ET19" i="148"/>
  <c r="ES19" i="148"/>
  <c r="ER19" i="148"/>
  <c r="EQ19" i="148"/>
  <c r="EP19" i="148"/>
  <c r="EO19" i="148"/>
  <c r="EN19" i="148"/>
  <c r="EM19" i="148"/>
  <c r="EL19" i="148"/>
  <c r="EK19" i="148"/>
  <c r="EJ19" i="148"/>
  <c r="EI19" i="148"/>
  <c r="EH19" i="148"/>
  <c r="EG19" i="148"/>
  <c r="EF19" i="148"/>
  <c r="EE19" i="148"/>
  <c r="ED19" i="148"/>
  <c r="EC19" i="148"/>
  <c r="EB19" i="148"/>
  <c r="EA19" i="148"/>
  <c r="DZ19" i="148"/>
  <c r="DY19" i="148"/>
  <c r="DX19" i="148"/>
  <c r="DW19" i="148"/>
  <c r="DV19" i="148"/>
  <c r="DU19" i="148"/>
  <c r="DT19" i="148"/>
  <c r="DS19" i="148"/>
  <c r="DR19" i="148"/>
  <c r="DQ19" i="148"/>
  <c r="DP19" i="148"/>
  <c r="DO19" i="148"/>
  <c r="DN19" i="148"/>
  <c r="DM19" i="148"/>
  <c r="DL19" i="148"/>
  <c r="DK19" i="148"/>
  <c r="DJ19" i="148"/>
  <c r="DI19" i="148"/>
  <c r="DH19" i="148"/>
  <c r="DG19" i="148"/>
  <c r="DF19" i="148"/>
  <c r="DE19" i="148"/>
  <c r="DD19" i="148"/>
  <c r="DC19" i="148"/>
  <c r="DB19" i="148"/>
  <c r="DA19" i="148"/>
  <c r="CZ19" i="148"/>
  <c r="CY19" i="148"/>
  <c r="CX19" i="148"/>
  <c r="CW19" i="148"/>
  <c r="CV19" i="148"/>
  <c r="CU19" i="148"/>
  <c r="CT19" i="148"/>
  <c r="CS19" i="148"/>
  <c r="CR19" i="148"/>
  <c r="CQ19" i="148"/>
  <c r="CP19" i="148"/>
  <c r="CO19" i="148"/>
  <c r="CN19" i="148"/>
  <c r="CM19" i="148"/>
  <c r="CL19" i="148"/>
  <c r="CK19" i="148"/>
  <c r="CJ19" i="148"/>
  <c r="CI19" i="148"/>
  <c r="CH19" i="148"/>
  <c r="CG19" i="148"/>
  <c r="CF19" i="148"/>
  <c r="CE19" i="148"/>
  <c r="CD19" i="148"/>
  <c r="CC19" i="148"/>
  <c r="CB19" i="148"/>
  <c r="CA19" i="148"/>
  <c r="BZ19" i="148"/>
  <c r="BY19" i="148"/>
  <c r="BX19" i="148"/>
  <c r="BW19" i="148"/>
  <c r="BV19" i="148"/>
  <c r="BU19" i="148"/>
  <c r="BT19" i="148"/>
  <c r="BS19" i="148"/>
  <c r="BR19" i="148"/>
  <c r="BQ19" i="148"/>
  <c r="BP19" i="148"/>
  <c r="BO19" i="148"/>
  <c r="BN19" i="148"/>
  <c r="BM19" i="148"/>
  <c r="BL19" i="148"/>
  <c r="BK19" i="148"/>
  <c r="BJ19" i="148"/>
  <c r="BI19" i="148"/>
  <c r="BH19" i="148"/>
  <c r="BG19" i="148"/>
  <c r="BF19" i="148"/>
  <c r="BE19" i="148"/>
  <c r="BD19" i="148"/>
  <c r="BC19" i="148"/>
  <c r="BB19" i="148"/>
  <c r="BA19" i="148"/>
  <c r="AZ19" i="148"/>
  <c r="AY19" i="148"/>
  <c r="AX19" i="148"/>
  <c r="AW19" i="148"/>
  <c r="AV19" i="148"/>
  <c r="AU19" i="148"/>
  <c r="AT19" i="148"/>
  <c r="AS19" i="148"/>
  <c r="AR19" i="148"/>
  <c r="AQ19" i="148"/>
  <c r="AP19" i="148"/>
  <c r="AO19" i="148"/>
  <c r="AN19" i="148"/>
  <c r="AM19" i="148"/>
  <c r="AL19" i="148"/>
  <c r="AK19" i="148"/>
  <c r="AJ19" i="148"/>
  <c r="AI19" i="148"/>
  <c r="AH19" i="148"/>
  <c r="AG19" i="148"/>
  <c r="AF19" i="148"/>
  <c r="AE19" i="148"/>
  <c r="AD19" i="148"/>
  <c r="AC19" i="148"/>
  <c r="AB19" i="148"/>
  <c r="AA19" i="148"/>
  <c r="Z19" i="148"/>
  <c r="Y19" i="148"/>
  <c r="X19" i="148"/>
  <c r="W19" i="148"/>
  <c r="V19" i="148"/>
  <c r="U19" i="148"/>
  <c r="T19" i="148"/>
  <c r="S19" i="148"/>
  <c r="R19" i="148"/>
  <c r="Q19" i="148"/>
  <c r="P19" i="148"/>
  <c r="O19" i="148"/>
  <c r="N19" i="148"/>
  <c r="M19" i="148"/>
  <c r="L19" i="148"/>
  <c r="K19" i="148"/>
  <c r="J19" i="148"/>
  <c r="I19" i="148"/>
  <c r="H19" i="148"/>
  <c r="G19" i="148"/>
  <c r="F19" i="148"/>
  <c r="E19" i="148"/>
  <c r="D19" i="148"/>
  <c r="C19" i="148"/>
  <c r="B19" i="148"/>
  <c r="GW18" i="148"/>
  <c r="GV18" i="148"/>
  <c r="GU18" i="148"/>
  <c r="GT18" i="148"/>
  <c r="GS18" i="148"/>
  <c r="GR18" i="148"/>
  <c r="GQ18" i="148"/>
  <c r="GP18" i="148"/>
  <c r="GO18" i="148"/>
  <c r="GN18" i="148"/>
  <c r="GM18" i="148"/>
  <c r="GL18" i="148"/>
  <c r="GK18" i="148"/>
  <c r="GJ18" i="148"/>
  <c r="GI18" i="148"/>
  <c r="GH18" i="148"/>
  <c r="GG18" i="148"/>
  <c r="GF18" i="148"/>
  <c r="GE18" i="148"/>
  <c r="GD18" i="148"/>
  <c r="GC18" i="148"/>
  <c r="GB18" i="148"/>
  <c r="GA18" i="148"/>
  <c r="FZ18" i="148"/>
  <c r="FY18" i="148"/>
  <c r="FX18" i="148"/>
  <c r="FW18" i="148"/>
  <c r="FV18" i="148"/>
  <c r="FU18" i="148"/>
  <c r="FT18" i="148"/>
  <c r="FS18" i="148"/>
  <c r="FR18" i="148"/>
  <c r="FQ18" i="148"/>
  <c r="FP18" i="148"/>
  <c r="FO18" i="148"/>
  <c r="FN18" i="148"/>
  <c r="FM18" i="148"/>
  <c r="FL18" i="148"/>
  <c r="FK18" i="148"/>
  <c r="FJ18" i="148"/>
  <c r="FI18" i="148"/>
  <c r="FH18" i="148"/>
  <c r="FG18" i="148"/>
  <c r="FF18" i="148"/>
  <c r="FE18" i="148"/>
  <c r="FD18" i="148"/>
  <c r="FC18" i="148"/>
  <c r="FB18" i="148"/>
  <c r="FA18" i="148"/>
  <c r="EZ18" i="148"/>
  <c r="EY18" i="148"/>
  <c r="EX18" i="148"/>
  <c r="EW18" i="148"/>
  <c r="EV18" i="148"/>
  <c r="EU18" i="148"/>
  <c r="ET18" i="148"/>
  <c r="ES18" i="148"/>
  <c r="ER18" i="148"/>
  <c r="EQ18" i="148"/>
  <c r="EP18" i="148"/>
  <c r="EO18" i="148"/>
  <c r="EN18" i="148"/>
  <c r="EM18" i="148"/>
  <c r="EL18" i="148"/>
  <c r="EK18" i="148"/>
  <c r="EJ18" i="148"/>
  <c r="EI18" i="148"/>
  <c r="EH18" i="148"/>
  <c r="EG18" i="148"/>
  <c r="EF18" i="148"/>
  <c r="EE18" i="148"/>
  <c r="ED18" i="148"/>
  <c r="EC18" i="148"/>
  <c r="EB18" i="148"/>
  <c r="EA18" i="148"/>
  <c r="DZ18" i="148"/>
  <c r="DY18" i="148"/>
  <c r="DX18" i="148"/>
  <c r="DW18" i="148"/>
  <c r="DV18" i="148"/>
  <c r="DU18" i="148"/>
  <c r="DT18" i="148"/>
  <c r="DS18" i="148"/>
  <c r="DR18" i="148"/>
  <c r="DQ18" i="148"/>
  <c r="DP18" i="148"/>
  <c r="DO18" i="148"/>
  <c r="DN18" i="148"/>
  <c r="DM18" i="148"/>
  <c r="DL18" i="148"/>
  <c r="DK18" i="148"/>
  <c r="DJ18" i="148"/>
  <c r="DI18" i="148"/>
  <c r="DH18" i="148"/>
  <c r="DG18" i="148"/>
  <c r="DF18" i="148"/>
  <c r="DE18" i="148"/>
  <c r="DD18" i="148"/>
  <c r="DC18" i="148"/>
  <c r="DB18" i="148"/>
  <c r="DA18" i="148"/>
  <c r="CZ18" i="148"/>
  <c r="CY18" i="148"/>
  <c r="CX18" i="148"/>
  <c r="CW18" i="148"/>
  <c r="CV18" i="148"/>
  <c r="CU18" i="148"/>
  <c r="CT18" i="148"/>
  <c r="CS18" i="148"/>
  <c r="CR18" i="148"/>
  <c r="CQ18" i="148"/>
  <c r="CP18" i="148"/>
  <c r="CO18" i="148"/>
  <c r="CN18" i="148"/>
  <c r="CM18" i="148"/>
  <c r="CL18" i="148"/>
  <c r="CK18" i="148"/>
  <c r="CJ18" i="148"/>
  <c r="CI18" i="148"/>
  <c r="CH18" i="148"/>
  <c r="CG18" i="148"/>
  <c r="CF18" i="148"/>
  <c r="CE18" i="148"/>
  <c r="CD18" i="148"/>
  <c r="CC18" i="148"/>
  <c r="CB18" i="148"/>
  <c r="CA18" i="148"/>
  <c r="BZ18" i="148"/>
  <c r="BY18" i="148"/>
  <c r="BX18" i="148"/>
  <c r="BW18" i="148"/>
  <c r="BV18" i="148"/>
  <c r="BU18" i="148"/>
  <c r="BT18" i="148"/>
  <c r="BS18" i="148"/>
  <c r="BR18" i="148"/>
  <c r="BQ18" i="148"/>
  <c r="BP18" i="148"/>
  <c r="BO18" i="148"/>
  <c r="BN18" i="148"/>
  <c r="BM18" i="148"/>
  <c r="BL18" i="148"/>
  <c r="BK18" i="148"/>
  <c r="BJ18" i="148"/>
  <c r="BI18" i="148"/>
  <c r="BH18" i="148"/>
  <c r="BG18" i="148"/>
  <c r="BF18" i="148"/>
  <c r="BE18" i="148"/>
  <c r="BD18" i="148"/>
  <c r="BC18" i="148"/>
  <c r="BB18" i="148"/>
  <c r="BA18" i="148"/>
  <c r="AZ18" i="148"/>
  <c r="AY18" i="148"/>
  <c r="AX18" i="148"/>
  <c r="AW18" i="148"/>
  <c r="AV18" i="148"/>
  <c r="AU18" i="148"/>
  <c r="AT18" i="148"/>
  <c r="AS18" i="148"/>
  <c r="AR18" i="148"/>
  <c r="AQ18" i="148"/>
  <c r="AP18" i="148"/>
  <c r="AO18" i="148"/>
  <c r="AN18" i="148"/>
  <c r="AM18" i="148"/>
  <c r="AL18" i="148"/>
  <c r="AK18" i="148"/>
  <c r="AJ18" i="148"/>
  <c r="AI18" i="148"/>
  <c r="AH18" i="148"/>
  <c r="AG18" i="148"/>
  <c r="AF18" i="148"/>
  <c r="AE18" i="148"/>
  <c r="AD18" i="148"/>
  <c r="AC18" i="148"/>
  <c r="AB18" i="148"/>
  <c r="AA18" i="148"/>
  <c r="Z18" i="148"/>
  <c r="Y18" i="148"/>
  <c r="X18" i="148"/>
  <c r="W18" i="148"/>
  <c r="V18" i="148"/>
  <c r="U18" i="148"/>
  <c r="T18" i="148"/>
  <c r="S18" i="148"/>
  <c r="R18" i="148"/>
  <c r="Q18" i="148"/>
  <c r="P18" i="148"/>
  <c r="O18" i="148"/>
  <c r="N18" i="148"/>
  <c r="M18" i="148"/>
  <c r="L18" i="148"/>
  <c r="K18" i="148"/>
  <c r="J18" i="148"/>
  <c r="I18" i="148"/>
  <c r="H18" i="148"/>
  <c r="G18" i="148"/>
  <c r="F18" i="148"/>
  <c r="E18" i="148"/>
  <c r="D18" i="148"/>
  <c r="C18" i="148"/>
  <c r="B18" i="148"/>
  <c r="GW16" i="148"/>
  <c r="GV16" i="148"/>
  <c r="GU16" i="148"/>
  <c r="GT16" i="148"/>
  <c r="GS16" i="148"/>
  <c r="GR16" i="148"/>
  <c r="GQ16" i="148"/>
  <c r="GP16" i="148"/>
  <c r="GO16" i="148"/>
  <c r="GN16" i="148"/>
  <c r="GM16" i="148"/>
  <c r="GL16" i="148"/>
  <c r="GK16" i="148"/>
  <c r="GJ16" i="148"/>
  <c r="GI16" i="148"/>
  <c r="GH16" i="148"/>
  <c r="GG16" i="148"/>
  <c r="GF16" i="148"/>
  <c r="GE16" i="148"/>
  <c r="GD16" i="148"/>
  <c r="GC16" i="148"/>
  <c r="GB16" i="148"/>
  <c r="GA16" i="148"/>
  <c r="FZ16" i="148"/>
  <c r="FY16" i="148"/>
  <c r="FX16" i="148"/>
  <c r="FW16" i="148"/>
  <c r="FV16" i="148"/>
  <c r="FU16" i="148"/>
  <c r="FT16" i="148"/>
  <c r="FS16" i="148"/>
  <c r="FR16" i="148"/>
  <c r="FQ16" i="148"/>
  <c r="FP16" i="148"/>
  <c r="FO16" i="148"/>
  <c r="FN16" i="148"/>
  <c r="FM16" i="148"/>
  <c r="FL16" i="148"/>
  <c r="FK16" i="148"/>
  <c r="FJ16" i="148"/>
  <c r="FI16" i="148"/>
  <c r="FH16" i="148"/>
  <c r="FG16" i="148"/>
  <c r="FF16" i="148"/>
  <c r="FE16" i="148"/>
  <c r="FD16" i="148"/>
  <c r="FC16" i="148"/>
  <c r="FB16" i="148"/>
  <c r="FA16" i="148"/>
  <c r="EZ16" i="148"/>
  <c r="EY16" i="148"/>
  <c r="EX16" i="148"/>
  <c r="EW16" i="148"/>
  <c r="EV16" i="148"/>
  <c r="EU16" i="148"/>
  <c r="ET16" i="148"/>
  <c r="ES16" i="148"/>
  <c r="ER16" i="148"/>
  <c r="EQ16" i="148"/>
  <c r="EP16" i="148"/>
  <c r="EO16" i="148"/>
  <c r="EN16" i="148"/>
  <c r="EM16" i="148"/>
  <c r="EL16" i="148"/>
  <c r="EK16" i="148"/>
  <c r="EJ16" i="148"/>
  <c r="EI16" i="148"/>
  <c r="EH16" i="148"/>
  <c r="EG16" i="148"/>
  <c r="EF16" i="148"/>
  <c r="EE16" i="148"/>
  <c r="ED16" i="148"/>
  <c r="EC16" i="148"/>
  <c r="EB16" i="148"/>
  <c r="EA16" i="148"/>
  <c r="DZ16" i="148"/>
  <c r="DY16" i="148"/>
  <c r="DX16" i="148"/>
  <c r="DW16" i="148"/>
  <c r="DV16" i="148"/>
  <c r="DU16" i="148"/>
  <c r="DT16" i="148"/>
  <c r="DS16" i="148"/>
  <c r="DR16" i="148"/>
  <c r="DQ16" i="148"/>
  <c r="DP16" i="148"/>
  <c r="DO16" i="148"/>
  <c r="DN16" i="148"/>
  <c r="DM16" i="148"/>
  <c r="DL16" i="148"/>
  <c r="DK16" i="148"/>
  <c r="DJ16" i="148"/>
  <c r="DI16" i="148"/>
  <c r="DH16" i="148"/>
  <c r="DG16" i="148"/>
  <c r="DF16" i="148"/>
  <c r="DE16" i="148"/>
  <c r="DD16" i="148"/>
  <c r="DC16" i="148"/>
  <c r="DB16" i="148"/>
  <c r="DA16" i="148"/>
  <c r="CZ16" i="148"/>
  <c r="CY16" i="148"/>
  <c r="CX16" i="148"/>
  <c r="CW16" i="148"/>
  <c r="CV16" i="148"/>
  <c r="CU16" i="148"/>
  <c r="CT16" i="148"/>
  <c r="CS16" i="148"/>
  <c r="CR16" i="148"/>
  <c r="CQ16" i="148"/>
  <c r="CP16" i="148"/>
  <c r="CO16" i="148"/>
  <c r="CN16" i="148"/>
  <c r="CM16" i="148"/>
  <c r="CL16" i="148"/>
  <c r="CK16" i="148"/>
  <c r="CJ16" i="148"/>
  <c r="CI16" i="148"/>
  <c r="CH16" i="148"/>
  <c r="CG16" i="148"/>
  <c r="CF16" i="148"/>
  <c r="CE16" i="148"/>
  <c r="CD16" i="148"/>
  <c r="CC16" i="148"/>
  <c r="CB16" i="148"/>
  <c r="CA16" i="148"/>
  <c r="BZ16" i="148"/>
  <c r="BY16" i="148"/>
  <c r="BX16" i="148"/>
  <c r="BW16" i="148"/>
  <c r="BV16" i="148"/>
  <c r="BU16" i="148"/>
  <c r="BT16" i="148"/>
  <c r="BS16" i="148"/>
  <c r="BR16" i="148"/>
  <c r="BQ16" i="148"/>
  <c r="BP16" i="148"/>
  <c r="BO16" i="148"/>
  <c r="BN16" i="148"/>
  <c r="BM16" i="148"/>
  <c r="BL16" i="148"/>
  <c r="BK16" i="148"/>
  <c r="BJ16" i="148"/>
  <c r="BI16" i="148"/>
  <c r="BH16" i="148"/>
  <c r="BG16" i="148"/>
  <c r="BF16" i="148"/>
  <c r="BE16" i="148"/>
  <c r="BD16" i="148"/>
  <c r="BC16" i="148"/>
  <c r="BB16" i="148"/>
  <c r="BA16" i="148"/>
  <c r="AZ16" i="148"/>
  <c r="AY16" i="148"/>
  <c r="AX16" i="148"/>
  <c r="AW16" i="148"/>
  <c r="AV16" i="148"/>
  <c r="AU16" i="148"/>
  <c r="AT16" i="148"/>
  <c r="AS16" i="148"/>
  <c r="AR16" i="148"/>
  <c r="AQ16" i="148"/>
  <c r="AP16" i="148"/>
  <c r="AO16" i="148"/>
  <c r="AN16" i="148"/>
  <c r="AM16" i="148"/>
  <c r="AL16" i="148"/>
  <c r="AK16" i="148"/>
  <c r="AJ16" i="148"/>
  <c r="AI16" i="148"/>
  <c r="AH16" i="148"/>
  <c r="AG16" i="148"/>
  <c r="AF16" i="148"/>
  <c r="AE16" i="148"/>
  <c r="AD16" i="148"/>
  <c r="AC16" i="148"/>
  <c r="AB16" i="148"/>
  <c r="AA16" i="148"/>
  <c r="Z16" i="148"/>
  <c r="Y16" i="148"/>
  <c r="X16" i="148"/>
  <c r="W16" i="148"/>
  <c r="V16" i="148"/>
  <c r="U16" i="148"/>
  <c r="T16" i="148"/>
  <c r="S16" i="148"/>
  <c r="R16" i="148"/>
  <c r="Q16" i="148"/>
  <c r="P16" i="148"/>
  <c r="O16" i="148"/>
  <c r="N16" i="148"/>
  <c r="M16" i="148"/>
  <c r="L16" i="148"/>
  <c r="K16" i="148"/>
  <c r="J16" i="148"/>
  <c r="I16" i="148"/>
  <c r="H16" i="148"/>
  <c r="G16" i="148"/>
  <c r="F16" i="148"/>
  <c r="E16" i="148"/>
  <c r="D16" i="148"/>
  <c r="C16" i="148"/>
  <c r="B16" i="148"/>
  <c r="GW15" i="148"/>
  <c r="GV15" i="148"/>
  <c r="GU15" i="148"/>
  <c r="GT15" i="148"/>
  <c r="GS15" i="148"/>
  <c r="GR15" i="148"/>
  <c r="GQ15" i="148"/>
  <c r="GP15" i="148"/>
  <c r="GO15" i="148"/>
  <c r="GN15" i="148"/>
  <c r="GM15" i="148"/>
  <c r="GL15" i="148"/>
  <c r="GK15" i="148"/>
  <c r="GJ15" i="148"/>
  <c r="GI15" i="148"/>
  <c r="GH15" i="148"/>
  <c r="GG15" i="148"/>
  <c r="GF15" i="148"/>
  <c r="GE15" i="148"/>
  <c r="GD15" i="148"/>
  <c r="GC15" i="148"/>
  <c r="GB15" i="148"/>
  <c r="GA15" i="148"/>
  <c r="FZ15" i="148"/>
  <c r="FY15" i="148"/>
  <c r="FX15" i="148"/>
  <c r="FW15" i="148"/>
  <c r="FV15" i="148"/>
  <c r="FU15" i="148"/>
  <c r="FT15" i="148"/>
  <c r="FS15" i="148"/>
  <c r="FR15" i="148"/>
  <c r="FQ15" i="148"/>
  <c r="FP15" i="148"/>
  <c r="FO15" i="148"/>
  <c r="FN15" i="148"/>
  <c r="FM15" i="148"/>
  <c r="FL15" i="148"/>
  <c r="FK15" i="148"/>
  <c r="FJ15" i="148"/>
  <c r="FI15" i="148"/>
  <c r="FH15" i="148"/>
  <c r="FG15" i="148"/>
  <c r="FF15" i="148"/>
  <c r="FE15" i="148"/>
  <c r="FD15" i="148"/>
  <c r="FC15" i="148"/>
  <c r="FB15" i="148"/>
  <c r="FA15" i="148"/>
  <c r="EZ15" i="148"/>
  <c r="EY15" i="148"/>
  <c r="EX15" i="148"/>
  <c r="EW15" i="148"/>
  <c r="EV15" i="148"/>
  <c r="EU15" i="148"/>
  <c r="ET15" i="148"/>
  <c r="ES15" i="148"/>
  <c r="ER15" i="148"/>
  <c r="EQ15" i="148"/>
  <c r="EP15" i="148"/>
  <c r="EO15" i="148"/>
  <c r="EN15" i="148"/>
  <c r="EM15" i="148"/>
  <c r="EL15" i="148"/>
  <c r="EK15" i="148"/>
  <c r="EJ15" i="148"/>
  <c r="EI15" i="148"/>
  <c r="EH15" i="148"/>
  <c r="EG15" i="148"/>
  <c r="EF15" i="148"/>
  <c r="EE15" i="148"/>
  <c r="ED15" i="148"/>
  <c r="EC15" i="148"/>
  <c r="EB15" i="148"/>
  <c r="EA15" i="148"/>
  <c r="DZ15" i="148"/>
  <c r="DY15" i="148"/>
  <c r="DX15" i="148"/>
  <c r="DW15" i="148"/>
  <c r="DV15" i="148"/>
  <c r="DU15" i="148"/>
  <c r="DT15" i="148"/>
  <c r="DS15" i="148"/>
  <c r="DR15" i="148"/>
  <c r="DQ15" i="148"/>
  <c r="DP15" i="148"/>
  <c r="DO15" i="148"/>
  <c r="DN15" i="148"/>
  <c r="DM15" i="148"/>
  <c r="DL15" i="148"/>
  <c r="DK15" i="148"/>
  <c r="DJ15" i="148"/>
  <c r="DI15" i="148"/>
  <c r="DH15" i="148"/>
  <c r="DG15" i="148"/>
  <c r="DF15" i="148"/>
  <c r="DE15" i="148"/>
  <c r="DD15" i="148"/>
  <c r="DC15" i="148"/>
  <c r="DB15" i="148"/>
  <c r="DA15" i="148"/>
  <c r="CZ15" i="148"/>
  <c r="CY15" i="148"/>
  <c r="CX15" i="148"/>
  <c r="CW15" i="148"/>
  <c r="CV15" i="148"/>
  <c r="CU15" i="148"/>
  <c r="CT15" i="148"/>
  <c r="CS15" i="148"/>
  <c r="CR15" i="148"/>
  <c r="CQ15" i="148"/>
  <c r="CP15" i="148"/>
  <c r="CO15" i="148"/>
  <c r="CN15" i="148"/>
  <c r="CM15" i="148"/>
  <c r="CL15" i="148"/>
  <c r="CK15" i="148"/>
  <c r="CJ15" i="148"/>
  <c r="CI15" i="148"/>
  <c r="CH15" i="148"/>
  <c r="CG15" i="148"/>
  <c r="CF15" i="148"/>
  <c r="CE15" i="148"/>
  <c r="CD15" i="148"/>
  <c r="CC15" i="148"/>
  <c r="CB15" i="148"/>
  <c r="CA15" i="148"/>
  <c r="BZ15" i="148"/>
  <c r="BY15" i="148"/>
  <c r="BX15" i="148"/>
  <c r="BW15" i="148"/>
  <c r="BV15" i="148"/>
  <c r="BU15" i="148"/>
  <c r="BT15" i="148"/>
  <c r="BS15" i="148"/>
  <c r="BR15" i="148"/>
  <c r="BQ15" i="148"/>
  <c r="BP15" i="148"/>
  <c r="BO15" i="148"/>
  <c r="BN15" i="148"/>
  <c r="BM15" i="148"/>
  <c r="BL15" i="148"/>
  <c r="BK15" i="148"/>
  <c r="BJ15" i="148"/>
  <c r="BI15" i="148"/>
  <c r="BH15" i="148"/>
  <c r="BG15" i="148"/>
  <c r="BF15" i="148"/>
  <c r="BE15" i="148"/>
  <c r="BD15" i="148"/>
  <c r="BC15" i="148"/>
  <c r="BB15" i="148"/>
  <c r="BA15" i="148"/>
  <c r="AZ15" i="148"/>
  <c r="AY15" i="148"/>
  <c r="AX15" i="148"/>
  <c r="AW15" i="148"/>
  <c r="AV15" i="148"/>
  <c r="AU15" i="148"/>
  <c r="AT15" i="148"/>
  <c r="AS15" i="148"/>
  <c r="AR15" i="148"/>
  <c r="AQ15" i="148"/>
  <c r="AP15" i="148"/>
  <c r="AO15" i="148"/>
  <c r="AN15" i="148"/>
  <c r="AM15" i="148"/>
  <c r="AL15" i="148"/>
  <c r="AK15" i="148"/>
  <c r="AJ15" i="148"/>
  <c r="AI15" i="148"/>
  <c r="AH15" i="148"/>
  <c r="AG15" i="148"/>
  <c r="AF15" i="148"/>
  <c r="AE15" i="148"/>
  <c r="AD15" i="148"/>
  <c r="AC15" i="148"/>
  <c r="AB15" i="148"/>
  <c r="AA15" i="148"/>
  <c r="Z15" i="148"/>
  <c r="Y15" i="148"/>
  <c r="X15" i="148"/>
  <c r="W15" i="148"/>
  <c r="V15" i="148"/>
  <c r="U15" i="148"/>
  <c r="T15" i="148"/>
  <c r="S15" i="148"/>
  <c r="R15" i="148"/>
  <c r="Q15" i="148"/>
  <c r="P15" i="148"/>
  <c r="O15" i="148"/>
  <c r="N15" i="148"/>
  <c r="M15" i="148"/>
  <c r="L15" i="148"/>
  <c r="K15" i="148"/>
  <c r="J15" i="148"/>
  <c r="I15" i="148"/>
  <c r="H15" i="148"/>
  <c r="G15" i="148"/>
  <c r="F15" i="148"/>
  <c r="E15" i="148"/>
  <c r="D15" i="148"/>
  <c r="C15" i="148"/>
  <c r="B15" i="148"/>
  <c r="GW13" i="148"/>
  <c r="GV13" i="148"/>
  <c r="GU13" i="148"/>
  <c r="GT13" i="148"/>
  <c r="GS13" i="148"/>
  <c r="GR13" i="148"/>
  <c r="GQ13" i="148"/>
  <c r="GP13" i="148"/>
  <c r="GO13" i="148"/>
  <c r="GN13" i="148"/>
  <c r="GM13" i="148"/>
  <c r="GL13" i="148"/>
  <c r="GK13" i="148"/>
  <c r="GJ13" i="148"/>
  <c r="GI13" i="148"/>
  <c r="GH13" i="148"/>
  <c r="GG13" i="148"/>
  <c r="GF13" i="148"/>
  <c r="GE13" i="148"/>
  <c r="GD13" i="148"/>
  <c r="GC13" i="148"/>
  <c r="GB13" i="148"/>
  <c r="GA13" i="148"/>
  <c r="FZ13" i="148"/>
  <c r="FY13" i="148"/>
  <c r="FX13" i="148"/>
  <c r="FW13" i="148"/>
  <c r="FV13" i="148"/>
  <c r="FU13" i="148"/>
  <c r="FT13" i="148"/>
  <c r="FS13" i="148"/>
  <c r="FR13" i="148"/>
  <c r="FQ13" i="148"/>
  <c r="FP13" i="148"/>
  <c r="FO13" i="148"/>
  <c r="FN13" i="148"/>
  <c r="FM13" i="148"/>
  <c r="FL13" i="148"/>
  <c r="FK13" i="148"/>
  <c r="FJ13" i="148"/>
  <c r="FI13" i="148"/>
  <c r="FH13" i="148"/>
  <c r="FG13" i="148"/>
  <c r="FF13" i="148"/>
  <c r="FE13" i="148"/>
  <c r="FD13" i="148"/>
  <c r="FC13" i="148"/>
  <c r="FB13" i="148"/>
  <c r="FA13" i="148"/>
  <c r="EZ13" i="148"/>
  <c r="EY13" i="148"/>
  <c r="EX13" i="148"/>
  <c r="EW13" i="148"/>
  <c r="EV13" i="148"/>
  <c r="EU13" i="148"/>
  <c r="ET13" i="148"/>
  <c r="ES13" i="148"/>
  <c r="ER13" i="148"/>
  <c r="EQ13" i="148"/>
  <c r="EP13" i="148"/>
  <c r="EO13" i="148"/>
  <c r="EN13" i="148"/>
  <c r="EM13" i="148"/>
  <c r="EL13" i="148"/>
  <c r="EK13" i="148"/>
  <c r="EJ13" i="148"/>
  <c r="EI13" i="148"/>
  <c r="EH13" i="148"/>
  <c r="EG13" i="148"/>
  <c r="EF13" i="148"/>
  <c r="EE13" i="148"/>
  <c r="ED13" i="148"/>
  <c r="EC13" i="148"/>
  <c r="EB13" i="148"/>
  <c r="EA13" i="148"/>
  <c r="DZ13" i="148"/>
  <c r="DY13" i="148"/>
  <c r="DX13" i="148"/>
  <c r="DW13" i="148"/>
  <c r="DV13" i="148"/>
  <c r="DU13" i="148"/>
  <c r="DT13" i="148"/>
  <c r="DS13" i="148"/>
  <c r="DR13" i="148"/>
  <c r="DQ13" i="148"/>
  <c r="DP13" i="148"/>
  <c r="DO13" i="148"/>
  <c r="DN13" i="148"/>
  <c r="DM13" i="148"/>
  <c r="DL13" i="148"/>
  <c r="DK13" i="148"/>
  <c r="DJ13" i="148"/>
  <c r="DI13" i="148"/>
  <c r="DH13" i="148"/>
  <c r="DG13" i="148"/>
  <c r="DF13" i="148"/>
  <c r="DE13" i="148"/>
  <c r="DD13" i="148"/>
  <c r="DC13" i="148"/>
  <c r="DB13" i="148"/>
  <c r="DA13" i="148"/>
  <c r="CZ13" i="148"/>
  <c r="CY13" i="148"/>
  <c r="CX13" i="148"/>
  <c r="CW13" i="148"/>
  <c r="CV13" i="148"/>
  <c r="CU13" i="148"/>
  <c r="CT13" i="148"/>
  <c r="CS13" i="148"/>
  <c r="CR13" i="148"/>
  <c r="CQ13" i="148"/>
  <c r="CP13" i="148"/>
  <c r="CO13" i="148"/>
  <c r="CN13" i="148"/>
  <c r="CM13" i="148"/>
  <c r="CL13" i="148"/>
  <c r="CK13" i="148"/>
  <c r="CJ13" i="148"/>
  <c r="CI13" i="148"/>
  <c r="CH13" i="148"/>
  <c r="CG13" i="148"/>
  <c r="CF13" i="148"/>
  <c r="CE13" i="148"/>
  <c r="CD13" i="148"/>
  <c r="CC13" i="148"/>
  <c r="CB13" i="148"/>
  <c r="CA13" i="148"/>
  <c r="BZ13" i="148"/>
  <c r="BY13" i="148"/>
  <c r="BX13" i="148"/>
  <c r="BW13" i="148"/>
  <c r="BV13" i="148"/>
  <c r="BU13" i="148"/>
  <c r="BT13" i="148"/>
  <c r="BS13" i="148"/>
  <c r="BR13" i="148"/>
  <c r="BQ13" i="148"/>
  <c r="BP13" i="148"/>
  <c r="BO13" i="148"/>
  <c r="BN13" i="148"/>
  <c r="BM13" i="148"/>
  <c r="BL13" i="148"/>
  <c r="BK13" i="148"/>
  <c r="BJ13" i="148"/>
  <c r="BI13" i="148"/>
  <c r="BH13" i="148"/>
  <c r="BG13" i="148"/>
  <c r="BF13" i="148"/>
  <c r="BE13" i="148"/>
  <c r="BD13" i="148"/>
  <c r="BC13" i="148"/>
  <c r="BB13" i="148"/>
  <c r="BA13" i="148"/>
  <c r="AZ13" i="148"/>
  <c r="AY13" i="148"/>
  <c r="AX13" i="148"/>
  <c r="AW13" i="148"/>
  <c r="AV13" i="148"/>
  <c r="AU13" i="148"/>
  <c r="AT13" i="148"/>
  <c r="AS13" i="148"/>
  <c r="AR13" i="148"/>
  <c r="AQ13" i="148"/>
  <c r="AP13" i="148"/>
  <c r="AO13" i="148"/>
  <c r="AN13" i="148"/>
  <c r="AM13" i="148"/>
  <c r="AL13" i="148"/>
  <c r="AK13" i="148"/>
  <c r="AJ13" i="148"/>
  <c r="AI13" i="148"/>
  <c r="AH13" i="148"/>
  <c r="AG13" i="148"/>
  <c r="AF13" i="148"/>
  <c r="AE13" i="148"/>
  <c r="AD13" i="148"/>
  <c r="AC13" i="148"/>
  <c r="AB13" i="148"/>
  <c r="AA13" i="148"/>
  <c r="Z13" i="148"/>
  <c r="Y13" i="148"/>
  <c r="X13" i="148"/>
  <c r="W13" i="148"/>
  <c r="V13" i="148"/>
  <c r="U13" i="148"/>
  <c r="T13" i="148"/>
  <c r="S13" i="148"/>
  <c r="R13" i="148"/>
  <c r="Q13" i="148"/>
  <c r="P13" i="148"/>
  <c r="O13" i="148"/>
  <c r="N13" i="148"/>
  <c r="M13" i="148"/>
  <c r="L13" i="148"/>
  <c r="K13" i="148"/>
  <c r="J13" i="148"/>
  <c r="I13" i="148"/>
  <c r="H13" i="148"/>
  <c r="G13" i="148"/>
  <c r="F13" i="148"/>
  <c r="E13" i="148"/>
  <c r="D13" i="148"/>
  <c r="C13" i="148"/>
  <c r="B13" i="148"/>
  <c r="GW12" i="148"/>
  <c r="GV12" i="148"/>
  <c r="GU12" i="148"/>
  <c r="GT12" i="148"/>
  <c r="GS12" i="148"/>
  <c r="GR12" i="148"/>
  <c r="GQ12" i="148"/>
  <c r="GP12" i="148"/>
  <c r="GO12" i="148"/>
  <c r="GN12" i="148"/>
  <c r="GM12" i="148"/>
  <c r="GL12" i="148"/>
  <c r="GK12" i="148"/>
  <c r="GJ12" i="148"/>
  <c r="GI12" i="148"/>
  <c r="GH12" i="148"/>
  <c r="GG12" i="148"/>
  <c r="GF12" i="148"/>
  <c r="GE12" i="148"/>
  <c r="GD12" i="148"/>
  <c r="GC12" i="148"/>
  <c r="GB12" i="148"/>
  <c r="GA12" i="148"/>
  <c r="FZ12" i="148"/>
  <c r="FY12" i="148"/>
  <c r="FX12" i="148"/>
  <c r="FW12" i="148"/>
  <c r="FV12" i="148"/>
  <c r="FU12" i="148"/>
  <c r="FT12" i="148"/>
  <c r="FS12" i="148"/>
  <c r="FR12" i="148"/>
  <c r="FQ12" i="148"/>
  <c r="FP12" i="148"/>
  <c r="FO12" i="148"/>
  <c r="FN12" i="148"/>
  <c r="FM12" i="148"/>
  <c r="FL12" i="148"/>
  <c r="FK12" i="148"/>
  <c r="FJ12" i="148"/>
  <c r="FI12" i="148"/>
  <c r="FH12" i="148"/>
  <c r="FG12" i="148"/>
  <c r="FF12" i="148"/>
  <c r="FE12" i="148"/>
  <c r="FD12" i="148"/>
  <c r="FC12" i="148"/>
  <c r="FB12" i="148"/>
  <c r="FA12" i="148"/>
  <c r="EZ12" i="148"/>
  <c r="EY12" i="148"/>
  <c r="EX12" i="148"/>
  <c r="EW12" i="148"/>
  <c r="EV12" i="148"/>
  <c r="EU12" i="148"/>
  <c r="ET12" i="148"/>
  <c r="ES12" i="148"/>
  <c r="ER12" i="148"/>
  <c r="EQ12" i="148"/>
  <c r="EP12" i="148"/>
  <c r="EO12" i="148"/>
  <c r="EN12" i="148"/>
  <c r="EM12" i="148"/>
  <c r="EL12" i="148"/>
  <c r="EK12" i="148"/>
  <c r="EJ12" i="148"/>
  <c r="EI12" i="148"/>
  <c r="EH12" i="148"/>
  <c r="EG12" i="148"/>
  <c r="EF12" i="148"/>
  <c r="EE12" i="148"/>
  <c r="ED12" i="148"/>
  <c r="EC12" i="148"/>
  <c r="EB12" i="148"/>
  <c r="EA12" i="148"/>
  <c r="DZ12" i="148"/>
  <c r="DY12" i="148"/>
  <c r="DX12" i="148"/>
  <c r="DW12" i="148"/>
  <c r="DV12" i="148"/>
  <c r="DU12" i="148"/>
  <c r="DT12" i="148"/>
  <c r="DS12" i="148"/>
  <c r="DR12" i="148"/>
  <c r="DQ12" i="148"/>
  <c r="DP12" i="148"/>
  <c r="DO12" i="148"/>
  <c r="DN12" i="148"/>
  <c r="DM12" i="148"/>
  <c r="DL12" i="148"/>
  <c r="DK12" i="148"/>
  <c r="DJ12" i="148"/>
  <c r="DI12" i="148"/>
  <c r="DH12" i="148"/>
  <c r="DG12" i="148"/>
  <c r="DF12" i="148"/>
  <c r="DE12" i="148"/>
  <c r="DD12" i="148"/>
  <c r="DC12" i="148"/>
  <c r="DB12" i="148"/>
  <c r="DA12" i="148"/>
  <c r="CZ12" i="148"/>
  <c r="CY12" i="148"/>
  <c r="CX12" i="148"/>
  <c r="CW12" i="148"/>
  <c r="CV12" i="148"/>
  <c r="CU12" i="148"/>
  <c r="CT12" i="148"/>
  <c r="CS12" i="148"/>
  <c r="CR12" i="148"/>
  <c r="CQ12" i="148"/>
  <c r="CP12" i="148"/>
  <c r="CO12" i="148"/>
  <c r="CN12" i="148"/>
  <c r="CM12" i="148"/>
  <c r="CL12" i="148"/>
  <c r="CK12" i="148"/>
  <c r="CJ12" i="148"/>
  <c r="CI12" i="148"/>
  <c r="CH12" i="148"/>
  <c r="CG12" i="148"/>
  <c r="CF12" i="148"/>
  <c r="CE12" i="148"/>
  <c r="CD12" i="148"/>
  <c r="CC12" i="148"/>
  <c r="CB12" i="148"/>
  <c r="CA12" i="148"/>
  <c r="BZ12" i="148"/>
  <c r="BY12" i="148"/>
  <c r="BX12" i="148"/>
  <c r="BW12" i="148"/>
  <c r="BV12" i="148"/>
  <c r="BU12" i="148"/>
  <c r="BT12" i="148"/>
  <c r="BS12" i="148"/>
  <c r="BR12" i="148"/>
  <c r="BQ12" i="148"/>
  <c r="BP12" i="148"/>
  <c r="BO12" i="148"/>
  <c r="BN12" i="148"/>
  <c r="BM12" i="148"/>
  <c r="BL12" i="148"/>
  <c r="BK12" i="148"/>
  <c r="BJ12" i="148"/>
  <c r="BI12" i="148"/>
  <c r="BH12" i="148"/>
  <c r="BG12" i="148"/>
  <c r="BF12" i="148"/>
  <c r="BE12" i="148"/>
  <c r="BD12" i="148"/>
  <c r="BC12" i="148"/>
  <c r="BB12" i="148"/>
  <c r="BA12" i="148"/>
  <c r="AZ12" i="148"/>
  <c r="AY12" i="148"/>
  <c r="AX12" i="148"/>
  <c r="AW12" i="148"/>
  <c r="AV12" i="148"/>
  <c r="AU12" i="148"/>
  <c r="AT12" i="148"/>
  <c r="AS12" i="148"/>
  <c r="AR12" i="148"/>
  <c r="AQ12" i="148"/>
  <c r="AP12" i="148"/>
  <c r="AO12" i="148"/>
  <c r="AN12" i="148"/>
  <c r="AM12" i="148"/>
  <c r="AL12" i="148"/>
  <c r="AK12" i="148"/>
  <c r="AJ12" i="148"/>
  <c r="AI12" i="148"/>
  <c r="AH12" i="148"/>
  <c r="AG12" i="148"/>
  <c r="AF12" i="148"/>
  <c r="AE12" i="148"/>
  <c r="AD12" i="148"/>
  <c r="AC12" i="148"/>
  <c r="AB12" i="148"/>
  <c r="AA12" i="148"/>
  <c r="Z12" i="148"/>
  <c r="Y12" i="148"/>
  <c r="X12" i="148"/>
  <c r="W12" i="148"/>
  <c r="V12" i="148"/>
  <c r="U12" i="148"/>
  <c r="T12" i="148"/>
  <c r="S12" i="148"/>
  <c r="R12" i="148"/>
  <c r="Q12" i="148"/>
  <c r="P12" i="148"/>
  <c r="O12" i="148"/>
  <c r="N12" i="148"/>
  <c r="M12" i="148"/>
  <c r="L12" i="148"/>
  <c r="K12" i="148"/>
  <c r="J12" i="148"/>
  <c r="I12" i="148"/>
  <c r="H12" i="148"/>
  <c r="G12" i="148"/>
  <c r="F12" i="148"/>
  <c r="E12" i="148"/>
  <c r="D12" i="148"/>
  <c r="C12" i="148"/>
  <c r="B12" i="148"/>
  <c r="GW10" i="148"/>
  <c r="GV10" i="148"/>
  <c r="GU10" i="148"/>
  <c r="GT10" i="148"/>
  <c r="GS10" i="148"/>
  <c r="GR10" i="148"/>
  <c r="GQ10" i="148"/>
  <c r="GP10" i="148"/>
  <c r="GO10" i="148"/>
  <c r="GN10" i="148"/>
  <c r="GM10" i="148"/>
  <c r="GL10" i="148"/>
  <c r="GK10" i="148"/>
  <c r="GJ10" i="148"/>
  <c r="GI10" i="148"/>
  <c r="GH10" i="148"/>
  <c r="GG10" i="148"/>
  <c r="GF10" i="148"/>
  <c r="GE10" i="148"/>
  <c r="GD10" i="148"/>
  <c r="GC10" i="148"/>
  <c r="GB10" i="148"/>
  <c r="GA10" i="148"/>
  <c r="FZ10" i="148"/>
  <c r="FY10" i="148"/>
  <c r="FX10" i="148"/>
  <c r="FW10" i="148"/>
  <c r="FV10" i="148"/>
  <c r="FU10" i="148"/>
  <c r="FT10" i="148"/>
  <c r="FS10" i="148"/>
  <c r="FR10" i="148"/>
  <c r="FQ10" i="148"/>
  <c r="FP10" i="148"/>
  <c r="FO10" i="148"/>
  <c r="FN10" i="148"/>
  <c r="FM10" i="148"/>
  <c r="FL10" i="148"/>
  <c r="FK10" i="148"/>
  <c r="FJ10" i="148"/>
  <c r="FI10" i="148"/>
  <c r="FH10" i="148"/>
  <c r="FG10" i="148"/>
  <c r="FF10" i="148"/>
  <c r="FE10" i="148"/>
  <c r="FD10" i="148"/>
  <c r="FC10" i="148"/>
  <c r="FB10" i="148"/>
  <c r="FA10" i="148"/>
  <c r="EZ10" i="148"/>
  <c r="EY10" i="148"/>
  <c r="EX10" i="148"/>
  <c r="EW10" i="148"/>
  <c r="EV10" i="148"/>
  <c r="EU10" i="148"/>
  <c r="ET10" i="148"/>
  <c r="ES10" i="148"/>
  <c r="ER10" i="148"/>
  <c r="EQ10" i="148"/>
  <c r="EP10" i="148"/>
  <c r="EO10" i="148"/>
  <c r="EN10" i="148"/>
  <c r="EM10" i="148"/>
  <c r="EL10" i="148"/>
  <c r="EK10" i="148"/>
  <c r="EJ10" i="148"/>
  <c r="EI10" i="148"/>
  <c r="EH10" i="148"/>
  <c r="EG10" i="148"/>
  <c r="EF10" i="148"/>
  <c r="EE10" i="148"/>
  <c r="ED10" i="148"/>
  <c r="EC10" i="148"/>
  <c r="EB10" i="148"/>
  <c r="EA10" i="148"/>
  <c r="DZ10" i="148"/>
  <c r="DY10" i="148"/>
  <c r="DX10" i="148"/>
  <c r="DW10" i="148"/>
  <c r="DV10" i="148"/>
  <c r="DU10" i="148"/>
  <c r="DT10" i="148"/>
  <c r="DS10" i="148"/>
  <c r="DR10" i="148"/>
  <c r="DQ10" i="148"/>
  <c r="DP10" i="148"/>
  <c r="DO10" i="148"/>
  <c r="DN10" i="148"/>
  <c r="DM10" i="148"/>
  <c r="DL10" i="148"/>
  <c r="DK10" i="148"/>
  <c r="DJ10" i="148"/>
  <c r="DI10" i="148"/>
  <c r="DH10" i="148"/>
  <c r="DG10" i="148"/>
  <c r="DF10" i="148"/>
  <c r="DE10" i="148"/>
  <c r="DD10" i="148"/>
  <c r="DC10" i="148"/>
  <c r="DB10" i="148"/>
  <c r="DA10" i="148"/>
  <c r="CZ10" i="148"/>
  <c r="CY10" i="148"/>
  <c r="CX10" i="148"/>
  <c r="CW10" i="148"/>
  <c r="CV10" i="148"/>
  <c r="CU10" i="148"/>
  <c r="CT10" i="148"/>
  <c r="CS10" i="148"/>
  <c r="CR10" i="148"/>
  <c r="CQ10" i="148"/>
  <c r="CP10" i="148"/>
  <c r="CO10" i="148"/>
  <c r="CN10" i="148"/>
  <c r="CM10" i="148"/>
  <c r="CL10" i="148"/>
  <c r="CK10" i="148"/>
  <c r="CJ10" i="148"/>
  <c r="CI10" i="148"/>
  <c r="CH10" i="148"/>
  <c r="CG10" i="148"/>
  <c r="CF10" i="148"/>
  <c r="CE10" i="148"/>
  <c r="CD10" i="148"/>
  <c r="CC10" i="148"/>
  <c r="CB10" i="148"/>
  <c r="CA10" i="148"/>
  <c r="BZ10" i="148"/>
  <c r="BY10" i="148"/>
  <c r="BX10" i="148"/>
  <c r="BW10" i="148"/>
  <c r="BV10" i="148"/>
  <c r="BU10" i="148"/>
  <c r="BT10" i="148"/>
  <c r="BS10" i="148"/>
  <c r="BR10" i="148"/>
  <c r="BQ10" i="148"/>
  <c r="BP10" i="148"/>
  <c r="BO10" i="148"/>
  <c r="BN10" i="148"/>
  <c r="BM10" i="148"/>
  <c r="BL10" i="148"/>
  <c r="BK10" i="148"/>
  <c r="BJ10" i="148"/>
  <c r="BI10" i="148"/>
  <c r="BH10" i="148"/>
  <c r="BG10" i="148"/>
  <c r="BF10" i="148"/>
  <c r="BE10" i="148"/>
  <c r="BD10" i="148"/>
  <c r="BC10" i="148"/>
  <c r="BB10" i="148"/>
  <c r="BA10" i="148"/>
  <c r="AZ10" i="148"/>
  <c r="AY10" i="148"/>
  <c r="AX10" i="148"/>
  <c r="AW10" i="148"/>
  <c r="AV10" i="148"/>
  <c r="AU10" i="148"/>
  <c r="AT10" i="148"/>
  <c r="AS10" i="148"/>
  <c r="AR10" i="148"/>
  <c r="AQ10" i="148"/>
  <c r="AP10" i="148"/>
  <c r="AO10" i="148"/>
  <c r="AN10" i="148"/>
  <c r="AM10" i="148"/>
  <c r="AL10" i="148"/>
  <c r="AK10" i="148"/>
  <c r="AJ10" i="148"/>
  <c r="AI10" i="148"/>
  <c r="AH10" i="148"/>
  <c r="AG10" i="148"/>
  <c r="AF10" i="148"/>
  <c r="AE10" i="148"/>
  <c r="AD10" i="148"/>
  <c r="AC10" i="148"/>
  <c r="AB10" i="148"/>
  <c r="AA10" i="148"/>
  <c r="Z10" i="148"/>
  <c r="Y10" i="148"/>
  <c r="X10" i="148"/>
  <c r="W10" i="148"/>
  <c r="V10" i="148"/>
  <c r="U10" i="148"/>
  <c r="T10" i="148"/>
  <c r="S10" i="148"/>
  <c r="R10" i="148"/>
  <c r="Q10" i="148"/>
  <c r="P10" i="148"/>
  <c r="O10" i="148"/>
  <c r="N10" i="148"/>
  <c r="M10" i="148"/>
  <c r="L10" i="148"/>
  <c r="K10" i="148"/>
  <c r="J10" i="148"/>
  <c r="I10" i="148"/>
  <c r="H10" i="148"/>
  <c r="G10" i="148"/>
  <c r="F10" i="148"/>
  <c r="E10" i="148"/>
  <c r="D10" i="148"/>
  <c r="C10" i="148"/>
  <c r="B10" i="148"/>
  <c r="GW9" i="148"/>
  <c r="GV9" i="148"/>
  <c r="GU9" i="148"/>
  <c r="GT9" i="148"/>
  <c r="GS9" i="148"/>
  <c r="GR9" i="148"/>
  <c r="GQ9" i="148"/>
  <c r="GP9" i="148"/>
  <c r="GO9" i="148"/>
  <c r="GN9" i="148"/>
  <c r="GM9" i="148"/>
  <c r="GL9" i="148"/>
  <c r="GK9" i="148"/>
  <c r="GJ9" i="148"/>
  <c r="GI9" i="148"/>
  <c r="GH9" i="148"/>
  <c r="GG9" i="148"/>
  <c r="GF9" i="148"/>
  <c r="GE9" i="148"/>
  <c r="GD9" i="148"/>
  <c r="GC9" i="148"/>
  <c r="GB9" i="148"/>
  <c r="GA9" i="148"/>
  <c r="FZ9" i="148"/>
  <c r="FY9" i="148"/>
  <c r="FX9" i="148"/>
  <c r="FW9" i="148"/>
  <c r="FV9" i="148"/>
  <c r="FU9" i="148"/>
  <c r="FT9" i="148"/>
  <c r="FS9" i="148"/>
  <c r="FR9" i="148"/>
  <c r="FQ9" i="148"/>
  <c r="FP9" i="148"/>
  <c r="FO9" i="148"/>
  <c r="FN9" i="148"/>
  <c r="FM9" i="148"/>
  <c r="FL9" i="148"/>
  <c r="FK9" i="148"/>
  <c r="FJ9" i="148"/>
  <c r="FI9" i="148"/>
  <c r="FH9" i="148"/>
  <c r="FG9" i="148"/>
  <c r="FF9" i="148"/>
  <c r="FE9" i="148"/>
  <c r="FD9" i="148"/>
  <c r="FC9" i="148"/>
  <c r="FB9" i="148"/>
  <c r="FA9" i="148"/>
  <c r="EZ9" i="148"/>
  <c r="EY9" i="148"/>
  <c r="EX9" i="148"/>
  <c r="EW9" i="148"/>
  <c r="EV9" i="148"/>
  <c r="EU9" i="148"/>
  <c r="ET9" i="148"/>
  <c r="ES9" i="148"/>
  <c r="ER9" i="148"/>
  <c r="EQ9" i="148"/>
  <c r="EP9" i="148"/>
  <c r="EO9" i="148"/>
  <c r="EN9" i="148"/>
  <c r="EM9" i="148"/>
  <c r="EL9" i="148"/>
  <c r="EK9" i="148"/>
  <c r="EJ9" i="148"/>
  <c r="EI9" i="148"/>
  <c r="EH9" i="148"/>
  <c r="EG9" i="148"/>
  <c r="EF9" i="148"/>
  <c r="EE9" i="148"/>
  <c r="ED9" i="148"/>
  <c r="EC9" i="148"/>
  <c r="EB9" i="148"/>
  <c r="EA9" i="148"/>
  <c r="DZ9" i="148"/>
  <c r="DY9" i="148"/>
  <c r="DX9" i="148"/>
  <c r="DW9" i="148"/>
  <c r="DV9" i="148"/>
  <c r="DU9" i="148"/>
  <c r="DT9" i="148"/>
  <c r="DS9" i="148"/>
  <c r="DR9" i="148"/>
  <c r="DQ9" i="148"/>
  <c r="DP9" i="148"/>
  <c r="DO9" i="148"/>
  <c r="DN9" i="148"/>
  <c r="DM9" i="148"/>
  <c r="DL9" i="148"/>
  <c r="DK9" i="148"/>
  <c r="DJ9" i="148"/>
  <c r="DI9" i="148"/>
  <c r="DH9" i="148"/>
  <c r="DG9" i="148"/>
  <c r="DF9" i="148"/>
  <c r="DE9" i="148"/>
  <c r="DD9" i="148"/>
  <c r="DC9" i="148"/>
  <c r="DB9" i="148"/>
  <c r="DA9" i="148"/>
  <c r="CZ9" i="148"/>
  <c r="CY9" i="148"/>
  <c r="CX9" i="148"/>
  <c r="CW9" i="148"/>
  <c r="CV9" i="148"/>
  <c r="CU9" i="148"/>
  <c r="CT9" i="148"/>
  <c r="CS9" i="148"/>
  <c r="CR9" i="148"/>
  <c r="CQ9" i="148"/>
  <c r="CP9" i="148"/>
  <c r="CO9" i="148"/>
  <c r="CN9" i="148"/>
  <c r="CM9" i="148"/>
  <c r="CL9" i="148"/>
  <c r="CK9" i="148"/>
  <c r="CJ9" i="148"/>
  <c r="CI9" i="148"/>
  <c r="CH9" i="148"/>
  <c r="CG9" i="148"/>
  <c r="CF9" i="148"/>
  <c r="CE9" i="148"/>
  <c r="CD9" i="148"/>
  <c r="CC9" i="148"/>
  <c r="CB9" i="148"/>
  <c r="CA9" i="148"/>
  <c r="BZ9" i="148"/>
  <c r="BY9" i="148"/>
  <c r="BX9" i="148"/>
  <c r="BW9" i="148"/>
  <c r="BV9" i="148"/>
  <c r="BU9" i="148"/>
  <c r="BT9" i="148"/>
  <c r="BS9" i="148"/>
  <c r="BR9" i="148"/>
  <c r="BQ9" i="148"/>
  <c r="BP9" i="148"/>
  <c r="BO9" i="148"/>
  <c r="BN9" i="148"/>
  <c r="BM9" i="148"/>
  <c r="BL9" i="148"/>
  <c r="BK9" i="148"/>
  <c r="BJ9" i="148"/>
  <c r="BI9" i="148"/>
  <c r="BH9" i="148"/>
  <c r="BG9" i="148"/>
  <c r="BF9" i="148"/>
  <c r="BE9" i="148"/>
  <c r="BD9" i="148"/>
  <c r="BC9" i="148"/>
  <c r="BB9" i="148"/>
  <c r="BA9" i="148"/>
  <c r="AZ9" i="148"/>
  <c r="AY9" i="148"/>
  <c r="AX9" i="148"/>
  <c r="AW9" i="148"/>
  <c r="AV9" i="148"/>
  <c r="AU9" i="148"/>
  <c r="AT9" i="148"/>
  <c r="AS9" i="148"/>
  <c r="AR9" i="148"/>
  <c r="AQ9" i="148"/>
  <c r="AP9" i="148"/>
  <c r="AO9" i="148"/>
  <c r="AN9" i="148"/>
  <c r="AM9" i="148"/>
  <c r="AL9" i="148"/>
  <c r="AK9" i="148"/>
  <c r="AJ9" i="148"/>
  <c r="AI9" i="148"/>
  <c r="AH9" i="148"/>
  <c r="AG9" i="148"/>
  <c r="AF9" i="148"/>
  <c r="AE9" i="148"/>
  <c r="AD9" i="148"/>
  <c r="AC9" i="148"/>
  <c r="AB9" i="148"/>
  <c r="AA9" i="148"/>
  <c r="Z9" i="148"/>
  <c r="Y9" i="148"/>
  <c r="X9" i="148"/>
  <c r="W9" i="148"/>
  <c r="V9" i="148"/>
  <c r="U9" i="148"/>
  <c r="T9" i="148"/>
  <c r="S9" i="148"/>
  <c r="R9" i="148"/>
  <c r="Q9" i="148"/>
  <c r="P9" i="148"/>
  <c r="O9" i="148"/>
  <c r="N9" i="148"/>
  <c r="M9" i="148"/>
  <c r="L9" i="148"/>
  <c r="K9" i="148"/>
  <c r="J9" i="148"/>
  <c r="I9" i="148"/>
  <c r="H9" i="148"/>
  <c r="G9" i="148"/>
  <c r="F9" i="148"/>
  <c r="E9" i="148"/>
  <c r="D9" i="148"/>
  <c r="C9" i="148"/>
  <c r="B9" i="148"/>
  <c r="GW7" i="148"/>
  <c r="GV7" i="148"/>
  <c r="GU7" i="148"/>
  <c r="GT7" i="148"/>
  <c r="GS7" i="148"/>
  <c r="GR7" i="148"/>
  <c r="GQ7" i="148"/>
  <c r="GP7" i="148"/>
  <c r="GO7" i="148"/>
  <c r="GN7" i="148"/>
  <c r="GM7" i="148"/>
  <c r="GL7" i="148"/>
  <c r="GK7" i="148"/>
  <c r="GJ7" i="148"/>
  <c r="GI7" i="148"/>
  <c r="GH7" i="148"/>
  <c r="GG7" i="148"/>
  <c r="GF7" i="148"/>
  <c r="GE7" i="148"/>
  <c r="GD7" i="148"/>
  <c r="GC7" i="148"/>
  <c r="GB7" i="148"/>
  <c r="GA7" i="148"/>
  <c r="FZ7" i="148"/>
  <c r="FY7" i="148"/>
  <c r="FX7" i="148"/>
  <c r="FW7" i="148"/>
  <c r="FV7" i="148"/>
  <c r="FU7" i="148"/>
  <c r="FT7" i="148"/>
  <c r="FS7" i="148"/>
  <c r="FR7" i="148"/>
  <c r="FQ7" i="148"/>
  <c r="FP7" i="148"/>
  <c r="FO7" i="148"/>
  <c r="FN7" i="148"/>
  <c r="FM7" i="148"/>
  <c r="FL7" i="148"/>
  <c r="FK7" i="148"/>
  <c r="FJ7" i="148"/>
  <c r="FI7" i="148"/>
  <c r="FH7" i="148"/>
  <c r="FG7" i="148"/>
  <c r="FF7" i="148"/>
  <c r="FE7" i="148"/>
  <c r="FD7" i="148"/>
  <c r="FC7" i="148"/>
  <c r="FB7" i="148"/>
  <c r="FA7" i="148"/>
  <c r="EZ7" i="148"/>
  <c r="EY7" i="148"/>
  <c r="EX7" i="148"/>
  <c r="EW7" i="148"/>
  <c r="EV7" i="148"/>
  <c r="EU7" i="148"/>
  <c r="ET7" i="148"/>
  <c r="ES7" i="148"/>
  <c r="ER7" i="148"/>
  <c r="EQ7" i="148"/>
  <c r="EP7" i="148"/>
  <c r="EO7" i="148"/>
  <c r="EN7" i="148"/>
  <c r="EM7" i="148"/>
  <c r="EL7" i="148"/>
  <c r="EK7" i="148"/>
  <c r="EJ7" i="148"/>
  <c r="EI7" i="148"/>
  <c r="EH7" i="148"/>
  <c r="EG7" i="148"/>
  <c r="EF7" i="148"/>
  <c r="EE7" i="148"/>
  <c r="ED7" i="148"/>
  <c r="EC7" i="148"/>
  <c r="EB7" i="148"/>
  <c r="EA7" i="148"/>
  <c r="DZ7" i="148"/>
  <c r="DY7" i="148"/>
  <c r="DX7" i="148"/>
  <c r="DW7" i="148"/>
  <c r="DV7" i="148"/>
  <c r="DU7" i="148"/>
  <c r="DT7" i="148"/>
  <c r="DS7" i="148"/>
  <c r="DR7" i="148"/>
  <c r="DQ7" i="148"/>
  <c r="DP7" i="148"/>
  <c r="DO7" i="148"/>
  <c r="DN7" i="148"/>
  <c r="DM7" i="148"/>
  <c r="DL7" i="148"/>
  <c r="DK7" i="148"/>
  <c r="DJ7" i="148"/>
  <c r="DI7" i="148"/>
  <c r="DH7" i="148"/>
  <c r="DG7" i="148"/>
  <c r="DF7" i="148"/>
  <c r="DE7" i="148"/>
  <c r="DD7" i="148"/>
  <c r="DC7" i="148"/>
  <c r="DB7" i="148"/>
  <c r="DA7" i="148"/>
  <c r="CZ7" i="148"/>
  <c r="CY7" i="148"/>
  <c r="CX7" i="148"/>
  <c r="CW7" i="148"/>
  <c r="CV7" i="148"/>
  <c r="CU7" i="148"/>
  <c r="CT7" i="148"/>
  <c r="CS7" i="148"/>
  <c r="CR7" i="148"/>
  <c r="CQ7" i="148"/>
  <c r="CP7" i="148"/>
  <c r="CO7" i="148"/>
  <c r="CN7" i="148"/>
  <c r="CM7" i="148"/>
  <c r="CL7" i="148"/>
  <c r="CK7" i="148"/>
  <c r="CJ7" i="148"/>
  <c r="CI7" i="148"/>
  <c r="CH7" i="148"/>
  <c r="CG7" i="148"/>
  <c r="CF7" i="148"/>
  <c r="CE7" i="148"/>
  <c r="CD7" i="148"/>
  <c r="CC7" i="148"/>
  <c r="CB7" i="148"/>
  <c r="CA7" i="148"/>
  <c r="BZ7" i="148"/>
  <c r="BY7" i="148"/>
  <c r="BX7" i="148"/>
  <c r="BW7" i="148"/>
  <c r="BV7" i="148"/>
  <c r="BU7" i="148"/>
  <c r="BT7" i="148"/>
  <c r="BS7" i="148"/>
  <c r="BR7" i="148"/>
  <c r="BQ7" i="148"/>
  <c r="BP7" i="148"/>
  <c r="BO7" i="148"/>
  <c r="BN7" i="148"/>
  <c r="BM7" i="148"/>
  <c r="BL7" i="148"/>
  <c r="BK7" i="148"/>
  <c r="BJ7" i="148"/>
  <c r="BI7" i="148"/>
  <c r="BH7" i="148"/>
  <c r="BG7" i="148"/>
  <c r="BF7" i="148"/>
  <c r="BE7" i="148"/>
  <c r="BD7" i="148"/>
  <c r="BC7" i="148"/>
  <c r="BB7" i="148"/>
  <c r="BA7" i="148"/>
  <c r="AZ7" i="148"/>
  <c r="AY7" i="148"/>
  <c r="AX7" i="148"/>
  <c r="AW7" i="148"/>
  <c r="AV7" i="148"/>
  <c r="AU7" i="148"/>
  <c r="AT7" i="148"/>
  <c r="AS7" i="148"/>
  <c r="AR7" i="148"/>
  <c r="AQ7" i="148"/>
  <c r="AP7" i="148"/>
  <c r="AO7" i="148"/>
  <c r="AN7" i="148"/>
  <c r="AM7" i="148"/>
  <c r="AL7" i="148"/>
  <c r="AK7" i="148"/>
  <c r="AJ7" i="148"/>
  <c r="AI7" i="148"/>
  <c r="AH7" i="148"/>
  <c r="AG7" i="148"/>
  <c r="AF7" i="148"/>
  <c r="AE7" i="148"/>
  <c r="AD7" i="148"/>
  <c r="AC7" i="148"/>
  <c r="AB7" i="148"/>
  <c r="AA7" i="148"/>
  <c r="Z7" i="148"/>
  <c r="Y7" i="148"/>
  <c r="X7" i="148"/>
  <c r="W7" i="148"/>
  <c r="V7" i="148"/>
  <c r="U7" i="148"/>
  <c r="T7" i="148"/>
  <c r="S7" i="148"/>
  <c r="R7" i="148"/>
  <c r="Q7" i="148"/>
  <c r="P7" i="148"/>
  <c r="O7" i="148"/>
  <c r="N7" i="148"/>
  <c r="M7" i="148"/>
  <c r="L7" i="148"/>
  <c r="K7" i="148"/>
  <c r="J7" i="148"/>
  <c r="I7" i="148"/>
  <c r="H7" i="148"/>
  <c r="G7" i="148"/>
  <c r="F7" i="148"/>
  <c r="E7" i="148"/>
  <c r="D7" i="148"/>
  <c r="C7" i="148"/>
  <c r="B7" i="148"/>
  <c r="GW6" i="148"/>
  <c r="GV6" i="148"/>
  <c r="GU6" i="148"/>
  <c r="GT6" i="148"/>
  <c r="GS6" i="148"/>
  <c r="GR6" i="148"/>
  <c r="GQ6" i="148"/>
  <c r="GP6" i="148"/>
  <c r="GO6" i="148"/>
  <c r="GN6" i="148"/>
  <c r="GM6" i="148"/>
  <c r="GL6" i="148"/>
  <c r="GK6" i="148"/>
  <c r="GJ6" i="148"/>
  <c r="GI6" i="148"/>
  <c r="GH6" i="148"/>
  <c r="GG6" i="148"/>
  <c r="GF6" i="148"/>
  <c r="GE6" i="148"/>
  <c r="GD6" i="148"/>
  <c r="GC6" i="148"/>
  <c r="GB6" i="148"/>
  <c r="GA6" i="148"/>
  <c r="FZ6" i="148"/>
  <c r="FY6" i="148"/>
  <c r="FX6" i="148"/>
  <c r="FW6" i="148"/>
  <c r="FV6" i="148"/>
  <c r="FU6" i="148"/>
  <c r="FT6" i="148"/>
  <c r="FS6" i="148"/>
  <c r="FR6" i="148"/>
  <c r="FQ6" i="148"/>
  <c r="FP6" i="148"/>
  <c r="FO6" i="148"/>
  <c r="FN6" i="148"/>
  <c r="FM6" i="148"/>
  <c r="FL6" i="148"/>
  <c r="FK6" i="148"/>
  <c r="FJ6" i="148"/>
  <c r="FI6" i="148"/>
  <c r="FH6" i="148"/>
  <c r="FG6" i="148"/>
  <c r="FF6" i="148"/>
  <c r="FE6" i="148"/>
  <c r="FD6" i="148"/>
  <c r="FC6" i="148"/>
  <c r="FB6" i="148"/>
  <c r="FA6" i="148"/>
  <c r="EZ6" i="148"/>
  <c r="EY6" i="148"/>
  <c r="EX6" i="148"/>
  <c r="EW6" i="148"/>
  <c r="EV6" i="148"/>
  <c r="EU6" i="148"/>
  <c r="ET6" i="148"/>
  <c r="ES6" i="148"/>
  <c r="ER6" i="148"/>
  <c r="EQ6" i="148"/>
  <c r="EP6" i="148"/>
  <c r="EO6" i="148"/>
  <c r="EN6" i="148"/>
  <c r="EM6" i="148"/>
  <c r="EL6" i="148"/>
  <c r="EK6" i="148"/>
  <c r="EJ6" i="148"/>
  <c r="EI6" i="148"/>
  <c r="EH6" i="148"/>
  <c r="EG6" i="148"/>
  <c r="EF6" i="148"/>
  <c r="EE6" i="148"/>
  <c r="ED6" i="148"/>
  <c r="EC6" i="148"/>
  <c r="EB6" i="148"/>
  <c r="EA6" i="148"/>
  <c r="DZ6" i="148"/>
  <c r="DY6" i="148"/>
  <c r="DX6" i="148"/>
  <c r="DW6" i="148"/>
  <c r="DV6" i="148"/>
  <c r="DU6" i="148"/>
  <c r="DT6" i="148"/>
  <c r="DS6" i="148"/>
  <c r="DR6" i="148"/>
  <c r="DQ6" i="148"/>
  <c r="DP6" i="148"/>
  <c r="DO6" i="148"/>
  <c r="DN6" i="148"/>
  <c r="DM6" i="148"/>
  <c r="DL6" i="148"/>
  <c r="DK6" i="148"/>
  <c r="DJ6" i="148"/>
  <c r="DI6" i="148"/>
  <c r="DH6" i="148"/>
  <c r="DG6" i="148"/>
  <c r="DF6" i="148"/>
  <c r="DE6" i="148"/>
  <c r="DD6" i="148"/>
  <c r="DC6" i="148"/>
  <c r="DB6" i="148"/>
  <c r="DA6" i="148"/>
  <c r="CZ6" i="148"/>
  <c r="CY6" i="148"/>
  <c r="CX6" i="148"/>
  <c r="CW6" i="148"/>
  <c r="CV6" i="148"/>
  <c r="CU6" i="148"/>
  <c r="CT6" i="148"/>
  <c r="CS6" i="148"/>
  <c r="CR6" i="148"/>
  <c r="CQ6" i="148"/>
  <c r="CP6" i="148"/>
  <c r="CO6" i="148"/>
  <c r="CN6" i="148"/>
  <c r="CM6" i="148"/>
  <c r="CL6" i="148"/>
  <c r="CK6" i="148"/>
  <c r="CJ6" i="148"/>
  <c r="CI6" i="148"/>
  <c r="CH6" i="148"/>
  <c r="CG6" i="148"/>
  <c r="CF6" i="148"/>
  <c r="CE6" i="148"/>
  <c r="CD6" i="148"/>
  <c r="CC6" i="148"/>
  <c r="CB6" i="148"/>
  <c r="CA6" i="148"/>
  <c r="BZ6" i="148"/>
  <c r="BY6" i="148"/>
  <c r="BX6" i="148"/>
  <c r="BW6" i="148"/>
  <c r="BV6" i="148"/>
  <c r="BU6" i="148"/>
  <c r="BT6" i="148"/>
  <c r="BS6" i="148"/>
  <c r="BR6" i="148"/>
  <c r="BQ6" i="148"/>
  <c r="BP6" i="148"/>
  <c r="BO6" i="148"/>
  <c r="BN6" i="148"/>
  <c r="BM6" i="148"/>
  <c r="BL6" i="148"/>
  <c r="BK6" i="148"/>
  <c r="BJ6" i="148"/>
  <c r="BI6" i="148"/>
  <c r="BH6" i="148"/>
  <c r="BG6" i="148"/>
  <c r="BF6" i="148"/>
  <c r="BE6" i="148"/>
  <c r="BD6" i="148"/>
  <c r="BC6" i="148"/>
  <c r="BB6" i="148"/>
  <c r="BA6" i="148"/>
  <c r="AZ6" i="148"/>
  <c r="AY6" i="148"/>
  <c r="AX6" i="148"/>
  <c r="AW6" i="148"/>
  <c r="AV6" i="148"/>
  <c r="AU6" i="148"/>
  <c r="AT6" i="148"/>
  <c r="AS6" i="148"/>
  <c r="AR6" i="148"/>
  <c r="AQ6" i="148"/>
  <c r="AP6" i="148"/>
  <c r="AO6" i="148"/>
  <c r="AN6" i="148"/>
  <c r="AM6" i="148"/>
  <c r="AL6" i="148"/>
  <c r="AK6" i="148"/>
  <c r="AJ6" i="148"/>
  <c r="AI6" i="148"/>
  <c r="AH6" i="148"/>
  <c r="AG6" i="148"/>
  <c r="AF6" i="148"/>
  <c r="AE6" i="148"/>
  <c r="AD6" i="148"/>
  <c r="AC6" i="148"/>
  <c r="AB6" i="148"/>
  <c r="AA6" i="148"/>
  <c r="Z6" i="148"/>
  <c r="Y6" i="148"/>
  <c r="X6" i="148"/>
  <c r="W6" i="148"/>
  <c r="V6" i="148"/>
  <c r="U6" i="148"/>
  <c r="T6" i="148"/>
  <c r="S6" i="148"/>
  <c r="R6" i="148"/>
  <c r="Q6" i="148"/>
  <c r="P6" i="148"/>
  <c r="O6" i="148"/>
  <c r="N6" i="148"/>
  <c r="M6" i="148"/>
  <c r="L6" i="148"/>
  <c r="K6" i="148"/>
  <c r="J6" i="148"/>
  <c r="I6" i="148"/>
  <c r="H6" i="148"/>
  <c r="G6" i="148"/>
  <c r="F6" i="148"/>
  <c r="E6" i="148"/>
  <c r="D6" i="148"/>
  <c r="C6" i="148"/>
  <c r="B6" i="148"/>
  <c r="GW21" i="79"/>
  <c r="GV21" i="79"/>
  <c r="GU21" i="79"/>
  <c r="GT21" i="79"/>
  <c r="GS21" i="79"/>
  <c r="GR21" i="79"/>
  <c r="GQ21" i="79"/>
  <c r="GP21" i="79"/>
  <c r="GO21" i="79"/>
  <c r="GN21" i="79"/>
  <c r="GM21" i="79"/>
  <c r="GL21" i="79"/>
  <c r="GK21" i="79"/>
  <c r="GJ21" i="79"/>
  <c r="GI21" i="79"/>
  <c r="GH21" i="79"/>
  <c r="GG21" i="79"/>
  <c r="GF21" i="79"/>
  <c r="GE21" i="79"/>
  <c r="GD21" i="79"/>
  <c r="GC21" i="79"/>
  <c r="GB21" i="79"/>
  <c r="GA21" i="79"/>
  <c r="FZ21" i="79"/>
  <c r="FY21" i="79"/>
  <c r="FX21" i="79"/>
  <c r="FW21" i="79"/>
  <c r="FV21" i="79"/>
  <c r="FU21" i="79"/>
  <c r="FT21" i="79"/>
  <c r="FS21" i="79"/>
  <c r="FR21" i="79"/>
  <c r="FQ21" i="79"/>
  <c r="FP21" i="79"/>
  <c r="FO21" i="79"/>
  <c r="FN21" i="79"/>
  <c r="FM21" i="79"/>
  <c r="FL21" i="79"/>
  <c r="FK21" i="79"/>
  <c r="FJ21" i="79"/>
  <c r="FI21" i="79"/>
  <c r="FH21" i="79"/>
  <c r="FG21" i="79"/>
  <c r="FF21" i="79"/>
  <c r="FE21" i="79"/>
  <c r="FD21" i="79"/>
  <c r="FC21" i="79"/>
  <c r="FB21" i="79"/>
  <c r="FA21" i="79"/>
  <c r="EZ21" i="79"/>
  <c r="EY21" i="79"/>
  <c r="EX21" i="79"/>
  <c r="EW21" i="79"/>
  <c r="EV21" i="79"/>
  <c r="EU21" i="79"/>
  <c r="ET21" i="79"/>
  <c r="ES21" i="79"/>
  <c r="ER21" i="79"/>
  <c r="EQ21" i="79"/>
  <c r="EP21" i="79"/>
  <c r="EO21" i="79"/>
  <c r="EN21" i="79"/>
  <c r="EM21" i="79"/>
  <c r="EL21" i="79"/>
  <c r="EK21" i="79"/>
  <c r="EJ21" i="79"/>
  <c r="EI21" i="79"/>
  <c r="EH21" i="79"/>
  <c r="EG21" i="79"/>
  <c r="EF21" i="79"/>
  <c r="EE21" i="79"/>
  <c r="ED21" i="79"/>
  <c r="EC21" i="79"/>
  <c r="EB21" i="79"/>
  <c r="EA21" i="79"/>
  <c r="DZ21" i="79"/>
  <c r="DY21" i="79"/>
  <c r="DX21" i="79"/>
  <c r="DW21" i="79"/>
  <c r="DV21" i="79"/>
  <c r="DU21" i="79"/>
  <c r="DT21" i="79"/>
  <c r="DS21" i="79"/>
  <c r="DR21" i="79"/>
  <c r="DQ21" i="79"/>
  <c r="DP21" i="79"/>
  <c r="DO21" i="79"/>
  <c r="DN21" i="79"/>
  <c r="DM21" i="79"/>
  <c r="DL21" i="79"/>
  <c r="DK21" i="79"/>
  <c r="DJ21" i="79"/>
  <c r="DI21" i="79"/>
  <c r="DH21" i="79"/>
  <c r="DG21" i="79"/>
  <c r="DF21" i="79"/>
  <c r="DE21" i="79"/>
  <c r="DD21" i="79"/>
  <c r="DC21" i="79"/>
  <c r="DB21" i="79"/>
  <c r="DA21" i="79"/>
  <c r="CZ21" i="79"/>
  <c r="CY21" i="79"/>
  <c r="CX21" i="79"/>
  <c r="CW21" i="79"/>
  <c r="CV21" i="79"/>
  <c r="CU21" i="79"/>
  <c r="CT21" i="79"/>
  <c r="CS21" i="79"/>
  <c r="CR21" i="79"/>
  <c r="CQ21" i="79"/>
  <c r="CP21" i="79"/>
  <c r="CO21" i="79"/>
  <c r="CN21" i="79"/>
  <c r="CM21" i="79"/>
  <c r="CL21" i="79"/>
  <c r="CK21" i="79"/>
  <c r="CJ21" i="79"/>
  <c r="CI21" i="79"/>
  <c r="CH21" i="79"/>
  <c r="CG21" i="79"/>
  <c r="CF21" i="79"/>
  <c r="CE21" i="79"/>
  <c r="CD21" i="79"/>
  <c r="CC21" i="79"/>
  <c r="CB21" i="79"/>
  <c r="CA21" i="79"/>
  <c r="BZ21" i="79"/>
  <c r="BY21" i="79"/>
  <c r="BX21" i="79"/>
  <c r="BW21" i="79"/>
  <c r="BV21" i="79"/>
  <c r="BU21" i="79"/>
  <c r="BT21" i="79"/>
  <c r="BS21" i="79"/>
  <c r="BR21" i="79"/>
  <c r="BQ21" i="79"/>
  <c r="BP21" i="79"/>
  <c r="BO21" i="79"/>
  <c r="BN21" i="79"/>
  <c r="BM21" i="79"/>
  <c r="BL21" i="79"/>
  <c r="BK21" i="79"/>
  <c r="BJ21" i="79"/>
  <c r="BI21" i="79"/>
  <c r="BH21" i="79"/>
  <c r="BG21" i="79"/>
  <c r="BF21" i="79"/>
  <c r="BE21" i="79"/>
  <c r="BD21" i="79"/>
  <c r="BC21" i="79"/>
  <c r="BB21" i="79"/>
  <c r="BA21" i="79"/>
  <c r="AZ21" i="79"/>
  <c r="AY21" i="79"/>
  <c r="AX21" i="79"/>
  <c r="AW21" i="79"/>
  <c r="AV21" i="79"/>
  <c r="AU21" i="79"/>
  <c r="AT21" i="79"/>
  <c r="AS21" i="79"/>
  <c r="AR21" i="79"/>
  <c r="AQ21" i="79"/>
  <c r="AP21" i="79"/>
  <c r="AO21" i="79"/>
  <c r="AN21" i="79"/>
  <c r="AM21" i="79"/>
  <c r="AL21" i="79"/>
  <c r="AK21" i="79"/>
  <c r="AJ21" i="79"/>
  <c r="AI21" i="79"/>
  <c r="AH21" i="79"/>
  <c r="AG21" i="79"/>
  <c r="AF21" i="79"/>
  <c r="AE21" i="79"/>
  <c r="AD21" i="79"/>
  <c r="AC21" i="79"/>
  <c r="AB21" i="79"/>
  <c r="AA21" i="79"/>
  <c r="Z21" i="79"/>
  <c r="Y21" i="79"/>
  <c r="X21" i="79"/>
  <c r="W21" i="79"/>
  <c r="V21" i="79"/>
  <c r="U21" i="79"/>
  <c r="T21" i="79"/>
  <c r="S21" i="79"/>
  <c r="R21" i="79"/>
  <c r="Q21" i="79"/>
  <c r="P21" i="79"/>
  <c r="O21" i="79"/>
  <c r="N21" i="79"/>
  <c r="M21" i="79"/>
  <c r="L21" i="79"/>
  <c r="K21" i="79"/>
  <c r="J21" i="79"/>
  <c r="I21" i="79"/>
  <c r="H21" i="79"/>
  <c r="G21" i="79"/>
  <c r="F21" i="79"/>
  <c r="E21" i="79"/>
  <c r="D21" i="79"/>
  <c r="C21" i="79"/>
  <c r="B21" i="79"/>
  <c r="GW19" i="79"/>
  <c r="GV19" i="79"/>
  <c r="GU19" i="79"/>
  <c r="GT19" i="79"/>
  <c r="GS19" i="79"/>
  <c r="GR19" i="79"/>
  <c r="GQ19" i="79"/>
  <c r="GP19" i="79"/>
  <c r="GO19" i="79"/>
  <c r="GN19" i="79"/>
  <c r="GM19" i="79"/>
  <c r="GL19" i="79"/>
  <c r="GK19" i="79"/>
  <c r="GJ19" i="79"/>
  <c r="GI19" i="79"/>
  <c r="GH19" i="79"/>
  <c r="GG19" i="79"/>
  <c r="GF19" i="79"/>
  <c r="GE19" i="79"/>
  <c r="GD19" i="79"/>
  <c r="GC19" i="79"/>
  <c r="GB19" i="79"/>
  <c r="GA19" i="79"/>
  <c r="FZ19" i="79"/>
  <c r="FY19" i="79"/>
  <c r="FX19" i="79"/>
  <c r="FW19" i="79"/>
  <c r="FV19" i="79"/>
  <c r="FU19" i="79"/>
  <c r="FT19" i="79"/>
  <c r="FS19" i="79"/>
  <c r="FR19" i="79"/>
  <c r="FQ19" i="79"/>
  <c r="FP19" i="79"/>
  <c r="FO19" i="79"/>
  <c r="FN19" i="79"/>
  <c r="FM19" i="79"/>
  <c r="FL19" i="79"/>
  <c r="FK19" i="79"/>
  <c r="FJ19" i="79"/>
  <c r="FI19" i="79"/>
  <c r="FH19" i="79"/>
  <c r="FG19" i="79"/>
  <c r="FF19" i="79"/>
  <c r="FE19" i="79"/>
  <c r="FD19" i="79"/>
  <c r="FC19" i="79"/>
  <c r="FB19" i="79"/>
  <c r="FA19" i="79"/>
  <c r="EZ19" i="79"/>
  <c r="EY19" i="79"/>
  <c r="EX19" i="79"/>
  <c r="EW19" i="79"/>
  <c r="EV19" i="79"/>
  <c r="EU19" i="79"/>
  <c r="ET19" i="79"/>
  <c r="ES19" i="79"/>
  <c r="ER19" i="79"/>
  <c r="EQ19" i="79"/>
  <c r="EP19" i="79"/>
  <c r="EO19" i="79"/>
  <c r="EN19" i="79"/>
  <c r="EM19" i="79"/>
  <c r="EL19" i="79"/>
  <c r="EK19" i="79"/>
  <c r="EJ19" i="79"/>
  <c r="EI19" i="79"/>
  <c r="EH19" i="79"/>
  <c r="EG19" i="79"/>
  <c r="EF19" i="79"/>
  <c r="EE19" i="79"/>
  <c r="ED19" i="79"/>
  <c r="EC19" i="79"/>
  <c r="EB19" i="79"/>
  <c r="EA19" i="79"/>
  <c r="DZ19" i="79"/>
  <c r="DY19" i="79"/>
  <c r="DX19" i="79"/>
  <c r="DW19" i="79"/>
  <c r="DV19" i="79"/>
  <c r="DU19" i="79"/>
  <c r="DT19" i="79"/>
  <c r="DS19" i="79"/>
  <c r="DR19" i="79"/>
  <c r="DQ19" i="79"/>
  <c r="DP19" i="79"/>
  <c r="DO19" i="79"/>
  <c r="DN19" i="79"/>
  <c r="DM19" i="79"/>
  <c r="DL19" i="79"/>
  <c r="DK19" i="79"/>
  <c r="DJ19" i="79"/>
  <c r="DI19" i="79"/>
  <c r="DH19" i="79"/>
  <c r="DG19" i="79"/>
  <c r="DF19" i="79"/>
  <c r="DE19" i="79"/>
  <c r="DD19" i="79"/>
  <c r="DC19" i="79"/>
  <c r="DB19" i="79"/>
  <c r="DA19" i="79"/>
  <c r="CZ19" i="79"/>
  <c r="CY19" i="79"/>
  <c r="CX19" i="79"/>
  <c r="CW19" i="79"/>
  <c r="CV19" i="79"/>
  <c r="CU19" i="79"/>
  <c r="CT19" i="79"/>
  <c r="CS19" i="79"/>
  <c r="CR19" i="79"/>
  <c r="CQ19" i="79"/>
  <c r="CP19" i="79"/>
  <c r="CO19" i="79"/>
  <c r="CN19" i="79"/>
  <c r="CM19" i="79"/>
  <c r="CL19" i="79"/>
  <c r="CK19" i="79"/>
  <c r="CJ19" i="79"/>
  <c r="CI19" i="79"/>
  <c r="CH19" i="79"/>
  <c r="CG19" i="79"/>
  <c r="CF19" i="79"/>
  <c r="CE19" i="79"/>
  <c r="CD19" i="79"/>
  <c r="CC19" i="79"/>
  <c r="CB19" i="79"/>
  <c r="CA19" i="79"/>
  <c r="BZ19" i="79"/>
  <c r="BY19" i="79"/>
  <c r="BX19" i="79"/>
  <c r="BW19" i="79"/>
  <c r="BV19" i="79"/>
  <c r="BU19" i="79"/>
  <c r="BT19" i="79"/>
  <c r="BS19" i="79"/>
  <c r="BR19" i="79"/>
  <c r="BQ19" i="79"/>
  <c r="BP19" i="79"/>
  <c r="BO19" i="79"/>
  <c r="BN19" i="79"/>
  <c r="BM19" i="79"/>
  <c r="BL19" i="79"/>
  <c r="BK19" i="79"/>
  <c r="BJ19" i="79"/>
  <c r="BI19" i="79"/>
  <c r="BH19" i="79"/>
  <c r="BG19" i="79"/>
  <c r="BF19" i="79"/>
  <c r="BE19" i="79"/>
  <c r="BD19" i="79"/>
  <c r="BC19" i="79"/>
  <c r="BB19" i="79"/>
  <c r="BA19" i="79"/>
  <c r="AZ19" i="79"/>
  <c r="AY19" i="79"/>
  <c r="AX19" i="79"/>
  <c r="AW19" i="79"/>
  <c r="AV19" i="79"/>
  <c r="AU19" i="79"/>
  <c r="AT19" i="79"/>
  <c r="AS19" i="79"/>
  <c r="AR19" i="79"/>
  <c r="AQ19" i="79"/>
  <c r="AP19" i="79"/>
  <c r="AO19" i="79"/>
  <c r="AN19" i="79"/>
  <c r="AM19" i="79"/>
  <c r="AL19" i="79"/>
  <c r="AK19" i="79"/>
  <c r="AJ19" i="79"/>
  <c r="AI19" i="79"/>
  <c r="AH19" i="79"/>
  <c r="AG19" i="79"/>
  <c r="AF19" i="79"/>
  <c r="AE19" i="79"/>
  <c r="AD19" i="79"/>
  <c r="AC19" i="79"/>
  <c r="AB19" i="79"/>
  <c r="AA19" i="79"/>
  <c r="Z19" i="79"/>
  <c r="Y19" i="79"/>
  <c r="X19" i="79"/>
  <c r="W19" i="79"/>
  <c r="V19" i="79"/>
  <c r="U19" i="79"/>
  <c r="T19" i="79"/>
  <c r="S19" i="79"/>
  <c r="R19" i="79"/>
  <c r="Q19" i="79"/>
  <c r="P19" i="79"/>
  <c r="O19" i="79"/>
  <c r="N19" i="79"/>
  <c r="M19" i="79"/>
  <c r="L19" i="79"/>
  <c r="K19" i="79"/>
  <c r="J19" i="79"/>
  <c r="I19" i="79"/>
  <c r="H19" i="79"/>
  <c r="G19" i="79"/>
  <c r="F19" i="79"/>
  <c r="E19" i="79"/>
  <c r="D19" i="79"/>
  <c r="C19" i="79"/>
  <c r="B19" i="79"/>
  <c r="GW18" i="79"/>
  <c r="GV18" i="79"/>
  <c r="GU18" i="79"/>
  <c r="GT18" i="79"/>
  <c r="GS18" i="79"/>
  <c r="GR18" i="79"/>
  <c r="GQ18" i="79"/>
  <c r="GP18" i="79"/>
  <c r="GO18" i="79"/>
  <c r="GN18" i="79"/>
  <c r="GM18" i="79"/>
  <c r="GL18" i="79"/>
  <c r="GK18" i="79"/>
  <c r="GJ18" i="79"/>
  <c r="GI18" i="79"/>
  <c r="GH18" i="79"/>
  <c r="GG18" i="79"/>
  <c r="GF18" i="79"/>
  <c r="GE18" i="79"/>
  <c r="GD18" i="79"/>
  <c r="GC18" i="79"/>
  <c r="GB18" i="79"/>
  <c r="GA18" i="79"/>
  <c r="FZ18" i="79"/>
  <c r="FY18" i="79"/>
  <c r="FX18" i="79"/>
  <c r="FW18" i="79"/>
  <c r="FV18" i="79"/>
  <c r="FU18" i="79"/>
  <c r="FT18" i="79"/>
  <c r="FS18" i="79"/>
  <c r="FR18" i="79"/>
  <c r="FQ18" i="79"/>
  <c r="FP18" i="79"/>
  <c r="FO18" i="79"/>
  <c r="FN18" i="79"/>
  <c r="FM18" i="79"/>
  <c r="FL18" i="79"/>
  <c r="FK18" i="79"/>
  <c r="FJ18" i="79"/>
  <c r="FI18" i="79"/>
  <c r="FH18" i="79"/>
  <c r="FG18" i="79"/>
  <c r="FF18" i="79"/>
  <c r="FE18" i="79"/>
  <c r="FD18" i="79"/>
  <c r="FC18" i="79"/>
  <c r="FB18" i="79"/>
  <c r="FA18" i="79"/>
  <c r="EZ18" i="79"/>
  <c r="EY18" i="79"/>
  <c r="EX18" i="79"/>
  <c r="EW18" i="79"/>
  <c r="EV18" i="79"/>
  <c r="EU18" i="79"/>
  <c r="ET18" i="79"/>
  <c r="ES18" i="79"/>
  <c r="ER18" i="79"/>
  <c r="EQ18" i="79"/>
  <c r="EP18" i="79"/>
  <c r="EO18" i="79"/>
  <c r="EN18" i="79"/>
  <c r="EM18" i="79"/>
  <c r="EL18" i="79"/>
  <c r="EK18" i="79"/>
  <c r="EJ18" i="79"/>
  <c r="EI18" i="79"/>
  <c r="EH18" i="79"/>
  <c r="EG18" i="79"/>
  <c r="EF18" i="79"/>
  <c r="EE18" i="79"/>
  <c r="ED18" i="79"/>
  <c r="EC18" i="79"/>
  <c r="EB18" i="79"/>
  <c r="EA18" i="79"/>
  <c r="DZ18" i="79"/>
  <c r="DY18" i="79"/>
  <c r="DX18" i="79"/>
  <c r="DW18" i="79"/>
  <c r="DV18" i="79"/>
  <c r="DU18" i="79"/>
  <c r="DT18" i="79"/>
  <c r="DS18" i="79"/>
  <c r="DR18" i="79"/>
  <c r="DQ18" i="79"/>
  <c r="DP18" i="79"/>
  <c r="DO18" i="79"/>
  <c r="DN18" i="79"/>
  <c r="DM18" i="79"/>
  <c r="DL18" i="79"/>
  <c r="DK18" i="79"/>
  <c r="DJ18" i="79"/>
  <c r="DI18" i="79"/>
  <c r="DH18" i="79"/>
  <c r="DG18" i="79"/>
  <c r="DF18" i="79"/>
  <c r="DE18" i="79"/>
  <c r="DD18" i="79"/>
  <c r="DC18" i="79"/>
  <c r="DB18" i="79"/>
  <c r="DA18" i="79"/>
  <c r="CZ18" i="79"/>
  <c r="CY18" i="79"/>
  <c r="CX18" i="79"/>
  <c r="CW18" i="79"/>
  <c r="CV18" i="79"/>
  <c r="CU18" i="79"/>
  <c r="CT18" i="79"/>
  <c r="CS18" i="79"/>
  <c r="CR18" i="79"/>
  <c r="CQ18" i="79"/>
  <c r="CP18" i="79"/>
  <c r="CO18" i="79"/>
  <c r="CN18" i="79"/>
  <c r="CM18" i="79"/>
  <c r="CL18" i="79"/>
  <c r="CK18" i="79"/>
  <c r="CJ18" i="79"/>
  <c r="CI18" i="79"/>
  <c r="CH18" i="79"/>
  <c r="CG18" i="79"/>
  <c r="CF18" i="79"/>
  <c r="CE18" i="79"/>
  <c r="CD18" i="79"/>
  <c r="CC18" i="79"/>
  <c r="CB18" i="79"/>
  <c r="CA18" i="79"/>
  <c r="BZ18" i="79"/>
  <c r="BY18" i="79"/>
  <c r="BX18" i="79"/>
  <c r="BW18" i="79"/>
  <c r="BV18" i="79"/>
  <c r="BU18" i="79"/>
  <c r="BT18" i="79"/>
  <c r="BS18" i="79"/>
  <c r="BR18" i="79"/>
  <c r="BQ18" i="79"/>
  <c r="BP18" i="79"/>
  <c r="BO18" i="79"/>
  <c r="BN18" i="79"/>
  <c r="BM18" i="79"/>
  <c r="BL18" i="79"/>
  <c r="BK18" i="79"/>
  <c r="BJ18" i="79"/>
  <c r="BI18" i="79"/>
  <c r="BH18" i="79"/>
  <c r="BG18" i="79"/>
  <c r="BF18" i="79"/>
  <c r="BE18" i="79"/>
  <c r="BD18" i="79"/>
  <c r="BC18" i="79"/>
  <c r="BB18" i="79"/>
  <c r="BA18" i="79"/>
  <c r="AZ18" i="79"/>
  <c r="AY18" i="79"/>
  <c r="AX18" i="79"/>
  <c r="AW18" i="79"/>
  <c r="AV18" i="79"/>
  <c r="AU18" i="79"/>
  <c r="AT18" i="79"/>
  <c r="AS18" i="79"/>
  <c r="AR18" i="79"/>
  <c r="AQ18" i="79"/>
  <c r="AP18" i="79"/>
  <c r="AO18" i="79"/>
  <c r="AN18" i="79"/>
  <c r="AM18" i="79"/>
  <c r="AL18" i="79"/>
  <c r="AK18" i="79"/>
  <c r="AJ18" i="79"/>
  <c r="AI18" i="79"/>
  <c r="AH18" i="79"/>
  <c r="AG18" i="79"/>
  <c r="AF18" i="79"/>
  <c r="AE18" i="79"/>
  <c r="AD18" i="79"/>
  <c r="AC18" i="79"/>
  <c r="AB18" i="79"/>
  <c r="AA18" i="79"/>
  <c r="Z18" i="79"/>
  <c r="Y18" i="79"/>
  <c r="X18" i="79"/>
  <c r="W18" i="79"/>
  <c r="V18" i="79"/>
  <c r="U18" i="79"/>
  <c r="T18" i="79"/>
  <c r="S18" i="79"/>
  <c r="R18" i="79"/>
  <c r="Q18" i="79"/>
  <c r="P18" i="79"/>
  <c r="O18" i="79"/>
  <c r="N18" i="79"/>
  <c r="M18" i="79"/>
  <c r="L18" i="79"/>
  <c r="K18" i="79"/>
  <c r="J18" i="79"/>
  <c r="I18" i="79"/>
  <c r="H18" i="79"/>
  <c r="G18" i="79"/>
  <c r="F18" i="79"/>
  <c r="E18" i="79"/>
  <c r="D18" i="79"/>
  <c r="C18" i="79"/>
  <c r="B18" i="79"/>
  <c r="GW16" i="79"/>
  <c r="GV16" i="79"/>
  <c r="GU16" i="79"/>
  <c r="GT16" i="79"/>
  <c r="GS16" i="79"/>
  <c r="GR16" i="79"/>
  <c r="GQ16" i="79"/>
  <c r="GP16" i="79"/>
  <c r="GO16" i="79"/>
  <c r="GN16" i="79"/>
  <c r="GM16" i="79"/>
  <c r="GL16" i="79"/>
  <c r="GK16" i="79"/>
  <c r="GJ16" i="79"/>
  <c r="GI16" i="79"/>
  <c r="GH16" i="79"/>
  <c r="GG16" i="79"/>
  <c r="GF16" i="79"/>
  <c r="GE16" i="79"/>
  <c r="GD16" i="79"/>
  <c r="GC16" i="79"/>
  <c r="GB16" i="79"/>
  <c r="GA16" i="79"/>
  <c r="FZ16" i="79"/>
  <c r="FY16" i="79"/>
  <c r="FX16" i="79"/>
  <c r="FW16" i="79"/>
  <c r="FV16" i="79"/>
  <c r="FU16" i="79"/>
  <c r="FT16" i="79"/>
  <c r="FS16" i="79"/>
  <c r="FR16" i="79"/>
  <c r="FQ16" i="79"/>
  <c r="FP16" i="79"/>
  <c r="FO16" i="79"/>
  <c r="FN16" i="79"/>
  <c r="FM16" i="79"/>
  <c r="FL16" i="79"/>
  <c r="FK16" i="79"/>
  <c r="FJ16" i="79"/>
  <c r="FI16" i="79"/>
  <c r="FH16" i="79"/>
  <c r="FG16" i="79"/>
  <c r="FF16" i="79"/>
  <c r="FE16" i="79"/>
  <c r="FD16" i="79"/>
  <c r="FC16" i="79"/>
  <c r="FB16" i="79"/>
  <c r="FA16" i="79"/>
  <c r="EZ16" i="79"/>
  <c r="EY16" i="79"/>
  <c r="EX16" i="79"/>
  <c r="EW16" i="79"/>
  <c r="EV16" i="79"/>
  <c r="EU16" i="79"/>
  <c r="ET16" i="79"/>
  <c r="ES16" i="79"/>
  <c r="ER16" i="79"/>
  <c r="EQ16" i="79"/>
  <c r="EP16" i="79"/>
  <c r="EO16" i="79"/>
  <c r="EN16" i="79"/>
  <c r="EM16" i="79"/>
  <c r="EL16" i="79"/>
  <c r="EK16" i="79"/>
  <c r="EJ16" i="79"/>
  <c r="EI16" i="79"/>
  <c r="EH16" i="79"/>
  <c r="EG16" i="79"/>
  <c r="EF16" i="79"/>
  <c r="EE16" i="79"/>
  <c r="ED16" i="79"/>
  <c r="EC16" i="79"/>
  <c r="EB16" i="79"/>
  <c r="EA16" i="79"/>
  <c r="DZ16" i="79"/>
  <c r="DY16" i="79"/>
  <c r="DX16" i="79"/>
  <c r="DW16" i="79"/>
  <c r="DV16" i="79"/>
  <c r="DU16" i="79"/>
  <c r="DT16" i="79"/>
  <c r="DS16" i="79"/>
  <c r="DR16" i="79"/>
  <c r="DQ16" i="79"/>
  <c r="DP16" i="79"/>
  <c r="DO16" i="79"/>
  <c r="DN16" i="79"/>
  <c r="DM16" i="79"/>
  <c r="DL16" i="79"/>
  <c r="DK16" i="79"/>
  <c r="DJ16" i="79"/>
  <c r="DI16" i="79"/>
  <c r="DH16" i="79"/>
  <c r="DG16" i="79"/>
  <c r="DF16" i="79"/>
  <c r="DE16" i="79"/>
  <c r="DD16" i="79"/>
  <c r="DC16" i="79"/>
  <c r="DB16" i="79"/>
  <c r="DA16" i="79"/>
  <c r="CZ16" i="79"/>
  <c r="CY16" i="79"/>
  <c r="CX16" i="79"/>
  <c r="CW16" i="79"/>
  <c r="CV16" i="79"/>
  <c r="CU16" i="79"/>
  <c r="CT16" i="79"/>
  <c r="CS16" i="79"/>
  <c r="CR16" i="79"/>
  <c r="CQ16" i="79"/>
  <c r="CP16" i="79"/>
  <c r="CO16" i="79"/>
  <c r="CN16" i="79"/>
  <c r="CM16" i="79"/>
  <c r="CL16" i="79"/>
  <c r="CK16" i="79"/>
  <c r="CJ16" i="79"/>
  <c r="CI16" i="79"/>
  <c r="CH16" i="79"/>
  <c r="CG16" i="79"/>
  <c r="CF16" i="79"/>
  <c r="CE16" i="79"/>
  <c r="CD16" i="79"/>
  <c r="CC16" i="79"/>
  <c r="CB16" i="79"/>
  <c r="CA16" i="79"/>
  <c r="BZ16" i="79"/>
  <c r="BY16" i="79"/>
  <c r="BX16" i="79"/>
  <c r="BW16" i="79"/>
  <c r="BV16" i="79"/>
  <c r="BU16" i="79"/>
  <c r="BT16" i="79"/>
  <c r="BS16" i="79"/>
  <c r="BR16" i="79"/>
  <c r="BQ16" i="79"/>
  <c r="BP16" i="79"/>
  <c r="BO16" i="79"/>
  <c r="BN16" i="79"/>
  <c r="BM16" i="79"/>
  <c r="BL16" i="79"/>
  <c r="BK16" i="79"/>
  <c r="BJ16" i="79"/>
  <c r="BI16" i="79"/>
  <c r="BH16" i="79"/>
  <c r="BG16" i="79"/>
  <c r="BF16" i="79"/>
  <c r="BE16" i="79"/>
  <c r="BD16" i="79"/>
  <c r="BC16" i="79"/>
  <c r="BB16" i="79"/>
  <c r="BA16" i="79"/>
  <c r="AZ16" i="79"/>
  <c r="AY16" i="79"/>
  <c r="AX16" i="79"/>
  <c r="AW16" i="79"/>
  <c r="AV16" i="79"/>
  <c r="AU16" i="79"/>
  <c r="AT16" i="79"/>
  <c r="AS16" i="79"/>
  <c r="AR16" i="79"/>
  <c r="AQ16" i="79"/>
  <c r="AP16" i="79"/>
  <c r="AO16" i="79"/>
  <c r="AN16" i="79"/>
  <c r="AM16" i="79"/>
  <c r="AL16" i="79"/>
  <c r="AK16" i="79"/>
  <c r="AJ16" i="79"/>
  <c r="AI16" i="79"/>
  <c r="AH16" i="79"/>
  <c r="AG16" i="79"/>
  <c r="AF16" i="79"/>
  <c r="AE16" i="79"/>
  <c r="AD16" i="79"/>
  <c r="AC16" i="79"/>
  <c r="AB16" i="79"/>
  <c r="AA16" i="79"/>
  <c r="Z16" i="79"/>
  <c r="Y16" i="79"/>
  <c r="X16" i="79"/>
  <c r="W16" i="79"/>
  <c r="V16" i="79"/>
  <c r="U16" i="79"/>
  <c r="T16" i="79"/>
  <c r="S16" i="79"/>
  <c r="R16" i="79"/>
  <c r="Q16" i="79"/>
  <c r="P16" i="79"/>
  <c r="O16" i="79"/>
  <c r="N16" i="79"/>
  <c r="M16" i="79"/>
  <c r="L16" i="79"/>
  <c r="K16" i="79"/>
  <c r="J16" i="79"/>
  <c r="I16" i="79"/>
  <c r="H16" i="79"/>
  <c r="G16" i="79"/>
  <c r="F16" i="79"/>
  <c r="E16" i="79"/>
  <c r="D16" i="79"/>
  <c r="C16" i="79"/>
  <c r="B16" i="79"/>
  <c r="GW15" i="79"/>
  <c r="GV15" i="79"/>
  <c r="GU15" i="79"/>
  <c r="GT15" i="79"/>
  <c r="GS15" i="79"/>
  <c r="GR15" i="79"/>
  <c r="GQ15" i="79"/>
  <c r="GP15" i="79"/>
  <c r="GO15" i="79"/>
  <c r="GN15" i="79"/>
  <c r="GM15" i="79"/>
  <c r="GL15" i="79"/>
  <c r="GK15" i="79"/>
  <c r="GJ15" i="79"/>
  <c r="GI15" i="79"/>
  <c r="GH15" i="79"/>
  <c r="GG15" i="79"/>
  <c r="GF15" i="79"/>
  <c r="GE15" i="79"/>
  <c r="GD15" i="79"/>
  <c r="GC15" i="79"/>
  <c r="GB15" i="79"/>
  <c r="GA15" i="79"/>
  <c r="FZ15" i="79"/>
  <c r="FY15" i="79"/>
  <c r="FX15" i="79"/>
  <c r="FW15" i="79"/>
  <c r="FV15" i="79"/>
  <c r="FU15" i="79"/>
  <c r="FT15" i="79"/>
  <c r="FS15" i="79"/>
  <c r="FR15" i="79"/>
  <c r="FQ15" i="79"/>
  <c r="FP15" i="79"/>
  <c r="FO15" i="79"/>
  <c r="FN15" i="79"/>
  <c r="FM15" i="79"/>
  <c r="FL15" i="79"/>
  <c r="FK15" i="79"/>
  <c r="FJ15" i="79"/>
  <c r="FI15" i="79"/>
  <c r="FH15" i="79"/>
  <c r="FG15" i="79"/>
  <c r="FF15" i="79"/>
  <c r="FE15" i="79"/>
  <c r="FD15" i="79"/>
  <c r="FC15" i="79"/>
  <c r="FB15" i="79"/>
  <c r="FA15" i="79"/>
  <c r="EZ15" i="79"/>
  <c r="EY15" i="79"/>
  <c r="EX15" i="79"/>
  <c r="EW15" i="79"/>
  <c r="EV15" i="79"/>
  <c r="EU15" i="79"/>
  <c r="ET15" i="79"/>
  <c r="ES15" i="79"/>
  <c r="ER15" i="79"/>
  <c r="EQ15" i="79"/>
  <c r="EP15" i="79"/>
  <c r="EO15" i="79"/>
  <c r="EN15" i="79"/>
  <c r="EM15" i="79"/>
  <c r="EL15" i="79"/>
  <c r="EK15" i="79"/>
  <c r="EJ15" i="79"/>
  <c r="EI15" i="79"/>
  <c r="EH15" i="79"/>
  <c r="EG15" i="79"/>
  <c r="EF15" i="79"/>
  <c r="EE15" i="79"/>
  <c r="ED15" i="79"/>
  <c r="EC15" i="79"/>
  <c r="EB15" i="79"/>
  <c r="EA15" i="79"/>
  <c r="DZ15" i="79"/>
  <c r="DY15" i="79"/>
  <c r="DX15" i="79"/>
  <c r="DW15" i="79"/>
  <c r="DV15" i="79"/>
  <c r="DU15" i="79"/>
  <c r="DT15" i="79"/>
  <c r="DS15" i="79"/>
  <c r="DR15" i="79"/>
  <c r="DQ15" i="79"/>
  <c r="DP15" i="79"/>
  <c r="DO15" i="79"/>
  <c r="DN15" i="79"/>
  <c r="DM15" i="79"/>
  <c r="DL15" i="79"/>
  <c r="DK15" i="79"/>
  <c r="DJ15" i="79"/>
  <c r="DI15" i="79"/>
  <c r="DH15" i="79"/>
  <c r="DG15" i="79"/>
  <c r="DF15" i="79"/>
  <c r="DE15" i="79"/>
  <c r="DD15" i="79"/>
  <c r="DC15" i="79"/>
  <c r="DB15" i="79"/>
  <c r="DA15" i="79"/>
  <c r="CZ15" i="79"/>
  <c r="CY15" i="79"/>
  <c r="CX15" i="79"/>
  <c r="CW15" i="79"/>
  <c r="CV15" i="79"/>
  <c r="CU15" i="79"/>
  <c r="CT15" i="79"/>
  <c r="CS15" i="79"/>
  <c r="CR15" i="79"/>
  <c r="CQ15" i="79"/>
  <c r="CP15" i="79"/>
  <c r="CO15" i="79"/>
  <c r="CN15" i="79"/>
  <c r="CM15" i="79"/>
  <c r="CL15" i="79"/>
  <c r="CK15" i="79"/>
  <c r="CJ15" i="79"/>
  <c r="CI15" i="79"/>
  <c r="CH15" i="79"/>
  <c r="CG15" i="79"/>
  <c r="CF15" i="79"/>
  <c r="CE15" i="79"/>
  <c r="CD15" i="79"/>
  <c r="CC15" i="79"/>
  <c r="CB15" i="79"/>
  <c r="CA15" i="79"/>
  <c r="BZ15" i="79"/>
  <c r="BY15" i="79"/>
  <c r="BX15" i="79"/>
  <c r="BW15" i="79"/>
  <c r="BV15" i="79"/>
  <c r="BU15" i="79"/>
  <c r="BT15" i="79"/>
  <c r="BS15" i="79"/>
  <c r="BR15" i="79"/>
  <c r="BQ15" i="79"/>
  <c r="BP15" i="79"/>
  <c r="BO15" i="79"/>
  <c r="BN15" i="79"/>
  <c r="BM15" i="79"/>
  <c r="BL15" i="79"/>
  <c r="BK15" i="79"/>
  <c r="BJ15" i="79"/>
  <c r="BI15" i="79"/>
  <c r="BH15" i="79"/>
  <c r="BG15" i="79"/>
  <c r="BF15" i="79"/>
  <c r="BE15" i="79"/>
  <c r="BD15" i="79"/>
  <c r="BC15" i="79"/>
  <c r="BB15" i="79"/>
  <c r="BA15" i="79"/>
  <c r="AZ15" i="79"/>
  <c r="AY15" i="79"/>
  <c r="AX15" i="79"/>
  <c r="AW15" i="79"/>
  <c r="AV15" i="79"/>
  <c r="AU15" i="79"/>
  <c r="AT15" i="79"/>
  <c r="AS15" i="79"/>
  <c r="AR15" i="79"/>
  <c r="AQ15" i="79"/>
  <c r="AP15" i="79"/>
  <c r="AO15" i="79"/>
  <c r="AN15" i="79"/>
  <c r="AM15" i="79"/>
  <c r="AL15" i="79"/>
  <c r="AK15" i="79"/>
  <c r="AJ15" i="79"/>
  <c r="AI15" i="79"/>
  <c r="AH15" i="79"/>
  <c r="AG15" i="79"/>
  <c r="AF15" i="79"/>
  <c r="AE15" i="79"/>
  <c r="AD15" i="79"/>
  <c r="AC15" i="79"/>
  <c r="AB15" i="79"/>
  <c r="AA15" i="79"/>
  <c r="Z15" i="79"/>
  <c r="Y15" i="79"/>
  <c r="X15" i="79"/>
  <c r="W15" i="79"/>
  <c r="V15" i="79"/>
  <c r="U15" i="79"/>
  <c r="T15" i="79"/>
  <c r="S15" i="79"/>
  <c r="R15" i="79"/>
  <c r="Q15" i="79"/>
  <c r="P15" i="79"/>
  <c r="O15" i="79"/>
  <c r="N15" i="79"/>
  <c r="M15" i="79"/>
  <c r="L15" i="79"/>
  <c r="K15" i="79"/>
  <c r="J15" i="79"/>
  <c r="I15" i="79"/>
  <c r="H15" i="79"/>
  <c r="G15" i="79"/>
  <c r="F15" i="79"/>
  <c r="E15" i="79"/>
  <c r="D15" i="79"/>
  <c r="C15" i="79"/>
  <c r="B15" i="79"/>
  <c r="GW13" i="79"/>
  <c r="GV13" i="79"/>
  <c r="GU13" i="79"/>
  <c r="GT13" i="79"/>
  <c r="GS13" i="79"/>
  <c r="GR13" i="79"/>
  <c r="GQ13" i="79"/>
  <c r="GP13" i="79"/>
  <c r="GO13" i="79"/>
  <c r="GN13" i="79"/>
  <c r="GM13" i="79"/>
  <c r="GL13" i="79"/>
  <c r="GK13" i="79"/>
  <c r="GJ13" i="79"/>
  <c r="GI13" i="79"/>
  <c r="GH13" i="79"/>
  <c r="GG13" i="79"/>
  <c r="GF13" i="79"/>
  <c r="GE13" i="79"/>
  <c r="GD13" i="79"/>
  <c r="GC13" i="79"/>
  <c r="GB13" i="79"/>
  <c r="GA13" i="79"/>
  <c r="FZ13" i="79"/>
  <c r="FY13" i="79"/>
  <c r="FX13" i="79"/>
  <c r="FW13" i="79"/>
  <c r="FV13" i="79"/>
  <c r="FU13" i="79"/>
  <c r="FT13" i="79"/>
  <c r="FS13" i="79"/>
  <c r="FR13" i="79"/>
  <c r="FQ13" i="79"/>
  <c r="FP13" i="79"/>
  <c r="FO13" i="79"/>
  <c r="FN13" i="79"/>
  <c r="FM13" i="79"/>
  <c r="FL13" i="79"/>
  <c r="FK13" i="79"/>
  <c r="FJ13" i="79"/>
  <c r="FI13" i="79"/>
  <c r="FH13" i="79"/>
  <c r="FG13" i="79"/>
  <c r="FF13" i="79"/>
  <c r="FE13" i="79"/>
  <c r="FD13" i="79"/>
  <c r="FC13" i="79"/>
  <c r="FB13" i="79"/>
  <c r="FA13" i="79"/>
  <c r="EZ13" i="79"/>
  <c r="EY13" i="79"/>
  <c r="EX13" i="79"/>
  <c r="EW13" i="79"/>
  <c r="EV13" i="79"/>
  <c r="EU13" i="79"/>
  <c r="ET13" i="79"/>
  <c r="ES13" i="79"/>
  <c r="ER13" i="79"/>
  <c r="EQ13" i="79"/>
  <c r="EP13" i="79"/>
  <c r="EO13" i="79"/>
  <c r="EN13" i="79"/>
  <c r="EM13" i="79"/>
  <c r="EL13" i="79"/>
  <c r="EK13" i="79"/>
  <c r="EJ13" i="79"/>
  <c r="EI13" i="79"/>
  <c r="EH13" i="79"/>
  <c r="EG13" i="79"/>
  <c r="EF13" i="79"/>
  <c r="EE13" i="79"/>
  <c r="ED13" i="79"/>
  <c r="EC13" i="79"/>
  <c r="EB13" i="79"/>
  <c r="EA13" i="79"/>
  <c r="DZ13" i="79"/>
  <c r="DY13" i="79"/>
  <c r="DX13" i="79"/>
  <c r="DW13" i="79"/>
  <c r="DV13" i="79"/>
  <c r="DU13" i="79"/>
  <c r="DT13" i="79"/>
  <c r="DS13" i="79"/>
  <c r="DR13" i="79"/>
  <c r="DQ13" i="79"/>
  <c r="DP13" i="79"/>
  <c r="DO13" i="79"/>
  <c r="DN13" i="79"/>
  <c r="DM13" i="79"/>
  <c r="DL13" i="79"/>
  <c r="DK13" i="79"/>
  <c r="DJ13" i="79"/>
  <c r="DI13" i="79"/>
  <c r="DH13" i="79"/>
  <c r="DG13" i="79"/>
  <c r="DF13" i="79"/>
  <c r="DE13" i="79"/>
  <c r="DD13" i="79"/>
  <c r="DC13" i="79"/>
  <c r="DB13" i="79"/>
  <c r="DA13" i="79"/>
  <c r="CZ13" i="79"/>
  <c r="CY13" i="79"/>
  <c r="CX13" i="79"/>
  <c r="CW13" i="79"/>
  <c r="CV13" i="79"/>
  <c r="CU13" i="79"/>
  <c r="CT13" i="79"/>
  <c r="CS13" i="79"/>
  <c r="CR13" i="79"/>
  <c r="CQ13" i="79"/>
  <c r="CP13" i="79"/>
  <c r="CO13" i="79"/>
  <c r="CN13" i="79"/>
  <c r="CM13" i="79"/>
  <c r="CL13" i="79"/>
  <c r="CK13" i="79"/>
  <c r="CJ13" i="79"/>
  <c r="CI13" i="79"/>
  <c r="CH13" i="79"/>
  <c r="CG13" i="79"/>
  <c r="CF13" i="79"/>
  <c r="CE13" i="79"/>
  <c r="CD13" i="79"/>
  <c r="CC13" i="79"/>
  <c r="CB13" i="79"/>
  <c r="CA13" i="79"/>
  <c r="BZ13" i="79"/>
  <c r="BY13" i="79"/>
  <c r="BX13" i="79"/>
  <c r="BW13" i="79"/>
  <c r="BV13" i="79"/>
  <c r="BU13" i="79"/>
  <c r="BT13" i="79"/>
  <c r="BS13" i="79"/>
  <c r="BR13" i="79"/>
  <c r="BQ13" i="79"/>
  <c r="BP13" i="79"/>
  <c r="BO13" i="79"/>
  <c r="BN13" i="79"/>
  <c r="BM13" i="79"/>
  <c r="BL13" i="79"/>
  <c r="BK13" i="79"/>
  <c r="BJ13" i="79"/>
  <c r="BI13" i="79"/>
  <c r="BH13" i="79"/>
  <c r="BG13" i="79"/>
  <c r="BF13" i="79"/>
  <c r="BE13" i="79"/>
  <c r="BD13" i="79"/>
  <c r="BC13" i="79"/>
  <c r="BB13" i="79"/>
  <c r="BA13" i="79"/>
  <c r="AZ13" i="79"/>
  <c r="AY13" i="79"/>
  <c r="AX13" i="79"/>
  <c r="AW13" i="79"/>
  <c r="AV13" i="79"/>
  <c r="AU13" i="79"/>
  <c r="AT13" i="79"/>
  <c r="AS13" i="79"/>
  <c r="AR13" i="79"/>
  <c r="AQ13" i="79"/>
  <c r="AP13" i="79"/>
  <c r="AO13" i="79"/>
  <c r="AN13" i="79"/>
  <c r="AM13" i="79"/>
  <c r="AL13" i="79"/>
  <c r="AK13" i="79"/>
  <c r="AJ13" i="79"/>
  <c r="AI13" i="79"/>
  <c r="AH13" i="79"/>
  <c r="AG13" i="79"/>
  <c r="AF13" i="79"/>
  <c r="AE13" i="79"/>
  <c r="AD13" i="79"/>
  <c r="AC13" i="79"/>
  <c r="AB13" i="79"/>
  <c r="AA13" i="79"/>
  <c r="Z13" i="79"/>
  <c r="Y13" i="79"/>
  <c r="X13" i="79"/>
  <c r="W13" i="79"/>
  <c r="V13" i="79"/>
  <c r="U13" i="79"/>
  <c r="T13" i="79"/>
  <c r="S13" i="79"/>
  <c r="R13" i="79"/>
  <c r="Q13" i="79"/>
  <c r="P13" i="79"/>
  <c r="O13" i="79"/>
  <c r="N13" i="79"/>
  <c r="M13" i="79"/>
  <c r="L13" i="79"/>
  <c r="K13" i="79"/>
  <c r="J13" i="79"/>
  <c r="I13" i="79"/>
  <c r="H13" i="79"/>
  <c r="G13" i="79"/>
  <c r="F13" i="79"/>
  <c r="E13" i="79"/>
  <c r="D13" i="79"/>
  <c r="C13" i="79"/>
  <c r="B13" i="79"/>
  <c r="GW12" i="79"/>
  <c r="GV12" i="79"/>
  <c r="GU12" i="79"/>
  <c r="GT12" i="79"/>
  <c r="GS12" i="79"/>
  <c r="GR12" i="79"/>
  <c r="GQ12" i="79"/>
  <c r="GP12" i="79"/>
  <c r="GO12" i="79"/>
  <c r="GN12" i="79"/>
  <c r="GM12" i="79"/>
  <c r="GL12" i="79"/>
  <c r="GK12" i="79"/>
  <c r="GJ12" i="79"/>
  <c r="GI12" i="79"/>
  <c r="GH12" i="79"/>
  <c r="GG12" i="79"/>
  <c r="GF12" i="79"/>
  <c r="GE12" i="79"/>
  <c r="GD12" i="79"/>
  <c r="GC12" i="79"/>
  <c r="GB12" i="79"/>
  <c r="GA12" i="79"/>
  <c r="FZ12" i="79"/>
  <c r="FY12" i="79"/>
  <c r="FX12" i="79"/>
  <c r="FW12" i="79"/>
  <c r="FV12" i="79"/>
  <c r="FU12" i="79"/>
  <c r="FT12" i="79"/>
  <c r="FS12" i="79"/>
  <c r="FR12" i="79"/>
  <c r="FQ12" i="79"/>
  <c r="FP12" i="79"/>
  <c r="FO12" i="79"/>
  <c r="FN12" i="79"/>
  <c r="FM12" i="79"/>
  <c r="FL12" i="79"/>
  <c r="FK12" i="79"/>
  <c r="FJ12" i="79"/>
  <c r="FI12" i="79"/>
  <c r="FH12" i="79"/>
  <c r="FG12" i="79"/>
  <c r="FF12" i="79"/>
  <c r="FE12" i="79"/>
  <c r="FD12" i="79"/>
  <c r="FC12" i="79"/>
  <c r="FB12" i="79"/>
  <c r="FA12" i="79"/>
  <c r="EZ12" i="79"/>
  <c r="EY12" i="79"/>
  <c r="EX12" i="79"/>
  <c r="EW12" i="79"/>
  <c r="EV12" i="79"/>
  <c r="EU12" i="79"/>
  <c r="ET12" i="79"/>
  <c r="ES12" i="79"/>
  <c r="ER12" i="79"/>
  <c r="EQ12" i="79"/>
  <c r="EP12" i="79"/>
  <c r="EO12" i="79"/>
  <c r="EN12" i="79"/>
  <c r="EM12" i="79"/>
  <c r="EL12" i="79"/>
  <c r="EK12" i="79"/>
  <c r="EJ12" i="79"/>
  <c r="EI12" i="79"/>
  <c r="EH12" i="79"/>
  <c r="EG12" i="79"/>
  <c r="EF12" i="79"/>
  <c r="EE12" i="79"/>
  <c r="ED12" i="79"/>
  <c r="EC12" i="79"/>
  <c r="EB12" i="79"/>
  <c r="EA12" i="79"/>
  <c r="DZ12" i="79"/>
  <c r="DY12" i="79"/>
  <c r="DX12" i="79"/>
  <c r="DW12" i="79"/>
  <c r="DV12" i="79"/>
  <c r="DU12" i="79"/>
  <c r="DT12" i="79"/>
  <c r="DS12" i="79"/>
  <c r="DR12" i="79"/>
  <c r="DQ12" i="79"/>
  <c r="DP12" i="79"/>
  <c r="DO12" i="79"/>
  <c r="DN12" i="79"/>
  <c r="DM12" i="79"/>
  <c r="DL12" i="79"/>
  <c r="DK12" i="79"/>
  <c r="DJ12" i="79"/>
  <c r="DI12" i="79"/>
  <c r="DH12" i="79"/>
  <c r="DG12" i="79"/>
  <c r="DF12" i="79"/>
  <c r="DE12" i="79"/>
  <c r="DD12" i="79"/>
  <c r="DC12" i="79"/>
  <c r="DB12" i="79"/>
  <c r="DA12" i="79"/>
  <c r="CZ12" i="79"/>
  <c r="CY12" i="79"/>
  <c r="CX12" i="79"/>
  <c r="CW12" i="79"/>
  <c r="CV12" i="79"/>
  <c r="CU12" i="79"/>
  <c r="CT12" i="79"/>
  <c r="CS12" i="79"/>
  <c r="CR12" i="79"/>
  <c r="CQ12" i="79"/>
  <c r="CP12" i="79"/>
  <c r="CO12" i="79"/>
  <c r="CN12" i="79"/>
  <c r="CM12" i="79"/>
  <c r="CL12" i="79"/>
  <c r="CK12" i="79"/>
  <c r="CJ12" i="79"/>
  <c r="CI12" i="79"/>
  <c r="CH12" i="79"/>
  <c r="CG12" i="79"/>
  <c r="CF12" i="79"/>
  <c r="CE12" i="79"/>
  <c r="CD12" i="79"/>
  <c r="CC12" i="79"/>
  <c r="CB12" i="79"/>
  <c r="CA12" i="79"/>
  <c r="BZ12" i="79"/>
  <c r="BY12" i="79"/>
  <c r="BX12" i="79"/>
  <c r="BW12" i="79"/>
  <c r="BV12" i="79"/>
  <c r="BU12" i="79"/>
  <c r="BT12" i="79"/>
  <c r="BS12" i="79"/>
  <c r="BR12" i="79"/>
  <c r="BQ12" i="79"/>
  <c r="BP12" i="79"/>
  <c r="BO12" i="79"/>
  <c r="BN12" i="79"/>
  <c r="BM12" i="79"/>
  <c r="BL12" i="79"/>
  <c r="BK12" i="79"/>
  <c r="BJ12" i="79"/>
  <c r="BI12" i="79"/>
  <c r="BH12" i="79"/>
  <c r="BG12" i="79"/>
  <c r="BF12" i="79"/>
  <c r="BE12" i="79"/>
  <c r="BD12" i="79"/>
  <c r="BC12" i="79"/>
  <c r="BB12" i="79"/>
  <c r="BA12" i="79"/>
  <c r="AZ12" i="79"/>
  <c r="AY12" i="79"/>
  <c r="AX12" i="79"/>
  <c r="AW12" i="79"/>
  <c r="AV12" i="79"/>
  <c r="AU12" i="79"/>
  <c r="AT12" i="79"/>
  <c r="AS12" i="79"/>
  <c r="AR12" i="79"/>
  <c r="AQ12" i="79"/>
  <c r="AP12" i="79"/>
  <c r="AO12" i="79"/>
  <c r="AN12" i="79"/>
  <c r="AM12" i="79"/>
  <c r="AL12" i="79"/>
  <c r="AK12" i="79"/>
  <c r="AJ12" i="79"/>
  <c r="AI12" i="79"/>
  <c r="AH12" i="79"/>
  <c r="AG12" i="79"/>
  <c r="AF12" i="79"/>
  <c r="AE12" i="79"/>
  <c r="AD12" i="79"/>
  <c r="AC12" i="79"/>
  <c r="AB12" i="79"/>
  <c r="AA12" i="79"/>
  <c r="Z12" i="79"/>
  <c r="Y12" i="79"/>
  <c r="X12" i="79"/>
  <c r="W12" i="79"/>
  <c r="V12" i="79"/>
  <c r="U12" i="79"/>
  <c r="T12" i="79"/>
  <c r="S12" i="79"/>
  <c r="R12" i="79"/>
  <c r="Q12" i="79"/>
  <c r="P12" i="79"/>
  <c r="O12" i="79"/>
  <c r="N12" i="79"/>
  <c r="M12" i="79"/>
  <c r="L12" i="79"/>
  <c r="K12" i="79"/>
  <c r="J12" i="79"/>
  <c r="I12" i="79"/>
  <c r="H12" i="79"/>
  <c r="G12" i="79"/>
  <c r="F12" i="79"/>
  <c r="E12" i="79"/>
  <c r="D12" i="79"/>
  <c r="C12" i="79"/>
  <c r="B12" i="79"/>
  <c r="GW10" i="79"/>
  <c r="GV10" i="79"/>
  <c r="GU10" i="79"/>
  <c r="GT10" i="79"/>
  <c r="GS10" i="79"/>
  <c r="GR10" i="79"/>
  <c r="GQ10" i="79"/>
  <c r="GP10" i="79"/>
  <c r="GO10" i="79"/>
  <c r="GN10" i="79"/>
  <c r="GM10" i="79"/>
  <c r="GL10" i="79"/>
  <c r="GK10" i="79"/>
  <c r="GJ10" i="79"/>
  <c r="GI10" i="79"/>
  <c r="GH10" i="79"/>
  <c r="GG10" i="79"/>
  <c r="GF10" i="79"/>
  <c r="GE10" i="79"/>
  <c r="GD10" i="79"/>
  <c r="GC10" i="79"/>
  <c r="GB10" i="79"/>
  <c r="GA10" i="79"/>
  <c r="FZ10" i="79"/>
  <c r="FY10" i="79"/>
  <c r="FX10" i="79"/>
  <c r="FW10" i="79"/>
  <c r="FV10" i="79"/>
  <c r="FU10" i="79"/>
  <c r="FT10" i="79"/>
  <c r="FS10" i="79"/>
  <c r="FR10" i="79"/>
  <c r="FQ10" i="79"/>
  <c r="FP10" i="79"/>
  <c r="FO10" i="79"/>
  <c r="FN10" i="79"/>
  <c r="FM10" i="79"/>
  <c r="FL10" i="79"/>
  <c r="FK10" i="79"/>
  <c r="FJ10" i="79"/>
  <c r="FI10" i="79"/>
  <c r="FH10" i="79"/>
  <c r="FG10" i="79"/>
  <c r="FF10" i="79"/>
  <c r="FE10" i="79"/>
  <c r="FD10" i="79"/>
  <c r="FC10" i="79"/>
  <c r="FB10" i="79"/>
  <c r="FA10" i="79"/>
  <c r="EZ10" i="79"/>
  <c r="EY10" i="79"/>
  <c r="EX10" i="79"/>
  <c r="EW10" i="79"/>
  <c r="EV10" i="79"/>
  <c r="EU10" i="79"/>
  <c r="ET10" i="79"/>
  <c r="ES10" i="79"/>
  <c r="ER10" i="79"/>
  <c r="EQ10" i="79"/>
  <c r="EP10" i="79"/>
  <c r="EO10" i="79"/>
  <c r="EN10" i="79"/>
  <c r="EM10" i="79"/>
  <c r="EL10" i="79"/>
  <c r="EK10" i="79"/>
  <c r="EJ10" i="79"/>
  <c r="EI10" i="79"/>
  <c r="EH10" i="79"/>
  <c r="EG10" i="79"/>
  <c r="EF10" i="79"/>
  <c r="EE10" i="79"/>
  <c r="ED10" i="79"/>
  <c r="EC10" i="79"/>
  <c r="EB10" i="79"/>
  <c r="EA10" i="79"/>
  <c r="DZ10" i="79"/>
  <c r="DY10" i="79"/>
  <c r="DX10" i="79"/>
  <c r="DW10" i="79"/>
  <c r="DV10" i="79"/>
  <c r="DU10" i="79"/>
  <c r="DT10" i="79"/>
  <c r="DS10" i="79"/>
  <c r="DR10" i="79"/>
  <c r="DQ10" i="79"/>
  <c r="DP10" i="79"/>
  <c r="DO10" i="79"/>
  <c r="DN10" i="79"/>
  <c r="DM10" i="79"/>
  <c r="DL10" i="79"/>
  <c r="DK10" i="79"/>
  <c r="DJ10" i="79"/>
  <c r="DI10" i="79"/>
  <c r="DH10" i="79"/>
  <c r="DG10" i="79"/>
  <c r="DF10" i="79"/>
  <c r="DE10" i="79"/>
  <c r="DD10" i="79"/>
  <c r="DC10" i="79"/>
  <c r="DB10" i="79"/>
  <c r="DA10" i="79"/>
  <c r="CZ10" i="79"/>
  <c r="CY10" i="79"/>
  <c r="CX10" i="79"/>
  <c r="CW10" i="79"/>
  <c r="CV10" i="79"/>
  <c r="CU10" i="79"/>
  <c r="CT10" i="79"/>
  <c r="CS10" i="79"/>
  <c r="CR10" i="79"/>
  <c r="CQ10" i="79"/>
  <c r="CP10" i="79"/>
  <c r="CO10" i="79"/>
  <c r="CN10" i="79"/>
  <c r="CM10" i="79"/>
  <c r="CL10" i="79"/>
  <c r="CK10" i="79"/>
  <c r="CJ10" i="79"/>
  <c r="CI10" i="79"/>
  <c r="CH10" i="79"/>
  <c r="CG10" i="79"/>
  <c r="CF10" i="79"/>
  <c r="CE10" i="79"/>
  <c r="CD10" i="79"/>
  <c r="CC10" i="79"/>
  <c r="CB10" i="79"/>
  <c r="CA10" i="79"/>
  <c r="BZ10" i="79"/>
  <c r="BY10" i="79"/>
  <c r="BX10" i="79"/>
  <c r="BW10" i="79"/>
  <c r="BV10" i="79"/>
  <c r="BU10" i="79"/>
  <c r="BT10" i="79"/>
  <c r="BS10" i="79"/>
  <c r="BR10" i="79"/>
  <c r="BQ10" i="79"/>
  <c r="BP10" i="79"/>
  <c r="BO10" i="79"/>
  <c r="BN10" i="79"/>
  <c r="BM10" i="79"/>
  <c r="BL10" i="79"/>
  <c r="BK10" i="79"/>
  <c r="BJ10" i="79"/>
  <c r="BI10" i="79"/>
  <c r="BH10" i="79"/>
  <c r="BG10" i="79"/>
  <c r="BF10" i="79"/>
  <c r="BE10" i="79"/>
  <c r="BD10" i="79"/>
  <c r="BC10" i="79"/>
  <c r="BB10" i="79"/>
  <c r="BA10" i="79"/>
  <c r="AZ10" i="79"/>
  <c r="AY10" i="79"/>
  <c r="AX10" i="79"/>
  <c r="AW10" i="79"/>
  <c r="AV10" i="79"/>
  <c r="AU10" i="79"/>
  <c r="AT10" i="79"/>
  <c r="AS10" i="79"/>
  <c r="AR10" i="79"/>
  <c r="AQ10" i="79"/>
  <c r="AP10" i="79"/>
  <c r="AO10" i="79"/>
  <c r="AN10" i="79"/>
  <c r="AM10" i="79"/>
  <c r="AL10" i="79"/>
  <c r="AK10" i="79"/>
  <c r="AJ10" i="79"/>
  <c r="AI10" i="79"/>
  <c r="AH10" i="79"/>
  <c r="AG10" i="79"/>
  <c r="AF10" i="79"/>
  <c r="AE10" i="79"/>
  <c r="AD10" i="79"/>
  <c r="AC10" i="79"/>
  <c r="AB10" i="79"/>
  <c r="AA10" i="79"/>
  <c r="Z10" i="79"/>
  <c r="Y10" i="79"/>
  <c r="X10" i="79"/>
  <c r="W10" i="79"/>
  <c r="V10" i="79"/>
  <c r="U10" i="79"/>
  <c r="T10" i="79"/>
  <c r="S10" i="79"/>
  <c r="R10" i="79"/>
  <c r="Q10" i="79"/>
  <c r="P10" i="79"/>
  <c r="O10" i="79"/>
  <c r="N10" i="79"/>
  <c r="M10" i="79"/>
  <c r="L10" i="79"/>
  <c r="K10" i="79"/>
  <c r="J10" i="79"/>
  <c r="I10" i="79"/>
  <c r="H10" i="79"/>
  <c r="G10" i="79"/>
  <c r="F10" i="79"/>
  <c r="E10" i="79"/>
  <c r="D10" i="79"/>
  <c r="C10" i="79"/>
  <c r="B10" i="79"/>
  <c r="GW9" i="79"/>
  <c r="GV9" i="79"/>
  <c r="GU9" i="79"/>
  <c r="GT9" i="79"/>
  <c r="GS9" i="79"/>
  <c r="GR9" i="79"/>
  <c r="GQ9" i="79"/>
  <c r="GP9" i="79"/>
  <c r="GO9" i="79"/>
  <c r="GN9" i="79"/>
  <c r="GM9" i="79"/>
  <c r="GL9" i="79"/>
  <c r="GK9" i="79"/>
  <c r="GJ9" i="79"/>
  <c r="GI9" i="79"/>
  <c r="GH9" i="79"/>
  <c r="GG9" i="79"/>
  <c r="GF9" i="79"/>
  <c r="GE9" i="79"/>
  <c r="GD9" i="79"/>
  <c r="GC9" i="79"/>
  <c r="GB9" i="79"/>
  <c r="GA9" i="79"/>
  <c r="FZ9" i="79"/>
  <c r="FY9" i="79"/>
  <c r="FX9" i="79"/>
  <c r="FW9" i="79"/>
  <c r="FV9" i="79"/>
  <c r="FU9" i="79"/>
  <c r="FT9" i="79"/>
  <c r="FS9" i="79"/>
  <c r="FR9" i="79"/>
  <c r="FQ9" i="79"/>
  <c r="FP9" i="79"/>
  <c r="FO9" i="79"/>
  <c r="FN9" i="79"/>
  <c r="FM9" i="79"/>
  <c r="FL9" i="79"/>
  <c r="FK9" i="79"/>
  <c r="FJ9" i="79"/>
  <c r="FI9" i="79"/>
  <c r="FH9" i="79"/>
  <c r="FG9" i="79"/>
  <c r="FF9" i="79"/>
  <c r="FE9" i="79"/>
  <c r="FD9" i="79"/>
  <c r="FC9" i="79"/>
  <c r="FB9" i="79"/>
  <c r="FA9" i="79"/>
  <c r="EZ9" i="79"/>
  <c r="EY9" i="79"/>
  <c r="EX9" i="79"/>
  <c r="EW9" i="79"/>
  <c r="EV9" i="79"/>
  <c r="EU9" i="79"/>
  <c r="ET9" i="79"/>
  <c r="ES9" i="79"/>
  <c r="ER9" i="79"/>
  <c r="EQ9" i="79"/>
  <c r="EP9" i="79"/>
  <c r="EO9" i="79"/>
  <c r="EN9" i="79"/>
  <c r="EM9" i="79"/>
  <c r="EL9" i="79"/>
  <c r="EK9" i="79"/>
  <c r="EJ9" i="79"/>
  <c r="EI9" i="79"/>
  <c r="EH9" i="79"/>
  <c r="EG9" i="79"/>
  <c r="EF9" i="79"/>
  <c r="EE9" i="79"/>
  <c r="ED9" i="79"/>
  <c r="EC9" i="79"/>
  <c r="EB9" i="79"/>
  <c r="EA9" i="79"/>
  <c r="DZ9" i="79"/>
  <c r="DY9" i="79"/>
  <c r="DX9" i="79"/>
  <c r="DW9" i="79"/>
  <c r="DV9" i="79"/>
  <c r="DU9" i="79"/>
  <c r="DT9" i="79"/>
  <c r="DS9" i="79"/>
  <c r="DR9" i="79"/>
  <c r="DQ9" i="79"/>
  <c r="DP9" i="79"/>
  <c r="DO9" i="79"/>
  <c r="DN9" i="79"/>
  <c r="DM9" i="79"/>
  <c r="DL9" i="79"/>
  <c r="DK9" i="79"/>
  <c r="DJ9" i="79"/>
  <c r="DI9" i="79"/>
  <c r="DH9" i="79"/>
  <c r="DG9" i="79"/>
  <c r="DF9" i="79"/>
  <c r="DE9" i="79"/>
  <c r="DD9" i="79"/>
  <c r="DC9" i="79"/>
  <c r="DB9" i="79"/>
  <c r="DA9" i="79"/>
  <c r="CZ9" i="79"/>
  <c r="CY9" i="79"/>
  <c r="CX9" i="79"/>
  <c r="CW9" i="79"/>
  <c r="CV9" i="79"/>
  <c r="CU9" i="79"/>
  <c r="CT9" i="79"/>
  <c r="CS9" i="79"/>
  <c r="CR9" i="79"/>
  <c r="CQ9" i="79"/>
  <c r="CP9" i="79"/>
  <c r="CO9" i="79"/>
  <c r="CN9" i="79"/>
  <c r="CM9" i="79"/>
  <c r="CL9" i="79"/>
  <c r="CK9" i="79"/>
  <c r="CJ9" i="79"/>
  <c r="CI9" i="79"/>
  <c r="CH9" i="79"/>
  <c r="CG9" i="79"/>
  <c r="CF9" i="79"/>
  <c r="CE9" i="79"/>
  <c r="CD9" i="79"/>
  <c r="CC9" i="79"/>
  <c r="CB9" i="79"/>
  <c r="CA9" i="79"/>
  <c r="BZ9" i="79"/>
  <c r="BY9" i="79"/>
  <c r="BX9" i="79"/>
  <c r="BW9" i="79"/>
  <c r="BV9" i="79"/>
  <c r="BU9" i="79"/>
  <c r="BT9" i="79"/>
  <c r="BS9" i="79"/>
  <c r="BR9" i="79"/>
  <c r="BQ9" i="79"/>
  <c r="BP9" i="79"/>
  <c r="BO9" i="79"/>
  <c r="BN9" i="79"/>
  <c r="BM9" i="79"/>
  <c r="BL9" i="79"/>
  <c r="BK9" i="79"/>
  <c r="BJ9" i="79"/>
  <c r="BI9" i="79"/>
  <c r="BH9" i="79"/>
  <c r="BG9" i="79"/>
  <c r="BF9" i="79"/>
  <c r="BE9" i="79"/>
  <c r="BD9" i="79"/>
  <c r="BC9" i="79"/>
  <c r="BB9" i="79"/>
  <c r="BA9" i="79"/>
  <c r="AZ9" i="79"/>
  <c r="AY9" i="79"/>
  <c r="AX9" i="79"/>
  <c r="AW9" i="79"/>
  <c r="AV9" i="79"/>
  <c r="AU9" i="79"/>
  <c r="AT9" i="79"/>
  <c r="AS9" i="79"/>
  <c r="AR9" i="79"/>
  <c r="AQ9" i="79"/>
  <c r="AP9" i="79"/>
  <c r="AO9" i="79"/>
  <c r="AN9" i="79"/>
  <c r="AM9" i="79"/>
  <c r="AL9" i="79"/>
  <c r="AK9" i="79"/>
  <c r="AJ9" i="79"/>
  <c r="AI9" i="79"/>
  <c r="AH9" i="79"/>
  <c r="AG9" i="79"/>
  <c r="AF9" i="79"/>
  <c r="AE9" i="79"/>
  <c r="AD9" i="79"/>
  <c r="AC9" i="79"/>
  <c r="AB9" i="79"/>
  <c r="AA9" i="79"/>
  <c r="Z9" i="79"/>
  <c r="Y9" i="79"/>
  <c r="X9" i="79"/>
  <c r="W9" i="79"/>
  <c r="V9" i="79"/>
  <c r="U9" i="79"/>
  <c r="T9" i="79"/>
  <c r="S9" i="79"/>
  <c r="R9" i="79"/>
  <c r="Q9" i="79"/>
  <c r="P9" i="79"/>
  <c r="O9" i="79"/>
  <c r="N9" i="79"/>
  <c r="M9" i="79"/>
  <c r="L9" i="79"/>
  <c r="K9" i="79"/>
  <c r="J9" i="79"/>
  <c r="I9" i="79"/>
  <c r="H9" i="79"/>
  <c r="G9" i="79"/>
  <c r="F9" i="79"/>
  <c r="E9" i="79"/>
  <c r="D9" i="79"/>
  <c r="C9" i="79"/>
  <c r="B9" i="79"/>
  <c r="GW7" i="79"/>
  <c r="GV7" i="79"/>
  <c r="GU7" i="79"/>
  <c r="GT7" i="79"/>
  <c r="GS7" i="79"/>
  <c r="GR7" i="79"/>
  <c r="GQ7" i="79"/>
  <c r="GP7" i="79"/>
  <c r="GO7" i="79"/>
  <c r="GN7" i="79"/>
  <c r="GM7" i="79"/>
  <c r="GL7" i="79"/>
  <c r="GK7" i="79"/>
  <c r="GJ7" i="79"/>
  <c r="GI7" i="79"/>
  <c r="GH7" i="79"/>
  <c r="GG7" i="79"/>
  <c r="GF7" i="79"/>
  <c r="GE7" i="79"/>
  <c r="GD7" i="79"/>
  <c r="GC7" i="79"/>
  <c r="GB7" i="79"/>
  <c r="GA7" i="79"/>
  <c r="FZ7" i="79"/>
  <c r="FY7" i="79"/>
  <c r="FX7" i="79"/>
  <c r="FW7" i="79"/>
  <c r="FV7" i="79"/>
  <c r="FU7" i="79"/>
  <c r="FT7" i="79"/>
  <c r="FS7" i="79"/>
  <c r="FR7" i="79"/>
  <c r="FQ7" i="79"/>
  <c r="FP7" i="79"/>
  <c r="FO7" i="79"/>
  <c r="FN7" i="79"/>
  <c r="FM7" i="79"/>
  <c r="FL7" i="79"/>
  <c r="FK7" i="79"/>
  <c r="FJ7" i="79"/>
  <c r="FI7" i="79"/>
  <c r="FH7" i="79"/>
  <c r="FG7" i="79"/>
  <c r="FF7" i="79"/>
  <c r="FE7" i="79"/>
  <c r="FD7" i="79"/>
  <c r="FC7" i="79"/>
  <c r="FB7" i="79"/>
  <c r="FA7" i="79"/>
  <c r="EZ7" i="79"/>
  <c r="EY7" i="79"/>
  <c r="EX7" i="79"/>
  <c r="EW7" i="79"/>
  <c r="EV7" i="79"/>
  <c r="EU7" i="79"/>
  <c r="ET7" i="79"/>
  <c r="ES7" i="79"/>
  <c r="ER7" i="79"/>
  <c r="EQ7" i="79"/>
  <c r="EP7" i="79"/>
  <c r="EO7" i="79"/>
  <c r="EN7" i="79"/>
  <c r="EM7" i="79"/>
  <c r="EL7" i="79"/>
  <c r="EK7" i="79"/>
  <c r="EJ7" i="79"/>
  <c r="EI7" i="79"/>
  <c r="EH7" i="79"/>
  <c r="EG7" i="79"/>
  <c r="EF7" i="79"/>
  <c r="EE7" i="79"/>
  <c r="ED7" i="79"/>
  <c r="EC7" i="79"/>
  <c r="EB7" i="79"/>
  <c r="EA7" i="79"/>
  <c r="DZ7" i="79"/>
  <c r="DY7" i="79"/>
  <c r="DX7" i="79"/>
  <c r="DW7" i="79"/>
  <c r="DV7" i="79"/>
  <c r="DU7" i="79"/>
  <c r="DT7" i="79"/>
  <c r="DS7" i="79"/>
  <c r="DR7" i="79"/>
  <c r="DQ7" i="79"/>
  <c r="DP7" i="79"/>
  <c r="DO7" i="79"/>
  <c r="DN7" i="79"/>
  <c r="DM7" i="79"/>
  <c r="DL7" i="79"/>
  <c r="DK7" i="79"/>
  <c r="DJ7" i="79"/>
  <c r="DI7" i="79"/>
  <c r="DH7" i="79"/>
  <c r="DG7" i="79"/>
  <c r="DF7" i="79"/>
  <c r="DE7" i="79"/>
  <c r="DD7" i="79"/>
  <c r="DC7" i="79"/>
  <c r="DB7" i="79"/>
  <c r="DA7" i="79"/>
  <c r="CZ7" i="79"/>
  <c r="CY7" i="79"/>
  <c r="CX7" i="79"/>
  <c r="CW7" i="79"/>
  <c r="CV7" i="79"/>
  <c r="CU7" i="79"/>
  <c r="CT7" i="79"/>
  <c r="CS7" i="79"/>
  <c r="CR7" i="79"/>
  <c r="CQ7" i="79"/>
  <c r="CP7" i="79"/>
  <c r="CO7" i="79"/>
  <c r="CN7" i="79"/>
  <c r="CM7" i="79"/>
  <c r="CL7" i="79"/>
  <c r="CK7" i="79"/>
  <c r="CJ7" i="79"/>
  <c r="CI7" i="79"/>
  <c r="CH7" i="79"/>
  <c r="CG7" i="79"/>
  <c r="CF7" i="79"/>
  <c r="CE7" i="79"/>
  <c r="CD7" i="79"/>
  <c r="CC7" i="79"/>
  <c r="CB7" i="79"/>
  <c r="CA7" i="79"/>
  <c r="BZ7" i="79"/>
  <c r="BY7" i="79"/>
  <c r="BX7" i="79"/>
  <c r="BW7" i="79"/>
  <c r="BV7" i="79"/>
  <c r="BU7" i="79"/>
  <c r="BT7" i="79"/>
  <c r="BS7" i="79"/>
  <c r="BR7" i="79"/>
  <c r="BQ7" i="79"/>
  <c r="BP7" i="79"/>
  <c r="BO7" i="79"/>
  <c r="BN7" i="79"/>
  <c r="BM7" i="79"/>
  <c r="BL7" i="79"/>
  <c r="BK7" i="79"/>
  <c r="BJ7" i="79"/>
  <c r="BI7" i="79"/>
  <c r="BH7" i="79"/>
  <c r="BG7" i="79"/>
  <c r="BF7" i="79"/>
  <c r="BE7" i="79"/>
  <c r="BD7" i="79"/>
  <c r="BC7" i="79"/>
  <c r="BB7" i="79"/>
  <c r="BA7" i="79"/>
  <c r="AZ7" i="79"/>
  <c r="AY7" i="79"/>
  <c r="AX7" i="79"/>
  <c r="AW7" i="79"/>
  <c r="AV7" i="79"/>
  <c r="AU7" i="79"/>
  <c r="AT7" i="79"/>
  <c r="AS7" i="79"/>
  <c r="AR7" i="79"/>
  <c r="AQ7" i="79"/>
  <c r="AP7" i="79"/>
  <c r="AO7" i="79"/>
  <c r="AN7" i="79"/>
  <c r="AM7" i="79"/>
  <c r="AL7" i="79"/>
  <c r="AK7" i="79"/>
  <c r="AJ7" i="79"/>
  <c r="AI7" i="79"/>
  <c r="AH7" i="79"/>
  <c r="AG7" i="79"/>
  <c r="AF7" i="79"/>
  <c r="AE7" i="79"/>
  <c r="AD7" i="79"/>
  <c r="AC7" i="79"/>
  <c r="AB7" i="79"/>
  <c r="AA7" i="79"/>
  <c r="Z7" i="79"/>
  <c r="Y7" i="79"/>
  <c r="X7" i="79"/>
  <c r="W7" i="79"/>
  <c r="V7" i="79"/>
  <c r="U7" i="79"/>
  <c r="T7" i="79"/>
  <c r="S7" i="79"/>
  <c r="R7" i="79"/>
  <c r="Q7" i="79"/>
  <c r="P7" i="79"/>
  <c r="O7" i="79"/>
  <c r="N7" i="79"/>
  <c r="M7" i="79"/>
  <c r="L7" i="79"/>
  <c r="K7" i="79"/>
  <c r="J7" i="79"/>
  <c r="I7" i="79"/>
  <c r="H7" i="79"/>
  <c r="G7" i="79"/>
  <c r="F7" i="79"/>
  <c r="E7" i="79"/>
  <c r="D7" i="79"/>
  <c r="C7" i="79"/>
  <c r="B7" i="79"/>
  <c r="GW6" i="79"/>
  <c r="GV6" i="79"/>
  <c r="GU6" i="79"/>
  <c r="GT6" i="79"/>
  <c r="GS6" i="79"/>
  <c r="GR6" i="79"/>
  <c r="GQ6" i="79"/>
  <c r="GP6" i="79"/>
  <c r="GO6" i="79"/>
  <c r="GN6" i="79"/>
  <c r="GM6" i="79"/>
  <c r="GL6" i="79"/>
  <c r="GK6" i="79"/>
  <c r="GJ6" i="79"/>
  <c r="GI6" i="79"/>
  <c r="GH6" i="79"/>
  <c r="GG6" i="79"/>
  <c r="GF6" i="79"/>
  <c r="GE6" i="79"/>
  <c r="GD6" i="79"/>
  <c r="GC6" i="79"/>
  <c r="GB6" i="79"/>
  <c r="GA6" i="79"/>
  <c r="FZ6" i="79"/>
  <c r="FY6" i="79"/>
  <c r="FX6" i="79"/>
  <c r="FW6" i="79"/>
  <c r="FV6" i="79"/>
  <c r="FU6" i="79"/>
  <c r="FT6" i="79"/>
  <c r="FS6" i="79"/>
  <c r="FR6" i="79"/>
  <c r="FQ6" i="79"/>
  <c r="FP6" i="79"/>
  <c r="FO6" i="79"/>
  <c r="FN6" i="79"/>
  <c r="FM6" i="79"/>
  <c r="FL6" i="79"/>
  <c r="FK6" i="79"/>
  <c r="FJ6" i="79"/>
  <c r="FI6" i="79"/>
  <c r="FH6" i="79"/>
  <c r="FG6" i="79"/>
  <c r="FF6" i="79"/>
  <c r="FE6" i="79"/>
  <c r="FD6" i="79"/>
  <c r="FC6" i="79"/>
  <c r="FB6" i="79"/>
  <c r="FA6" i="79"/>
  <c r="EZ6" i="79"/>
  <c r="EY6" i="79"/>
  <c r="EX6" i="79"/>
  <c r="EW6" i="79"/>
  <c r="EV6" i="79"/>
  <c r="EU6" i="79"/>
  <c r="ET6" i="79"/>
  <c r="ES6" i="79"/>
  <c r="ER6" i="79"/>
  <c r="EQ6" i="79"/>
  <c r="EP6" i="79"/>
  <c r="EO6" i="79"/>
  <c r="EN6" i="79"/>
  <c r="EM6" i="79"/>
  <c r="EL6" i="79"/>
  <c r="EK6" i="79"/>
  <c r="EJ6" i="79"/>
  <c r="EI6" i="79"/>
  <c r="EH6" i="79"/>
  <c r="EG6" i="79"/>
  <c r="EF6" i="79"/>
  <c r="EE6" i="79"/>
  <c r="ED6" i="79"/>
  <c r="EC6" i="79"/>
  <c r="EB6" i="79"/>
  <c r="EA6" i="79"/>
  <c r="DZ6" i="79"/>
  <c r="DY6" i="79"/>
  <c r="DX6" i="79"/>
  <c r="DW6" i="79"/>
  <c r="DV6" i="79"/>
  <c r="DU6" i="79"/>
  <c r="DT6" i="79"/>
  <c r="DS6" i="79"/>
  <c r="DR6" i="79"/>
  <c r="DQ6" i="79"/>
  <c r="DP6" i="79"/>
  <c r="DO6" i="79"/>
  <c r="DN6" i="79"/>
  <c r="DM6" i="79"/>
  <c r="DL6" i="79"/>
  <c r="DK6" i="79"/>
  <c r="DJ6" i="79"/>
  <c r="DI6" i="79"/>
  <c r="DH6" i="79"/>
  <c r="DG6" i="79"/>
  <c r="DF6" i="79"/>
  <c r="DE6" i="79"/>
  <c r="DD6" i="79"/>
  <c r="DC6" i="79"/>
  <c r="DB6" i="79"/>
  <c r="DA6" i="79"/>
  <c r="CZ6" i="79"/>
  <c r="CY6" i="79"/>
  <c r="CX6" i="79"/>
  <c r="CW6" i="79"/>
  <c r="CV6" i="79"/>
  <c r="CU6" i="79"/>
  <c r="CT6" i="79"/>
  <c r="CS6" i="79"/>
  <c r="CR6" i="79"/>
  <c r="CQ6" i="79"/>
  <c r="CP6" i="79"/>
  <c r="CO6" i="79"/>
  <c r="CN6" i="79"/>
  <c r="CM6" i="79"/>
  <c r="CL6" i="79"/>
  <c r="CK6" i="79"/>
  <c r="CJ6" i="79"/>
  <c r="CI6" i="79"/>
  <c r="CH6" i="79"/>
  <c r="CG6" i="79"/>
  <c r="CF6" i="79"/>
  <c r="CE6" i="79"/>
  <c r="CD6" i="79"/>
  <c r="CC6" i="79"/>
  <c r="CB6" i="79"/>
  <c r="CA6" i="79"/>
  <c r="BZ6" i="79"/>
  <c r="BY6" i="79"/>
  <c r="BX6" i="79"/>
  <c r="BW6" i="79"/>
  <c r="BV6" i="79"/>
  <c r="BU6" i="79"/>
  <c r="BT6" i="79"/>
  <c r="BS6" i="79"/>
  <c r="BR6" i="79"/>
  <c r="BQ6" i="79"/>
  <c r="BP6" i="79"/>
  <c r="BO6" i="79"/>
  <c r="BN6" i="79"/>
  <c r="BM6" i="79"/>
  <c r="BL6" i="79"/>
  <c r="BK6" i="79"/>
  <c r="BJ6" i="79"/>
  <c r="BI6" i="79"/>
  <c r="BH6" i="79"/>
  <c r="BG6" i="79"/>
  <c r="BF6" i="79"/>
  <c r="BE6" i="79"/>
  <c r="BD6" i="79"/>
  <c r="BC6" i="79"/>
  <c r="BB6" i="79"/>
  <c r="BA6" i="79"/>
  <c r="AZ6" i="79"/>
  <c r="AY6" i="79"/>
  <c r="AX6" i="79"/>
  <c r="AW6" i="79"/>
  <c r="AV6" i="79"/>
  <c r="AU6" i="79"/>
  <c r="AT6" i="79"/>
  <c r="AS6" i="79"/>
  <c r="AR6" i="79"/>
  <c r="AQ6" i="79"/>
  <c r="AP6" i="79"/>
  <c r="AO6" i="79"/>
  <c r="AN6" i="79"/>
  <c r="AM6" i="79"/>
  <c r="AL6" i="79"/>
  <c r="AK6" i="79"/>
  <c r="AJ6" i="79"/>
  <c r="AI6" i="79"/>
  <c r="AH6" i="79"/>
  <c r="AG6" i="79"/>
  <c r="AF6" i="79"/>
  <c r="AE6" i="79"/>
  <c r="AD6" i="79"/>
  <c r="AC6" i="79"/>
  <c r="AB6" i="79"/>
  <c r="AA6" i="79"/>
  <c r="Z6" i="79"/>
  <c r="Y6" i="79"/>
  <c r="X6" i="79"/>
  <c r="W6" i="79"/>
  <c r="V6" i="79"/>
  <c r="U6" i="79"/>
  <c r="T6" i="79"/>
  <c r="S6" i="79"/>
  <c r="R6" i="79"/>
  <c r="Q6" i="79"/>
  <c r="P6" i="79"/>
  <c r="O6" i="79"/>
  <c r="N6" i="79"/>
  <c r="M6" i="79"/>
  <c r="L6" i="79"/>
  <c r="K6" i="79"/>
  <c r="J6" i="79"/>
  <c r="I6" i="79"/>
  <c r="H6" i="79"/>
  <c r="G6" i="79"/>
  <c r="F6" i="79"/>
  <c r="E6" i="79"/>
  <c r="D6" i="79"/>
  <c r="C6" i="79"/>
  <c r="B6" i="79"/>
  <c r="GW21" i="22"/>
  <c r="GV21" i="22"/>
  <c r="GU21" i="22"/>
  <c r="GT21" i="22"/>
  <c r="GS21" i="22"/>
  <c r="GR21" i="22"/>
  <c r="GQ21" i="22"/>
  <c r="GP21" i="22"/>
  <c r="GO21" i="22"/>
  <c r="GN21" i="22"/>
  <c r="GM21" i="22"/>
  <c r="GL21" i="22"/>
  <c r="GK21" i="22"/>
  <c r="GJ21" i="22"/>
  <c r="GI21" i="22"/>
  <c r="GH21" i="22"/>
  <c r="GG21" i="22"/>
  <c r="GF21" i="22"/>
  <c r="GE21" i="22"/>
  <c r="GD21" i="22"/>
  <c r="GC21" i="22"/>
  <c r="GB21" i="22"/>
  <c r="GA21" i="22"/>
  <c r="FZ21" i="22"/>
  <c r="FY21" i="22"/>
  <c r="FX21" i="22"/>
  <c r="FW21" i="22"/>
  <c r="FV21" i="22"/>
  <c r="FU21" i="22"/>
  <c r="FT21" i="22"/>
  <c r="FS21" i="22"/>
  <c r="FR21" i="22"/>
  <c r="FQ21" i="22"/>
  <c r="FP21" i="22"/>
  <c r="FO21" i="22"/>
  <c r="FN21" i="22"/>
  <c r="FM21" i="22"/>
  <c r="FL21" i="22"/>
  <c r="FK21" i="22"/>
  <c r="FJ21" i="22"/>
  <c r="FI21" i="22"/>
  <c r="FH21" i="22"/>
  <c r="FG21" i="22"/>
  <c r="FF21" i="22"/>
  <c r="FE21" i="22"/>
  <c r="FD21" i="22"/>
  <c r="FC21" i="22"/>
  <c r="FB21" i="22"/>
  <c r="FA21" i="22"/>
  <c r="EZ21" i="22"/>
  <c r="EY21" i="22"/>
  <c r="EX21" i="22"/>
  <c r="EW21" i="22"/>
  <c r="EV21" i="22"/>
  <c r="EU21" i="22"/>
  <c r="ET21" i="22"/>
  <c r="ES21" i="22"/>
  <c r="ER21" i="22"/>
  <c r="EQ21" i="22"/>
  <c r="EP21" i="22"/>
  <c r="EO21" i="22"/>
  <c r="EN21" i="22"/>
  <c r="EM21" i="22"/>
  <c r="EL21" i="22"/>
  <c r="EK21" i="22"/>
  <c r="EJ21" i="22"/>
  <c r="EI21" i="22"/>
  <c r="EH21" i="22"/>
  <c r="EG21" i="22"/>
  <c r="EF21" i="22"/>
  <c r="EE21" i="22"/>
  <c r="ED21" i="22"/>
  <c r="EC21" i="22"/>
  <c r="EB21" i="22"/>
  <c r="EA21" i="22"/>
  <c r="DZ21" i="22"/>
  <c r="DY21" i="22"/>
  <c r="DX21" i="22"/>
  <c r="DW21" i="22"/>
  <c r="DV21" i="22"/>
  <c r="DU21" i="22"/>
  <c r="DT21" i="22"/>
  <c r="DS21" i="22"/>
  <c r="DR21" i="22"/>
  <c r="DQ21" i="22"/>
  <c r="DP21" i="22"/>
  <c r="DO21" i="22"/>
  <c r="DN21" i="22"/>
  <c r="DM21" i="22"/>
  <c r="DL21" i="22"/>
  <c r="DK21" i="22"/>
  <c r="DJ21" i="22"/>
  <c r="DI21" i="22"/>
  <c r="DH21" i="22"/>
  <c r="DG21" i="22"/>
  <c r="DF21" i="22"/>
  <c r="DE21" i="22"/>
  <c r="DD21" i="22"/>
  <c r="DC21" i="22"/>
  <c r="DB21" i="22"/>
  <c r="DA21" i="22"/>
  <c r="CZ21" i="22"/>
  <c r="CY21" i="22"/>
  <c r="CX21" i="22"/>
  <c r="CW21" i="22"/>
  <c r="CV21" i="22"/>
  <c r="CU21" i="22"/>
  <c r="CT21" i="22"/>
  <c r="CS21" i="22"/>
  <c r="CR21" i="22"/>
  <c r="CQ21" i="22"/>
  <c r="CP21" i="22"/>
  <c r="CO21" i="22"/>
  <c r="CN21" i="22"/>
  <c r="CM21" i="22"/>
  <c r="CL21" i="22"/>
  <c r="CK21" i="22"/>
  <c r="CJ21" i="22"/>
  <c r="CI21" i="22"/>
  <c r="CH21" i="22"/>
  <c r="CG21" i="22"/>
  <c r="CF21" i="22"/>
  <c r="CE21" i="22"/>
  <c r="CD21" i="22"/>
  <c r="CC21" i="22"/>
  <c r="CB21" i="22"/>
  <c r="CA21" i="22"/>
  <c r="BZ21" i="22"/>
  <c r="BY21" i="22"/>
  <c r="BX21" i="22"/>
  <c r="BW21" i="22"/>
  <c r="BV21" i="22"/>
  <c r="BU21" i="22"/>
  <c r="BT21" i="22"/>
  <c r="BS21" i="22"/>
  <c r="BR21" i="22"/>
  <c r="BQ21" i="22"/>
  <c r="BP21" i="22"/>
  <c r="BO21" i="22"/>
  <c r="BN21" i="22"/>
  <c r="BM21" i="22"/>
  <c r="BL21" i="22"/>
  <c r="BK21" i="22"/>
  <c r="BJ21" i="22"/>
  <c r="BI21" i="22"/>
  <c r="BH21" i="22"/>
  <c r="BG21" i="22"/>
  <c r="BF21" i="22"/>
  <c r="BE21" i="22"/>
  <c r="BD21" i="22"/>
  <c r="BC21" i="22"/>
  <c r="BB21" i="22"/>
  <c r="BA21" i="22"/>
  <c r="AZ21" i="22"/>
  <c r="AY21" i="22"/>
  <c r="AX21" i="22"/>
  <c r="AW21" i="22"/>
  <c r="AV21" i="22"/>
  <c r="AU21" i="22"/>
  <c r="AT21" i="22"/>
  <c r="AS21" i="22"/>
  <c r="AR21" i="22"/>
  <c r="AQ21" i="22"/>
  <c r="AP21" i="22"/>
  <c r="AO21" i="22"/>
  <c r="AN21" i="22"/>
  <c r="AM21" i="22"/>
  <c r="AL21" i="22"/>
  <c r="AK21" i="22"/>
  <c r="AJ21" i="22"/>
  <c r="AI21" i="22"/>
  <c r="AH21" i="22"/>
  <c r="AG21" i="22"/>
  <c r="AF21" i="22"/>
  <c r="AE21" i="22"/>
  <c r="AD21" i="22"/>
  <c r="AC21" i="22"/>
  <c r="AB21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GW19" i="22"/>
  <c r="GV19" i="22"/>
  <c r="GU19" i="22"/>
  <c r="GT19" i="22"/>
  <c r="GS19" i="22"/>
  <c r="GR19" i="22"/>
  <c r="GQ19" i="22"/>
  <c r="GP19" i="22"/>
  <c r="GO19" i="22"/>
  <c r="GN19" i="22"/>
  <c r="GM19" i="22"/>
  <c r="GL19" i="22"/>
  <c r="GK19" i="22"/>
  <c r="GJ19" i="22"/>
  <c r="GI19" i="22"/>
  <c r="GH19" i="22"/>
  <c r="GG19" i="22"/>
  <c r="GF19" i="22"/>
  <c r="GE19" i="22"/>
  <c r="GD19" i="22"/>
  <c r="GC19" i="22"/>
  <c r="GB19" i="22"/>
  <c r="GA19" i="22"/>
  <c r="FZ19" i="22"/>
  <c r="FY19" i="22"/>
  <c r="FX19" i="22"/>
  <c r="FW19" i="22"/>
  <c r="FV19" i="22"/>
  <c r="FU19" i="22"/>
  <c r="FT19" i="22"/>
  <c r="FS19" i="22"/>
  <c r="FR19" i="22"/>
  <c r="FQ19" i="22"/>
  <c r="FP19" i="22"/>
  <c r="FO19" i="22"/>
  <c r="FN19" i="22"/>
  <c r="FM19" i="22"/>
  <c r="FL19" i="22"/>
  <c r="FK19" i="22"/>
  <c r="FJ19" i="22"/>
  <c r="FI19" i="22"/>
  <c r="FH19" i="22"/>
  <c r="FG19" i="22"/>
  <c r="FF19" i="22"/>
  <c r="FE19" i="22"/>
  <c r="FD19" i="22"/>
  <c r="FC19" i="22"/>
  <c r="FB19" i="22"/>
  <c r="FA19" i="22"/>
  <c r="EZ19" i="22"/>
  <c r="EY19" i="22"/>
  <c r="EX19" i="22"/>
  <c r="EW19" i="22"/>
  <c r="EV19" i="22"/>
  <c r="EU19" i="22"/>
  <c r="ET19" i="22"/>
  <c r="ES19" i="22"/>
  <c r="ER19" i="22"/>
  <c r="EQ19" i="22"/>
  <c r="EP19" i="22"/>
  <c r="EO19" i="22"/>
  <c r="EN19" i="22"/>
  <c r="EM19" i="22"/>
  <c r="EL19" i="22"/>
  <c r="EK19" i="22"/>
  <c r="EJ19" i="22"/>
  <c r="EI19" i="22"/>
  <c r="EH19" i="22"/>
  <c r="EG19" i="22"/>
  <c r="EF19" i="22"/>
  <c r="EE19" i="22"/>
  <c r="ED19" i="22"/>
  <c r="EC19" i="22"/>
  <c r="EB19" i="22"/>
  <c r="EA19" i="22"/>
  <c r="DZ19" i="22"/>
  <c r="DY19" i="22"/>
  <c r="DX19" i="22"/>
  <c r="DW19" i="22"/>
  <c r="DV19" i="22"/>
  <c r="DU19" i="22"/>
  <c r="DT19" i="22"/>
  <c r="DS19" i="22"/>
  <c r="DR19" i="22"/>
  <c r="DQ19" i="22"/>
  <c r="DP19" i="22"/>
  <c r="DO19" i="22"/>
  <c r="DN19" i="22"/>
  <c r="DM19" i="22"/>
  <c r="DL19" i="22"/>
  <c r="DK19" i="22"/>
  <c r="DJ19" i="22"/>
  <c r="DI19" i="22"/>
  <c r="DH19" i="22"/>
  <c r="DG19" i="22"/>
  <c r="DF19" i="22"/>
  <c r="DE19" i="22"/>
  <c r="DD19" i="22"/>
  <c r="DC19" i="22"/>
  <c r="DB19" i="22"/>
  <c r="DA19" i="22"/>
  <c r="CZ19" i="22"/>
  <c r="CY19" i="22"/>
  <c r="CX19" i="22"/>
  <c r="CW19" i="22"/>
  <c r="CV19" i="22"/>
  <c r="CU19" i="22"/>
  <c r="CT19" i="22"/>
  <c r="CS19" i="22"/>
  <c r="CR19" i="22"/>
  <c r="CQ19" i="22"/>
  <c r="CP19" i="22"/>
  <c r="CO19" i="22"/>
  <c r="CN19" i="22"/>
  <c r="CM19" i="22"/>
  <c r="CL19" i="22"/>
  <c r="CK19" i="22"/>
  <c r="CJ19" i="22"/>
  <c r="CI19" i="22"/>
  <c r="CH19" i="22"/>
  <c r="CG19" i="22"/>
  <c r="CF19" i="22"/>
  <c r="CE19" i="22"/>
  <c r="CD19" i="22"/>
  <c r="CC19" i="22"/>
  <c r="CB19" i="22"/>
  <c r="CA19" i="22"/>
  <c r="BZ19" i="22"/>
  <c r="BY19" i="22"/>
  <c r="BX19" i="22"/>
  <c r="BW19" i="22"/>
  <c r="BV19" i="22"/>
  <c r="BU19" i="22"/>
  <c r="BT19" i="22"/>
  <c r="BS19" i="22"/>
  <c r="BR19" i="22"/>
  <c r="BQ19" i="22"/>
  <c r="BP19" i="22"/>
  <c r="BO19" i="22"/>
  <c r="BN19" i="22"/>
  <c r="BM19" i="22"/>
  <c r="BL19" i="22"/>
  <c r="BK19" i="22"/>
  <c r="BJ19" i="22"/>
  <c r="BI19" i="22"/>
  <c r="BH19" i="22"/>
  <c r="BG19" i="22"/>
  <c r="BF19" i="22"/>
  <c r="BE19" i="22"/>
  <c r="BD19" i="22"/>
  <c r="BC19" i="22"/>
  <c r="BB19" i="22"/>
  <c r="BA19" i="22"/>
  <c r="AZ19" i="22"/>
  <c r="AY19" i="22"/>
  <c r="AX19" i="22"/>
  <c r="AW19" i="22"/>
  <c r="AV19" i="22"/>
  <c r="AU19" i="22"/>
  <c r="AT19" i="22"/>
  <c r="AS19" i="22"/>
  <c r="AR19" i="22"/>
  <c r="AQ19" i="22"/>
  <c r="AP19" i="22"/>
  <c r="AO19" i="22"/>
  <c r="AN19" i="22"/>
  <c r="AM19" i="22"/>
  <c r="AL19" i="22"/>
  <c r="AK19" i="22"/>
  <c r="AJ19" i="22"/>
  <c r="AI19" i="22"/>
  <c r="AH19" i="22"/>
  <c r="AG19" i="22"/>
  <c r="AF19" i="22"/>
  <c r="AE19" i="22"/>
  <c r="AD19" i="22"/>
  <c r="AC19" i="22"/>
  <c r="AB19" i="22"/>
  <c r="AA19" i="22"/>
  <c r="Z19" i="22"/>
  <c r="Y19" i="22"/>
  <c r="X19" i="22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B19" i="22"/>
  <c r="GW18" i="22"/>
  <c r="GV18" i="22"/>
  <c r="GU18" i="22"/>
  <c r="GT18" i="22"/>
  <c r="GS18" i="22"/>
  <c r="GR18" i="22"/>
  <c r="GQ18" i="22"/>
  <c r="GP18" i="22"/>
  <c r="GO18" i="22"/>
  <c r="GN18" i="22"/>
  <c r="GM18" i="22"/>
  <c r="GL18" i="22"/>
  <c r="GK18" i="22"/>
  <c r="GJ18" i="22"/>
  <c r="GI18" i="22"/>
  <c r="GH18" i="22"/>
  <c r="GG18" i="22"/>
  <c r="GF18" i="22"/>
  <c r="GE18" i="22"/>
  <c r="GD18" i="22"/>
  <c r="GC18" i="22"/>
  <c r="GB18" i="22"/>
  <c r="GA18" i="22"/>
  <c r="FZ18" i="22"/>
  <c r="FY18" i="22"/>
  <c r="FX18" i="22"/>
  <c r="FW18" i="22"/>
  <c r="FV18" i="22"/>
  <c r="FU18" i="22"/>
  <c r="FT18" i="22"/>
  <c r="FS18" i="22"/>
  <c r="FR18" i="22"/>
  <c r="FQ18" i="22"/>
  <c r="FP18" i="22"/>
  <c r="FO18" i="22"/>
  <c r="FN18" i="22"/>
  <c r="FM18" i="22"/>
  <c r="FL18" i="22"/>
  <c r="FK18" i="22"/>
  <c r="FJ18" i="22"/>
  <c r="FI18" i="22"/>
  <c r="FH18" i="22"/>
  <c r="FG18" i="22"/>
  <c r="FF18" i="22"/>
  <c r="FE18" i="22"/>
  <c r="FD18" i="22"/>
  <c r="FC18" i="22"/>
  <c r="FB18" i="22"/>
  <c r="FA18" i="22"/>
  <c r="EZ18" i="22"/>
  <c r="EY18" i="22"/>
  <c r="EX18" i="22"/>
  <c r="EW18" i="22"/>
  <c r="EV18" i="22"/>
  <c r="EU18" i="22"/>
  <c r="ET18" i="22"/>
  <c r="ES18" i="22"/>
  <c r="ER18" i="22"/>
  <c r="EQ18" i="22"/>
  <c r="EP18" i="22"/>
  <c r="EO18" i="22"/>
  <c r="EN18" i="22"/>
  <c r="EM18" i="22"/>
  <c r="EL18" i="22"/>
  <c r="EK18" i="22"/>
  <c r="EJ18" i="22"/>
  <c r="EI18" i="22"/>
  <c r="EH18" i="22"/>
  <c r="EG18" i="22"/>
  <c r="EF18" i="22"/>
  <c r="EE18" i="22"/>
  <c r="ED18" i="22"/>
  <c r="EC18" i="22"/>
  <c r="EB18" i="22"/>
  <c r="EA18" i="22"/>
  <c r="DZ18" i="22"/>
  <c r="DY18" i="22"/>
  <c r="DX18" i="22"/>
  <c r="DW18" i="22"/>
  <c r="DV18" i="22"/>
  <c r="DU18" i="22"/>
  <c r="DT18" i="22"/>
  <c r="DS18" i="22"/>
  <c r="DR18" i="22"/>
  <c r="DQ18" i="22"/>
  <c r="DP18" i="22"/>
  <c r="DO18" i="22"/>
  <c r="DN18" i="22"/>
  <c r="DM18" i="22"/>
  <c r="DL18" i="22"/>
  <c r="DK18" i="22"/>
  <c r="DJ18" i="22"/>
  <c r="DI18" i="22"/>
  <c r="DH18" i="22"/>
  <c r="DG18" i="22"/>
  <c r="DF18" i="22"/>
  <c r="DE18" i="22"/>
  <c r="DD18" i="22"/>
  <c r="DC18" i="22"/>
  <c r="DB18" i="22"/>
  <c r="DA18" i="22"/>
  <c r="CZ18" i="22"/>
  <c r="CY18" i="22"/>
  <c r="CX18" i="22"/>
  <c r="CW18" i="22"/>
  <c r="CV18" i="22"/>
  <c r="CU18" i="22"/>
  <c r="CT18" i="22"/>
  <c r="CS18" i="22"/>
  <c r="CR18" i="22"/>
  <c r="CQ18" i="22"/>
  <c r="CP18" i="22"/>
  <c r="CO18" i="22"/>
  <c r="CN18" i="22"/>
  <c r="CM18" i="22"/>
  <c r="CL18" i="22"/>
  <c r="CK18" i="22"/>
  <c r="CJ18" i="22"/>
  <c r="CI18" i="22"/>
  <c r="CH18" i="22"/>
  <c r="CG18" i="22"/>
  <c r="CF18" i="22"/>
  <c r="CE18" i="22"/>
  <c r="CD18" i="22"/>
  <c r="CC18" i="22"/>
  <c r="CB18" i="22"/>
  <c r="CA18" i="22"/>
  <c r="BZ18" i="22"/>
  <c r="BY18" i="22"/>
  <c r="BX18" i="22"/>
  <c r="BW18" i="22"/>
  <c r="BV18" i="22"/>
  <c r="BU18" i="22"/>
  <c r="BT18" i="22"/>
  <c r="BS18" i="22"/>
  <c r="BR18" i="22"/>
  <c r="BQ18" i="22"/>
  <c r="BP18" i="22"/>
  <c r="BO18" i="22"/>
  <c r="BN18" i="22"/>
  <c r="BM18" i="22"/>
  <c r="BL18" i="22"/>
  <c r="BK18" i="22"/>
  <c r="BJ18" i="22"/>
  <c r="BI18" i="22"/>
  <c r="BH18" i="22"/>
  <c r="BG18" i="22"/>
  <c r="BF18" i="22"/>
  <c r="BE18" i="22"/>
  <c r="BD18" i="22"/>
  <c r="BC18" i="22"/>
  <c r="BB18" i="22"/>
  <c r="BA18" i="22"/>
  <c r="AZ18" i="22"/>
  <c r="AY18" i="22"/>
  <c r="AX18" i="22"/>
  <c r="AW18" i="22"/>
  <c r="AV18" i="22"/>
  <c r="AU18" i="22"/>
  <c r="AT18" i="22"/>
  <c r="AS18" i="22"/>
  <c r="AR18" i="22"/>
  <c r="AQ18" i="22"/>
  <c r="AP18" i="22"/>
  <c r="AO18" i="22"/>
  <c r="AN18" i="22"/>
  <c r="AM18" i="22"/>
  <c r="AL18" i="22"/>
  <c r="AK18" i="22"/>
  <c r="AJ18" i="22"/>
  <c r="AI18" i="22"/>
  <c r="AH18" i="22"/>
  <c r="AG18" i="22"/>
  <c r="AF18" i="22"/>
  <c r="AE18" i="22"/>
  <c r="AD18" i="22"/>
  <c r="AC18" i="22"/>
  <c r="AB18" i="22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B18" i="22"/>
  <c r="GW16" i="22"/>
  <c r="GV16" i="22"/>
  <c r="GU16" i="22"/>
  <c r="GT16" i="22"/>
  <c r="GS16" i="22"/>
  <c r="GR16" i="22"/>
  <c r="GQ16" i="22"/>
  <c r="GP16" i="22"/>
  <c r="GO16" i="22"/>
  <c r="GN16" i="22"/>
  <c r="GM16" i="22"/>
  <c r="GL16" i="22"/>
  <c r="GK16" i="22"/>
  <c r="GJ16" i="22"/>
  <c r="GI16" i="22"/>
  <c r="GH16" i="22"/>
  <c r="GG16" i="22"/>
  <c r="GF16" i="22"/>
  <c r="GE16" i="22"/>
  <c r="GD16" i="22"/>
  <c r="GC16" i="22"/>
  <c r="GB16" i="22"/>
  <c r="GA16" i="22"/>
  <c r="FZ16" i="22"/>
  <c r="FY16" i="22"/>
  <c r="FX16" i="22"/>
  <c r="FW16" i="22"/>
  <c r="FV16" i="22"/>
  <c r="FU16" i="22"/>
  <c r="FT16" i="22"/>
  <c r="FS16" i="22"/>
  <c r="FR16" i="22"/>
  <c r="FQ16" i="22"/>
  <c r="FP16" i="22"/>
  <c r="FO16" i="22"/>
  <c r="FN16" i="22"/>
  <c r="FM16" i="22"/>
  <c r="FL16" i="22"/>
  <c r="FK16" i="22"/>
  <c r="FJ16" i="22"/>
  <c r="FI16" i="22"/>
  <c r="FH16" i="22"/>
  <c r="FG16" i="22"/>
  <c r="FF16" i="22"/>
  <c r="FE16" i="22"/>
  <c r="FD16" i="22"/>
  <c r="FC16" i="22"/>
  <c r="FB16" i="22"/>
  <c r="FA16" i="22"/>
  <c r="EZ16" i="22"/>
  <c r="EY16" i="22"/>
  <c r="EX16" i="22"/>
  <c r="EW16" i="22"/>
  <c r="EV16" i="22"/>
  <c r="EU16" i="22"/>
  <c r="ET16" i="22"/>
  <c r="ES16" i="22"/>
  <c r="ER16" i="22"/>
  <c r="EQ16" i="22"/>
  <c r="EP16" i="22"/>
  <c r="EO16" i="22"/>
  <c r="EN16" i="22"/>
  <c r="EM16" i="22"/>
  <c r="EL16" i="22"/>
  <c r="EK16" i="22"/>
  <c r="EJ16" i="22"/>
  <c r="EI16" i="22"/>
  <c r="EH16" i="22"/>
  <c r="EG16" i="22"/>
  <c r="EF16" i="22"/>
  <c r="EE16" i="22"/>
  <c r="ED16" i="22"/>
  <c r="EC16" i="22"/>
  <c r="EB16" i="22"/>
  <c r="EA16" i="22"/>
  <c r="DZ16" i="22"/>
  <c r="DY16" i="22"/>
  <c r="DX16" i="22"/>
  <c r="DW16" i="22"/>
  <c r="DV16" i="22"/>
  <c r="DU16" i="22"/>
  <c r="DT16" i="22"/>
  <c r="DS16" i="22"/>
  <c r="DR16" i="22"/>
  <c r="DQ16" i="22"/>
  <c r="DP16" i="22"/>
  <c r="DO16" i="22"/>
  <c r="DN16" i="22"/>
  <c r="DM16" i="22"/>
  <c r="DL16" i="22"/>
  <c r="DK16" i="22"/>
  <c r="DJ16" i="22"/>
  <c r="DI16" i="22"/>
  <c r="DH16" i="22"/>
  <c r="DG16" i="22"/>
  <c r="DF16" i="22"/>
  <c r="DE16" i="22"/>
  <c r="DD16" i="22"/>
  <c r="DC16" i="22"/>
  <c r="DB16" i="22"/>
  <c r="DA16" i="22"/>
  <c r="CZ16" i="22"/>
  <c r="CY16" i="22"/>
  <c r="CX16" i="22"/>
  <c r="CW16" i="22"/>
  <c r="CV16" i="22"/>
  <c r="CU16" i="22"/>
  <c r="CT16" i="22"/>
  <c r="CS16" i="22"/>
  <c r="CR16" i="22"/>
  <c r="CQ16" i="22"/>
  <c r="CP16" i="22"/>
  <c r="CO16" i="22"/>
  <c r="CN16" i="22"/>
  <c r="CM16" i="22"/>
  <c r="CL16" i="22"/>
  <c r="CK16" i="22"/>
  <c r="CJ16" i="22"/>
  <c r="CI16" i="22"/>
  <c r="CH16" i="22"/>
  <c r="CG16" i="22"/>
  <c r="CF16" i="22"/>
  <c r="CE16" i="22"/>
  <c r="CD16" i="22"/>
  <c r="CC16" i="22"/>
  <c r="CB16" i="22"/>
  <c r="CA16" i="22"/>
  <c r="BZ16" i="22"/>
  <c r="BY16" i="22"/>
  <c r="BX16" i="22"/>
  <c r="BW16" i="22"/>
  <c r="BV16" i="22"/>
  <c r="BU16" i="22"/>
  <c r="BT16" i="22"/>
  <c r="BS16" i="22"/>
  <c r="BR16" i="22"/>
  <c r="BQ16" i="22"/>
  <c r="BP16" i="22"/>
  <c r="BO16" i="22"/>
  <c r="BN16" i="22"/>
  <c r="BM16" i="22"/>
  <c r="BL16" i="22"/>
  <c r="BK16" i="22"/>
  <c r="BJ16" i="22"/>
  <c r="BI16" i="22"/>
  <c r="BH16" i="22"/>
  <c r="BG16" i="22"/>
  <c r="BF16" i="22"/>
  <c r="BE16" i="22"/>
  <c r="BD16" i="22"/>
  <c r="BC16" i="22"/>
  <c r="BB16" i="22"/>
  <c r="BA16" i="22"/>
  <c r="AZ16" i="22"/>
  <c r="AY16" i="22"/>
  <c r="AX16" i="22"/>
  <c r="AW16" i="22"/>
  <c r="AV16" i="22"/>
  <c r="AU16" i="22"/>
  <c r="AT16" i="22"/>
  <c r="AS16" i="22"/>
  <c r="AR16" i="22"/>
  <c r="AQ16" i="22"/>
  <c r="AP16" i="22"/>
  <c r="AO16" i="22"/>
  <c r="AN16" i="22"/>
  <c r="AM16" i="22"/>
  <c r="AL16" i="22"/>
  <c r="AK16" i="22"/>
  <c r="AJ16" i="22"/>
  <c r="AI16" i="22"/>
  <c r="AH16" i="22"/>
  <c r="AG16" i="22"/>
  <c r="AF16" i="22"/>
  <c r="AE16" i="22"/>
  <c r="AD16" i="22"/>
  <c r="AC16" i="22"/>
  <c r="AB16" i="22"/>
  <c r="AA16" i="22"/>
  <c r="Z16" i="22"/>
  <c r="Y16" i="22"/>
  <c r="X16" i="22"/>
  <c r="W16" i="22"/>
  <c r="V16" i="22"/>
  <c r="U16" i="22"/>
  <c r="T16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B16" i="22"/>
  <c r="GW15" i="22"/>
  <c r="GV15" i="22"/>
  <c r="GU15" i="22"/>
  <c r="GT15" i="22"/>
  <c r="GS15" i="22"/>
  <c r="GR15" i="22"/>
  <c r="GQ15" i="22"/>
  <c r="GP15" i="22"/>
  <c r="GO15" i="22"/>
  <c r="GN15" i="22"/>
  <c r="GM15" i="22"/>
  <c r="GL15" i="22"/>
  <c r="GK15" i="22"/>
  <c r="GJ15" i="22"/>
  <c r="GI15" i="22"/>
  <c r="GH15" i="22"/>
  <c r="GG15" i="22"/>
  <c r="GF15" i="22"/>
  <c r="GE15" i="22"/>
  <c r="GD15" i="22"/>
  <c r="GC15" i="22"/>
  <c r="GB15" i="22"/>
  <c r="GA15" i="22"/>
  <c r="FZ15" i="22"/>
  <c r="FY15" i="22"/>
  <c r="FX15" i="22"/>
  <c r="FW15" i="22"/>
  <c r="FV15" i="22"/>
  <c r="FU15" i="22"/>
  <c r="FT15" i="22"/>
  <c r="FS15" i="22"/>
  <c r="FR15" i="22"/>
  <c r="FQ15" i="22"/>
  <c r="FP15" i="22"/>
  <c r="FO15" i="22"/>
  <c r="FN15" i="22"/>
  <c r="FM15" i="22"/>
  <c r="FL15" i="22"/>
  <c r="FK15" i="22"/>
  <c r="FJ15" i="22"/>
  <c r="FI15" i="22"/>
  <c r="FH15" i="22"/>
  <c r="FG15" i="22"/>
  <c r="FF15" i="22"/>
  <c r="FE15" i="22"/>
  <c r="FD15" i="22"/>
  <c r="FC15" i="22"/>
  <c r="FB15" i="22"/>
  <c r="FA15" i="22"/>
  <c r="EZ15" i="22"/>
  <c r="EY15" i="22"/>
  <c r="EX15" i="22"/>
  <c r="EW15" i="22"/>
  <c r="EV15" i="22"/>
  <c r="EU15" i="22"/>
  <c r="ET15" i="22"/>
  <c r="ES15" i="22"/>
  <c r="ER15" i="22"/>
  <c r="EQ15" i="22"/>
  <c r="EP15" i="22"/>
  <c r="EO15" i="22"/>
  <c r="EN15" i="22"/>
  <c r="EM15" i="22"/>
  <c r="EL15" i="22"/>
  <c r="EK15" i="22"/>
  <c r="EJ15" i="22"/>
  <c r="EI15" i="22"/>
  <c r="EH15" i="22"/>
  <c r="EG15" i="22"/>
  <c r="EF15" i="22"/>
  <c r="EE15" i="22"/>
  <c r="ED15" i="22"/>
  <c r="EC15" i="22"/>
  <c r="EB15" i="22"/>
  <c r="EA15" i="22"/>
  <c r="DZ15" i="22"/>
  <c r="DY15" i="22"/>
  <c r="DX15" i="22"/>
  <c r="DW15" i="22"/>
  <c r="DV15" i="22"/>
  <c r="DU15" i="22"/>
  <c r="DT15" i="22"/>
  <c r="DS15" i="22"/>
  <c r="DR15" i="22"/>
  <c r="DQ15" i="22"/>
  <c r="DP15" i="22"/>
  <c r="DO15" i="22"/>
  <c r="DN15" i="22"/>
  <c r="DM15" i="22"/>
  <c r="DL15" i="22"/>
  <c r="DK15" i="22"/>
  <c r="DJ15" i="22"/>
  <c r="DI15" i="22"/>
  <c r="DH15" i="22"/>
  <c r="DG15" i="22"/>
  <c r="DF15" i="22"/>
  <c r="DE15" i="22"/>
  <c r="DD15" i="22"/>
  <c r="DC15" i="22"/>
  <c r="DB15" i="22"/>
  <c r="DA15" i="22"/>
  <c r="CZ15" i="22"/>
  <c r="CY15" i="22"/>
  <c r="CX15" i="22"/>
  <c r="CW15" i="22"/>
  <c r="CV15" i="22"/>
  <c r="CU15" i="22"/>
  <c r="CT15" i="22"/>
  <c r="CS15" i="22"/>
  <c r="CR15" i="22"/>
  <c r="CQ15" i="22"/>
  <c r="CP15" i="22"/>
  <c r="CO15" i="22"/>
  <c r="CN15" i="22"/>
  <c r="CM15" i="22"/>
  <c r="CL15" i="22"/>
  <c r="CK15" i="22"/>
  <c r="CJ15" i="22"/>
  <c r="CI15" i="22"/>
  <c r="CH15" i="22"/>
  <c r="CG15" i="22"/>
  <c r="CF15" i="22"/>
  <c r="CE15" i="22"/>
  <c r="CD15" i="22"/>
  <c r="CC15" i="22"/>
  <c r="CB15" i="22"/>
  <c r="CA15" i="22"/>
  <c r="BZ15" i="22"/>
  <c r="BY15" i="22"/>
  <c r="BX15" i="22"/>
  <c r="BW15" i="22"/>
  <c r="BV15" i="22"/>
  <c r="BU15" i="22"/>
  <c r="BT15" i="22"/>
  <c r="BS15" i="22"/>
  <c r="BR15" i="22"/>
  <c r="BQ15" i="22"/>
  <c r="BP15" i="22"/>
  <c r="BO15" i="22"/>
  <c r="BN15" i="22"/>
  <c r="BM15" i="22"/>
  <c r="BL15" i="22"/>
  <c r="BK15" i="22"/>
  <c r="BJ15" i="22"/>
  <c r="BI15" i="22"/>
  <c r="BH15" i="22"/>
  <c r="BG15" i="22"/>
  <c r="BF15" i="22"/>
  <c r="BE15" i="22"/>
  <c r="BD15" i="22"/>
  <c r="BC15" i="22"/>
  <c r="BB15" i="22"/>
  <c r="BA15" i="22"/>
  <c r="AZ15" i="22"/>
  <c r="AY15" i="22"/>
  <c r="AX15" i="22"/>
  <c r="AW15" i="22"/>
  <c r="AV15" i="22"/>
  <c r="AU15" i="22"/>
  <c r="AT15" i="22"/>
  <c r="AS15" i="22"/>
  <c r="AR15" i="22"/>
  <c r="AQ15" i="22"/>
  <c r="AP15" i="22"/>
  <c r="AO15" i="22"/>
  <c r="AN15" i="22"/>
  <c r="AM15" i="22"/>
  <c r="AL15" i="22"/>
  <c r="AK15" i="22"/>
  <c r="AJ15" i="22"/>
  <c r="AI15" i="22"/>
  <c r="AH15" i="22"/>
  <c r="AG15" i="22"/>
  <c r="AF15" i="22"/>
  <c r="AE15" i="22"/>
  <c r="AD15" i="22"/>
  <c r="AC15" i="22"/>
  <c r="AB15" i="22"/>
  <c r="AA15" i="22"/>
  <c r="Z15" i="22"/>
  <c r="Y15" i="22"/>
  <c r="X15" i="22"/>
  <c r="W15" i="22"/>
  <c r="V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B15" i="22"/>
  <c r="GW13" i="22"/>
  <c r="GV13" i="22"/>
  <c r="GU13" i="22"/>
  <c r="GT13" i="22"/>
  <c r="GS13" i="22"/>
  <c r="GR13" i="22"/>
  <c r="GQ13" i="22"/>
  <c r="GP13" i="22"/>
  <c r="GO13" i="22"/>
  <c r="GN13" i="22"/>
  <c r="GM13" i="22"/>
  <c r="GL13" i="22"/>
  <c r="GK13" i="22"/>
  <c r="GJ13" i="22"/>
  <c r="GI13" i="22"/>
  <c r="GH13" i="22"/>
  <c r="GG13" i="22"/>
  <c r="GF13" i="22"/>
  <c r="GE13" i="22"/>
  <c r="GD13" i="22"/>
  <c r="GC13" i="22"/>
  <c r="GB13" i="22"/>
  <c r="GA13" i="22"/>
  <c r="FZ13" i="22"/>
  <c r="FY13" i="22"/>
  <c r="FX13" i="22"/>
  <c r="FW13" i="22"/>
  <c r="FV13" i="22"/>
  <c r="FU13" i="22"/>
  <c r="FT13" i="22"/>
  <c r="FS13" i="22"/>
  <c r="FR13" i="22"/>
  <c r="FQ13" i="22"/>
  <c r="FP13" i="22"/>
  <c r="FO13" i="22"/>
  <c r="FN13" i="22"/>
  <c r="FM13" i="22"/>
  <c r="FL13" i="22"/>
  <c r="FK13" i="22"/>
  <c r="FJ13" i="22"/>
  <c r="FI13" i="22"/>
  <c r="FH13" i="22"/>
  <c r="FG13" i="22"/>
  <c r="FF13" i="22"/>
  <c r="FE13" i="22"/>
  <c r="FD13" i="22"/>
  <c r="FC13" i="22"/>
  <c r="FB13" i="22"/>
  <c r="FA13" i="22"/>
  <c r="EZ13" i="22"/>
  <c r="EY13" i="22"/>
  <c r="EX13" i="22"/>
  <c r="EW13" i="22"/>
  <c r="EV13" i="22"/>
  <c r="EU13" i="22"/>
  <c r="ET13" i="22"/>
  <c r="ES13" i="22"/>
  <c r="ER13" i="22"/>
  <c r="EQ13" i="22"/>
  <c r="EP13" i="22"/>
  <c r="EO13" i="22"/>
  <c r="EN13" i="22"/>
  <c r="EM13" i="22"/>
  <c r="EL13" i="22"/>
  <c r="EK13" i="22"/>
  <c r="EJ13" i="22"/>
  <c r="EI13" i="22"/>
  <c r="EH13" i="22"/>
  <c r="EG13" i="22"/>
  <c r="EF13" i="22"/>
  <c r="EE13" i="22"/>
  <c r="ED13" i="22"/>
  <c r="EC13" i="22"/>
  <c r="EB13" i="22"/>
  <c r="EA13" i="22"/>
  <c r="DZ13" i="22"/>
  <c r="DY13" i="22"/>
  <c r="DX13" i="22"/>
  <c r="DW13" i="22"/>
  <c r="DV13" i="22"/>
  <c r="DU13" i="22"/>
  <c r="DT13" i="22"/>
  <c r="DS13" i="22"/>
  <c r="DR13" i="22"/>
  <c r="DQ13" i="22"/>
  <c r="DP13" i="22"/>
  <c r="DO13" i="22"/>
  <c r="DN13" i="22"/>
  <c r="DM13" i="22"/>
  <c r="DL13" i="22"/>
  <c r="DK13" i="22"/>
  <c r="DJ13" i="22"/>
  <c r="DI13" i="22"/>
  <c r="DH13" i="22"/>
  <c r="DG13" i="22"/>
  <c r="DF13" i="22"/>
  <c r="DE13" i="22"/>
  <c r="DD13" i="22"/>
  <c r="DC13" i="22"/>
  <c r="DB13" i="22"/>
  <c r="DA13" i="22"/>
  <c r="CZ13" i="22"/>
  <c r="CY13" i="22"/>
  <c r="CX13" i="22"/>
  <c r="CW13" i="22"/>
  <c r="CV13" i="22"/>
  <c r="CU13" i="22"/>
  <c r="CT13" i="22"/>
  <c r="CS13" i="22"/>
  <c r="CR13" i="22"/>
  <c r="CQ13" i="22"/>
  <c r="CP13" i="22"/>
  <c r="CO13" i="22"/>
  <c r="CN13" i="22"/>
  <c r="CM13" i="22"/>
  <c r="CL13" i="22"/>
  <c r="CK13" i="22"/>
  <c r="CJ13" i="22"/>
  <c r="CI13" i="22"/>
  <c r="CH13" i="22"/>
  <c r="CG13" i="22"/>
  <c r="CF13" i="22"/>
  <c r="CE13" i="22"/>
  <c r="CD13" i="22"/>
  <c r="CC13" i="22"/>
  <c r="CB13" i="22"/>
  <c r="CA13" i="22"/>
  <c r="BZ13" i="22"/>
  <c r="BY13" i="22"/>
  <c r="BX13" i="22"/>
  <c r="BW13" i="22"/>
  <c r="BV13" i="22"/>
  <c r="BU13" i="22"/>
  <c r="BT13" i="22"/>
  <c r="BS13" i="22"/>
  <c r="BR13" i="22"/>
  <c r="BQ13" i="22"/>
  <c r="BP13" i="22"/>
  <c r="BO13" i="22"/>
  <c r="BN13" i="22"/>
  <c r="BM13" i="22"/>
  <c r="BL13" i="22"/>
  <c r="BK13" i="22"/>
  <c r="BJ13" i="22"/>
  <c r="BI13" i="22"/>
  <c r="BH13" i="22"/>
  <c r="BG13" i="22"/>
  <c r="BF13" i="22"/>
  <c r="BE13" i="22"/>
  <c r="BD13" i="22"/>
  <c r="BC13" i="22"/>
  <c r="BB13" i="22"/>
  <c r="BA13" i="22"/>
  <c r="AZ13" i="22"/>
  <c r="AY13" i="22"/>
  <c r="AX13" i="22"/>
  <c r="AW13" i="22"/>
  <c r="AV13" i="22"/>
  <c r="AU13" i="22"/>
  <c r="AT13" i="22"/>
  <c r="AS13" i="22"/>
  <c r="AR13" i="22"/>
  <c r="AQ13" i="22"/>
  <c r="AP13" i="22"/>
  <c r="AO13" i="22"/>
  <c r="AN13" i="22"/>
  <c r="AM13" i="22"/>
  <c r="AL13" i="22"/>
  <c r="AK13" i="22"/>
  <c r="AJ13" i="22"/>
  <c r="AI13" i="22"/>
  <c r="AH13" i="22"/>
  <c r="AG13" i="22"/>
  <c r="AF13" i="22"/>
  <c r="AE13" i="22"/>
  <c r="AD13" i="22"/>
  <c r="AC13" i="22"/>
  <c r="AB13" i="22"/>
  <c r="AA13" i="22"/>
  <c r="Z13" i="22"/>
  <c r="Y13" i="22"/>
  <c r="X13" i="22"/>
  <c r="W13" i="22"/>
  <c r="V13" i="22"/>
  <c r="U13" i="22"/>
  <c r="T13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B13" i="22"/>
  <c r="GW12" i="22"/>
  <c r="GV12" i="22"/>
  <c r="GU12" i="22"/>
  <c r="GT12" i="22"/>
  <c r="GS12" i="22"/>
  <c r="GR12" i="22"/>
  <c r="GQ12" i="22"/>
  <c r="GP12" i="22"/>
  <c r="GO12" i="22"/>
  <c r="GN12" i="22"/>
  <c r="GM12" i="22"/>
  <c r="GL12" i="22"/>
  <c r="GK12" i="22"/>
  <c r="GJ12" i="22"/>
  <c r="GI12" i="22"/>
  <c r="GH12" i="22"/>
  <c r="GG12" i="22"/>
  <c r="GF12" i="22"/>
  <c r="GE12" i="22"/>
  <c r="GD12" i="22"/>
  <c r="GC12" i="22"/>
  <c r="GB12" i="22"/>
  <c r="GA12" i="22"/>
  <c r="FZ12" i="22"/>
  <c r="FY12" i="22"/>
  <c r="FX12" i="22"/>
  <c r="FW12" i="22"/>
  <c r="FV12" i="22"/>
  <c r="FU12" i="22"/>
  <c r="FT12" i="22"/>
  <c r="FS12" i="22"/>
  <c r="FR12" i="22"/>
  <c r="FQ12" i="22"/>
  <c r="FP12" i="22"/>
  <c r="FO12" i="22"/>
  <c r="FN12" i="22"/>
  <c r="FM12" i="22"/>
  <c r="FL12" i="22"/>
  <c r="FK12" i="22"/>
  <c r="FJ12" i="22"/>
  <c r="FI12" i="22"/>
  <c r="FH12" i="22"/>
  <c r="FG12" i="22"/>
  <c r="FF12" i="22"/>
  <c r="FE12" i="22"/>
  <c r="FD12" i="22"/>
  <c r="FC12" i="22"/>
  <c r="FB12" i="22"/>
  <c r="FA12" i="22"/>
  <c r="EZ12" i="22"/>
  <c r="EY12" i="22"/>
  <c r="EX12" i="22"/>
  <c r="EW12" i="22"/>
  <c r="EV12" i="22"/>
  <c r="EU12" i="22"/>
  <c r="ET12" i="22"/>
  <c r="ES12" i="22"/>
  <c r="ER12" i="22"/>
  <c r="EQ12" i="22"/>
  <c r="EP12" i="22"/>
  <c r="EO12" i="22"/>
  <c r="EN12" i="22"/>
  <c r="EM12" i="22"/>
  <c r="EL12" i="22"/>
  <c r="EK12" i="22"/>
  <c r="EJ12" i="22"/>
  <c r="EI12" i="22"/>
  <c r="EH12" i="22"/>
  <c r="EG12" i="22"/>
  <c r="EF12" i="22"/>
  <c r="EE12" i="22"/>
  <c r="ED12" i="22"/>
  <c r="EC12" i="22"/>
  <c r="EB12" i="22"/>
  <c r="EA12" i="22"/>
  <c r="DZ12" i="22"/>
  <c r="DY12" i="22"/>
  <c r="DX12" i="22"/>
  <c r="DW12" i="22"/>
  <c r="DV12" i="22"/>
  <c r="DU12" i="22"/>
  <c r="DT12" i="22"/>
  <c r="DS12" i="22"/>
  <c r="DR12" i="22"/>
  <c r="DQ12" i="22"/>
  <c r="DP12" i="22"/>
  <c r="DO12" i="22"/>
  <c r="DN12" i="22"/>
  <c r="DM12" i="22"/>
  <c r="DL12" i="22"/>
  <c r="DK12" i="22"/>
  <c r="DJ12" i="22"/>
  <c r="DI12" i="22"/>
  <c r="DH12" i="22"/>
  <c r="DG12" i="22"/>
  <c r="DF12" i="22"/>
  <c r="DE12" i="22"/>
  <c r="DD12" i="22"/>
  <c r="DC12" i="22"/>
  <c r="DB12" i="22"/>
  <c r="DA12" i="22"/>
  <c r="CZ12" i="22"/>
  <c r="CY12" i="22"/>
  <c r="CX12" i="22"/>
  <c r="CW12" i="22"/>
  <c r="CV12" i="22"/>
  <c r="CU12" i="22"/>
  <c r="CT12" i="22"/>
  <c r="CS12" i="22"/>
  <c r="CR12" i="22"/>
  <c r="CQ12" i="22"/>
  <c r="CP12" i="22"/>
  <c r="CO12" i="22"/>
  <c r="CN12" i="22"/>
  <c r="CM12" i="22"/>
  <c r="CL12" i="22"/>
  <c r="CK12" i="22"/>
  <c r="CJ12" i="22"/>
  <c r="CI12" i="22"/>
  <c r="CH12" i="22"/>
  <c r="CG12" i="22"/>
  <c r="CF12" i="22"/>
  <c r="CE12" i="22"/>
  <c r="CD12" i="22"/>
  <c r="CC12" i="22"/>
  <c r="CB12" i="22"/>
  <c r="CA12" i="22"/>
  <c r="BZ12" i="22"/>
  <c r="BY12" i="22"/>
  <c r="BX12" i="22"/>
  <c r="BW12" i="22"/>
  <c r="BV12" i="22"/>
  <c r="BU12" i="22"/>
  <c r="BT12" i="22"/>
  <c r="BS12" i="22"/>
  <c r="BR12" i="22"/>
  <c r="BQ12" i="22"/>
  <c r="BP12" i="22"/>
  <c r="BO12" i="22"/>
  <c r="BN12" i="22"/>
  <c r="BM12" i="22"/>
  <c r="BL12" i="22"/>
  <c r="BK12" i="22"/>
  <c r="BJ12" i="22"/>
  <c r="BI12" i="22"/>
  <c r="BH12" i="22"/>
  <c r="BG12" i="22"/>
  <c r="BF12" i="22"/>
  <c r="BE12" i="22"/>
  <c r="BD12" i="22"/>
  <c r="BC12" i="22"/>
  <c r="BB12" i="22"/>
  <c r="BA12" i="22"/>
  <c r="AZ12" i="22"/>
  <c r="AY12" i="22"/>
  <c r="AX12" i="22"/>
  <c r="AW12" i="22"/>
  <c r="AV12" i="22"/>
  <c r="AU12" i="22"/>
  <c r="AT12" i="22"/>
  <c r="AS12" i="22"/>
  <c r="AR12" i="22"/>
  <c r="AQ12" i="22"/>
  <c r="AP12" i="22"/>
  <c r="AO12" i="22"/>
  <c r="AN12" i="22"/>
  <c r="AM12" i="22"/>
  <c r="AL12" i="22"/>
  <c r="AK12" i="22"/>
  <c r="AJ12" i="22"/>
  <c r="AI12" i="22"/>
  <c r="AH12" i="22"/>
  <c r="AG12" i="22"/>
  <c r="AF12" i="22"/>
  <c r="AE12" i="22"/>
  <c r="AD12" i="22"/>
  <c r="AC12" i="22"/>
  <c r="AB12" i="22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GW10" i="22"/>
  <c r="GV10" i="22"/>
  <c r="GU10" i="22"/>
  <c r="GT10" i="22"/>
  <c r="GS10" i="22"/>
  <c r="GR10" i="22"/>
  <c r="GQ10" i="22"/>
  <c r="GP10" i="22"/>
  <c r="GO10" i="22"/>
  <c r="GN10" i="22"/>
  <c r="GM10" i="22"/>
  <c r="GL10" i="22"/>
  <c r="GK10" i="22"/>
  <c r="GJ10" i="22"/>
  <c r="GI10" i="22"/>
  <c r="GH10" i="22"/>
  <c r="GG10" i="22"/>
  <c r="GF10" i="22"/>
  <c r="GE10" i="22"/>
  <c r="GD10" i="22"/>
  <c r="GC10" i="22"/>
  <c r="GB10" i="22"/>
  <c r="GA10" i="22"/>
  <c r="FZ10" i="22"/>
  <c r="FY10" i="22"/>
  <c r="FX10" i="22"/>
  <c r="FW10" i="22"/>
  <c r="FV10" i="22"/>
  <c r="FU10" i="22"/>
  <c r="FT10" i="22"/>
  <c r="FS10" i="22"/>
  <c r="FR10" i="22"/>
  <c r="FQ10" i="22"/>
  <c r="FP10" i="22"/>
  <c r="FO10" i="22"/>
  <c r="FN10" i="22"/>
  <c r="FM10" i="22"/>
  <c r="FL10" i="22"/>
  <c r="FK10" i="22"/>
  <c r="FJ10" i="22"/>
  <c r="FI10" i="22"/>
  <c r="FH10" i="22"/>
  <c r="FG10" i="22"/>
  <c r="FF10" i="22"/>
  <c r="FE10" i="22"/>
  <c r="FD10" i="22"/>
  <c r="FC10" i="22"/>
  <c r="FB10" i="22"/>
  <c r="FA10" i="22"/>
  <c r="EZ10" i="22"/>
  <c r="EY10" i="22"/>
  <c r="EX10" i="22"/>
  <c r="EW10" i="22"/>
  <c r="EV10" i="22"/>
  <c r="EU10" i="22"/>
  <c r="ET10" i="22"/>
  <c r="ES10" i="22"/>
  <c r="ER10" i="22"/>
  <c r="EQ10" i="22"/>
  <c r="EP10" i="22"/>
  <c r="EO10" i="22"/>
  <c r="EN10" i="22"/>
  <c r="EM10" i="22"/>
  <c r="EL10" i="22"/>
  <c r="EK10" i="22"/>
  <c r="EJ10" i="22"/>
  <c r="EI10" i="22"/>
  <c r="EH10" i="22"/>
  <c r="EG10" i="22"/>
  <c r="EF10" i="22"/>
  <c r="EE10" i="22"/>
  <c r="ED10" i="22"/>
  <c r="EC10" i="22"/>
  <c r="EB10" i="22"/>
  <c r="EA10" i="22"/>
  <c r="DZ10" i="22"/>
  <c r="DY10" i="22"/>
  <c r="DX10" i="22"/>
  <c r="DW10" i="22"/>
  <c r="DV10" i="22"/>
  <c r="DU10" i="22"/>
  <c r="DT10" i="22"/>
  <c r="DS10" i="22"/>
  <c r="DR10" i="22"/>
  <c r="DQ10" i="22"/>
  <c r="DP10" i="22"/>
  <c r="DO10" i="22"/>
  <c r="DN10" i="22"/>
  <c r="DM10" i="22"/>
  <c r="DL10" i="22"/>
  <c r="DK10" i="22"/>
  <c r="DJ10" i="22"/>
  <c r="DI10" i="22"/>
  <c r="DH10" i="22"/>
  <c r="DG10" i="22"/>
  <c r="DF10" i="22"/>
  <c r="DE10" i="22"/>
  <c r="DD10" i="22"/>
  <c r="DC10" i="22"/>
  <c r="DB10" i="22"/>
  <c r="DA10" i="22"/>
  <c r="CZ10" i="22"/>
  <c r="CY10" i="22"/>
  <c r="CX10" i="22"/>
  <c r="CW10" i="22"/>
  <c r="CV10" i="22"/>
  <c r="CU10" i="22"/>
  <c r="CT10" i="22"/>
  <c r="CS10" i="22"/>
  <c r="CR10" i="22"/>
  <c r="CQ10" i="22"/>
  <c r="CP10" i="22"/>
  <c r="CO10" i="22"/>
  <c r="CN10" i="22"/>
  <c r="CM10" i="22"/>
  <c r="CL10" i="22"/>
  <c r="CK10" i="22"/>
  <c r="CJ10" i="22"/>
  <c r="CI10" i="22"/>
  <c r="CH10" i="22"/>
  <c r="CG10" i="22"/>
  <c r="CF10" i="22"/>
  <c r="CE10" i="22"/>
  <c r="CD10" i="22"/>
  <c r="CC10" i="22"/>
  <c r="CB10" i="22"/>
  <c r="CA10" i="22"/>
  <c r="BZ10" i="22"/>
  <c r="BY10" i="22"/>
  <c r="BX10" i="22"/>
  <c r="BW10" i="22"/>
  <c r="BV10" i="22"/>
  <c r="BU10" i="22"/>
  <c r="BT10" i="22"/>
  <c r="BS10" i="22"/>
  <c r="BR10" i="22"/>
  <c r="BQ10" i="22"/>
  <c r="BP10" i="22"/>
  <c r="BO10" i="22"/>
  <c r="BN10" i="22"/>
  <c r="BM10" i="22"/>
  <c r="BL10" i="22"/>
  <c r="BK10" i="22"/>
  <c r="BJ10" i="22"/>
  <c r="BI10" i="22"/>
  <c r="BH10" i="22"/>
  <c r="BG10" i="22"/>
  <c r="BF10" i="22"/>
  <c r="BE10" i="22"/>
  <c r="BD10" i="22"/>
  <c r="BC10" i="22"/>
  <c r="BB10" i="22"/>
  <c r="BA10" i="22"/>
  <c r="AZ10" i="22"/>
  <c r="AY10" i="22"/>
  <c r="AX10" i="22"/>
  <c r="AW10" i="22"/>
  <c r="AV10" i="22"/>
  <c r="AU10" i="22"/>
  <c r="AT10" i="22"/>
  <c r="AS10" i="22"/>
  <c r="AR10" i="22"/>
  <c r="AQ10" i="22"/>
  <c r="AP10" i="22"/>
  <c r="AO10" i="22"/>
  <c r="AN10" i="22"/>
  <c r="AM10" i="22"/>
  <c r="AL10" i="22"/>
  <c r="AK10" i="22"/>
  <c r="AJ10" i="22"/>
  <c r="AI10" i="22"/>
  <c r="AH10" i="22"/>
  <c r="AG10" i="22"/>
  <c r="AF10" i="22"/>
  <c r="AE10" i="22"/>
  <c r="AD10" i="22"/>
  <c r="AC10" i="22"/>
  <c r="AB10" i="22"/>
  <c r="AA10" i="22"/>
  <c r="Z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B10" i="22"/>
  <c r="GW9" i="22"/>
  <c r="GV9" i="22"/>
  <c r="GU9" i="22"/>
  <c r="GT9" i="22"/>
  <c r="GS9" i="22"/>
  <c r="GR9" i="22"/>
  <c r="GQ9" i="22"/>
  <c r="GP9" i="22"/>
  <c r="GO9" i="22"/>
  <c r="GN9" i="22"/>
  <c r="GM9" i="22"/>
  <c r="GL9" i="22"/>
  <c r="GK9" i="22"/>
  <c r="GJ9" i="22"/>
  <c r="GI9" i="22"/>
  <c r="GH9" i="22"/>
  <c r="GG9" i="22"/>
  <c r="GF9" i="22"/>
  <c r="GE9" i="22"/>
  <c r="GD9" i="22"/>
  <c r="GC9" i="22"/>
  <c r="GB9" i="22"/>
  <c r="GA9" i="22"/>
  <c r="FZ9" i="22"/>
  <c r="FY9" i="22"/>
  <c r="FX9" i="22"/>
  <c r="FW9" i="22"/>
  <c r="FV9" i="22"/>
  <c r="FU9" i="22"/>
  <c r="FT9" i="22"/>
  <c r="FS9" i="22"/>
  <c r="FR9" i="22"/>
  <c r="FQ9" i="22"/>
  <c r="FP9" i="22"/>
  <c r="FO9" i="22"/>
  <c r="FN9" i="22"/>
  <c r="FM9" i="22"/>
  <c r="FL9" i="22"/>
  <c r="FK9" i="22"/>
  <c r="FJ9" i="22"/>
  <c r="FI9" i="22"/>
  <c r="FH9" i="22"/>
  <c r="FG9" i="22"/>
  <c r="FF9" i="22"/>
  <c r="FE9" i="22"/>
  <c r="FD9" i="22"/>
  <c r="FC9" i="22"/>
  <c r="FB9" i="22"/>
  <c r="FA9" i="22"/>
  <c r="EZ9" i="22"/>
  <c r="EY9" i="22"/>
  <c r="EX9" i="22"/>
  <c r="EW9" i="22"/>
  <c r="EV9" i="22"/>
  <c r="EU9" i="22"/>
  <c r="ET9" i="22"/>
  <c r="ES9" i="22"/>
  <c r="ER9" i="22"/>
  <c r="EQ9" i="22"/>
  <c r="EP9" i="22"/>
  <c r="EO9" i="22"/>
  <c r="EN9" i="22"/>
  <c r="EM9" i="22"/>
  <c r="EL9" i="22"/>
  <c r="EK9" i="22"/>
  <c r="EJ9" i="22"/>
  <c r="EI9" i="22"/>
  <c r="EH9" i="22"/>
  <c r="EG9" i="22"/>
  <c r="EF9" i="22"/>
  <c r="EE9" i="22"/>
  <c r="ED9" i="22"/>
  <c r="EC9" i="22"/>
  <c r="EB9" i="22"/>
  <c r="EA9" i="22"/>
  <c r="DZ9" i="22"/>
  <c r="DY9" i="22"/>
  <c r="DX9" i="22"/>
  <c r="DW9" i="22"/>
  <c r="DV9" i="22"/>
  <c r="DU9" i="22"/>
  <c r="DT9" i="22"/>
  <c r="DS9" i="22"/>
  <c r="DR9" i="22"/>
  <c r="DQ9" i="22"/>
  <c r="DP9" i="22"/>
  <c r="DO9" i="22"/>
  <c r="DN9" i="22"/>
  <c r="DM9" i="22"/>
  <c r="DL9" i="22"/>
  <c r="DK9" i="22"/>
  <c r="DJ9" i="22"/>
  <c r="DI9" i="22"/>
  <c r="DH9" i="22"/>
  <c r="DG9" i="22"/>
  <c r="DF9" i="22"/>
  <c r="DE9" i="22"/>
  <c r="DD9" i="22"/>
  <c r="DC9" i="22"/>
  <c r="DB9" i="22"/>
  <c r="DA9" i="22"/>
  <c r="CZ9" i="22"/>
  <c r="CY9" i="22"/>
  <c r="CX9" i="22"/>
  <c r="CW9" i="22"/>
  <c r="CV9" i="22"/>
  <c r="CU9" i="22"/>
  <c r="CT9" i="22"/>
  <c r="CS9" i="22"/>
  <c r="CR9" i="22"/>
  <c r="CQ9" i="22"/>
  <c r="CP9" i="22"/>
  <c r="CO9" i="22"/>
  <c r="CN9" i="22"/>
  <c r="CM9" i="22"/>
  <c r="CL9" i="22"/>
  <c r="CK9" i="22"/>
  <c r="CJ9" i="22"/>
  <c r="CI9" i="22"/>
  <c r="CH9" i="22"/>
  <c r="CG9" i="22"/>
  <c r="CF9" i="22"/>
  <c r="CE9" i="22"/>
  <c r="CD9" i="22"/>
  <c r="CC9" i="22"/>
  <c r="CB9" i="22"/>
  <c r="CA9" i="22"/>
  <c r="BZ9" i="22"/>
  <c r="BY9" i="22"/>
  <c r="BX9" i="22"/>
  <c r="BW9" i="22"/>
  <c r="BV9" i="22"/>
  <c r="BU9" i="22"/>
  <c r="BT9" i="22"/>
  <c r="BS9" i="22"/>
  <c r="BR9" i="22"/>
  <c r="BQ9" i="22"/>
  <c r="BP9" i="22"/>
  <c r="BO9" i="22"/>
  <c r="BN9" i="22"/>
  <c r="BM9" i="22"/>
  <c r="BL9" i="22"/>
  <c r="BK9" i="22"/>
  <c r="BJ9" i="22"/>
  <c r="BI9" i="22"/>
  <c r="BH9" i="22"/>
  <c r="BG9" i="22"/>
  <c r="BF9" i="22"/>
  <c r="BE9" i="22"/>
  <c r="BD9" i="22"/>
  <c r="BC9" i="22"/>
  <c r="BB9" i="22"/>
  <c r="BA9" i="22"/>
  <c r="AZ9" i="22"/>
  <c r="AY9" i="22"/>
  <c r="AX9" i="22"/>
  <c r="AW9" i="22"/>
  <c r="AV9" i="22"/>
  <c r="AU9" i="22"/>
  <c r="AT9" i="22"/>
  <c r="AS9" i="22"/>
  <c r="AR9" i="22"/>
  <c r="AQ9" i="22"/>
  <c r="AP9" i="22"/>
  <c r="AO9" i="22"/>
  <c r="AN9" i="22"/>
  <c r="AM9" i="22"/>
  <c r="AL9" i="22"/>
  <c r="AK9" i="22"/>
  <c r="AJ9" i="22"/>
  <c r="AI9" i="22"/>
  <c r="AH9" i="22"/>
  <c r="AG9" i="22"/>
  <c r="AF9" i="22"/>
  <c r="AE9" i="22"/>
  <c r="AD9" i="22"/>
  <c r="AC9" i="22"/>
  <c r="AB9" i="22"/>
  <c r="AA9" i="22"/>
  <c r="Z9" i="22"/>
  <c r="Y9" i="22"/>
  <c r="X9" i="22"/>
  <c r="W9" i="22"/>
  <c r="V9" i="22"/>
  <c r="U9" i="22"/>
  <c r="T9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B9" i="22"/>
  <c r="GW7" i="22"/>
  <c r="GV7" i="22"/>
  <c r="GU7" i="22"/>
  <c r="GT7" i="22"/>
  <c r="GS7" i="22"/>
  <c r="GR7" i="22"/>
  <c r="GQ7" i="22"/>
  <c r="GP7" i="22"/>
  <c r="GO7" i="22"/>
  <c r="GN7" i="22"/>
  <c r="GM7" i="22"/>
  <c r="GL7" i="22"/>
  <c r="GK7" i="22"/>
  <c r="GJ7" i="22"/>
  <c r="GI7" i="22"/>
  <c r="GH7" i="22"/>
  <c r="GG7" i="22"/>
  <c r="GF7" i="22"/>
  <c r="GE7" i="22"/>
  <c r="GD7" i="22"/>
  <c r="GC7" i="22"/>
  <c r="GB7" i="22"/>
  <c r="GA7" i="22"/>
  <c r="FZ7" i="22"/>
  <c r="FY7" i="22"/>
  <c r="FX7" i="22"/>
  <c r="FW7" i="22"/>
  <c r="FV7" i="22"/>
  <c r="FU7" i="22"/>
  <c r="FT7" i="22"/>
  <c r="FS7" i="22"/>
  <c r="FR7" i="22"/>
  <c r="FQ7" i="22"/>
  <c r="FP7" i="22"/>
  <c r="FO7" i="22"/>
  <c r="FN7" i="22"/>
  <c r="FM7" i="22"/>
  <c r="FL7" i="22"/>
  <c r="FK7" i="22"/>
  <c r="FJ7" i="22"/>
  <c r="FI7" i="22"/>
  <c r="FH7" i="22"/>
  <c r="FG7" i="22"/>
  <c r="FF7" i="22"/>
  <c r="FE7" i="22"/>
  <c r="FD7" i="22"/>
  <c r="FC7" i="22"/>
  <c r="FB7" i="22"/>
  <c r="FA7" i="22"/>
  <c r="EZ7" i="22"/>
  <c r="EY7" i="22"/>
  <c r="EX7" i="22"/>
  <c r="EW7" i="22"/>
  <c r="EV7" i="22"/>
  <c r="EU7" i="22"/>
  <c r="ET7" i="22"/>
  <c r="ES7" i="22"/>
  <c r="ER7" i="22"/>
  <c r="EQ7" i="22"/>
  <c r="EP7" i="22"/>
  <c r="EO7" i="22"/>
  <c r="EN7" i="22"/>
  <c r="EM7" i="22"/>
  <c r="EL7" i="22"/>
  <c r="EK7" i="22"/>
  <c r="EJ7" i="22"/>
  <c r="EI7" i="22"/>
  <c r="EH7" i="22"/>
  <c r="EG7" i="22"/>
  <c r="EF7" i="22"/>
  <c r="EE7" i="22"/>
  <c r="ED7" i="22"/>
  <c r="EC7" i="22"/>
  <c r="EB7" i="22"/>
  <c r="EA7" i="22"/>
  <c r="DZ7" i="22"/>
  <c r="DY7" i="22"/>
  <c r="DX7" i="22"/>
  <c r="DW7" i="22"/>
  <c r="DV7" i="22"/>
  <c r="DU7" i="22"/>
  <c r="DT7" i="22"/>
  <c r="DS7" i="22"/>
  <c r="DR7" i="22"/>
  <c r="DQ7" i="22"/>
  <c r="DP7" i="22"/>
  <c r="DO7" i="22"/>
  <c r="DN7" i="22"/>
  <c r="DM7" i="22"/>
  <c r="DL7" i="22"/>
  <c r="DK7" i="22"/>
  <c r="DJ7" i="22"/>
  <c r="DI7" i="22"/>
  <c r="DH7" i="22"/>
  <c r="DG7" i="22"/>
  <c r="DF7" i="22"/>
  <c r="DE7" i="22"/>
  <c r="DD7" i="22"/>
  <c r="DC7" i="22"/>
  <c r="DB7" i="22"/>
  <c r="DA7" i="22"/>
  <c r="CZ7" i="22"/>
  <c r="CY7" i="22"/>
  <c r="CX7" i="22"/>
  <c r="CW7" i="22"/>
  <c r="CV7" i="22"/>
  <c r="CU7" i="22"/>
  <c r="CT7" i="22"/>
  <c r="CS7" i="22"/>
  <c r="CR7" i="22"/>
  <c r="CQ7" i="22"/>
  <c r="CP7" i="22"/>
  <c r="CO7" i="22"/>
  <c r="CN7" i="22"/>
  <c r="CM7" i="22"/>
  <c r="CL7" i="22"/>
  <c r="CK7" i="22"/>
  <c r="CJ7" i="22"/>
  <c r="CI7" i="22"/>
  <c r="CH7" i="22"/>
  <c r="CG7" i="22"/>
  <c r="CF7" i="22"/>
  <c r="CE7" i="22"/>
  <c r="CD7" i="22"/>
  <c r="CC7" i="22"/>
  <c r="CB7" i="22"/>
  <c r="CA7" i="22"/>
  <c r="BZ7" i="22"/>
  <c r="BY7" i="22"/>
  <c r="BX7" i="22"/>
  <c r="BW7" i="22"/>
  <c r="BV7" i="22"/>
  <c r="BU7" i="22"/>
  <c r="BT7" i="22"/>
  <c r="BS7" i="22"/>
  <c r="BR7" i="22"/>
  <c r="BQ7" i="22"/>
  <c r="BP7" i="22"/>
  <c r="BO7" i="22"/>
  <c r="BN7" i="22"/>
  <c r="BM7" i="22"/>
  <c r="BL7" i="22"/>
  <c r="BK7" i="22"/>
  <c r="BJ7" i="22"/>
  <c r="BI7" i="22"/>
  <c r="BH7" i="22"/>
  <c r="BG7" i="22"/>
  <c r="BF7" i="22"/>
  <c r="BE7" i="22"/>
  <c r="BD7" i="22"/>
  <c r="BC7" i="22"/>
  <c r="BB7" i="22"/>
  <c r="BA7" i="22"/>
  <c r="AZ7" i="22"/>
  <c r="AY7" i="22"/>
  <c r="AX7" i="22"/>
  <c r="AW7" i="22"/>
  <c r="AV7" i="22"/>
  <c r="AU7" i="22"/>
  <c r="AT7" i="22"/>
  <c r="AS7" i="22"/>
  <c r="AR7" i="22"/>
  <c r="AQ7" i="22"/>
  <c r="AP7" i="22"/>
  <c r="AO7" i="22"/>
  <c r="AN7" i="22"/>
  <c r="AM7" i="22"/>
  <c r="AL7" i="22"/>
  <c r="AK7" i="22"/>
  <c r="AJ7" i="22"/>
  <c r="AI7" i="22"/>
  <c r="AH7" i="22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B7" i="22"/>
  <c r="GW6" i="22"/>
  <c r="GV6" i="22"/>
  <c r="GU6" i="22"/>
  <c r="GT6" i="22"/>
  <c r="GS6" i="22"/>
  <c r="GR6" i="22"/>
  <c r="GQ6" i="22"/>
  <c r="GP6" i="22"/>
  <c r="GO6" i="22"/>
  <c r="GN6" i="22"/>
  <c r="GM6" i="22"/>
  <c r="GL6" i="22"/>
  <c r="GK6" i="22"/>
  <c r="GJ6" i="22"/>
  <c r="GI6" i="22"/>
  <c r="GH6" i="22"/>
  <c r="GG6" i="22"/>
  <c r="GF6" i="22"/>
  <c r="GE6" i="22"/>
  <c r="GD6" i="22"/>
  <c r="GC6" i="22"/>
  <c r="GB6" i="22"/>
  <c r="GA6" i="22"/>
  <c r="FZ6" i="22"/>
  <c r="FY6" i="22"/>
  <c r="FX6" i="22"/>
  <c r="FW6" i="22"/>
  <c r="FV6" i="22"/>
  <c r="FU6" i="22"/>
  <c r="FT6" i="22"/>
  <c r="FS6" i="22"/>
  <c r="FR6" i="22"/>
  <c r="FQ6" i="22"/>
  <c r="FP6" i="22"/>
  <c r="FO6" i="22"/>
  <c r="FN6" i="22"/>
  <c r="FM6" i="22"/>
  <c r="FL6" i="22"/>
  <c r="FK6" i="22"/>
  <c r="FJ6" i="22"/>
  <c r="FI6" i="22"/>
  <c r="FH6" i="22"/>
  <c r="FG6" i="22"/>
  <c r="FF6" i="22"/>
  <c r="FE6" i="22"/>
  <c r="FD6" i="22"/>
  <c r="FC6" i="22"/>
  <c r="FB6" i="22"/>
  <c r="FA6" i="22"/>
  <c r="EZ6" i="22"/>
  <c r="EY6" i="22"/>
  <c r="EX6" i="22"/>
  <c r="EW6" i="22"/>
  <c r="EV6" i="22"/>
  <c r="EU6" i="22"/>
  <c r="ET6" i="22"/>
  <c r="ES6" i="22"/>
  <c r="ER6" i="22"/>
  <c r="EQ6" i="22"/>
  <c r="EP6" i="22"/>
  <c r="EO6" i="22"/>
  <c r="EN6" i="22"/>
  <c r="EM6" i="22"/>
  <c r="EL6" i="22"/>
  <c r="EK6" i="22"/>
  <c r="EJ6" i="22"/>
  <c r="EI6" i="22"/>
  <c r="EH6" i="22"/>
  <c r="EG6" i="22"/>
  <c r="EF6" i="22"/>
  <c r="EE6" i="22"/>
  <c r="ED6" i="22"/>
  <c r="EC6" i="22"/>
  <c r="EB6" i="22"/>
  <c r="EA6" i="22"/>
  <c r="DZ6" i="22"/>
  <c r="DY6" i="22"/>
  <c r="DX6" i="22"/>
  <c r="DW6" i="22"/>
  <c r="DV6" i="22"/>
  <c r="DU6" i="22"/>
  <c r="DT6" i="22"/>
  <c r="DS6" i="22"/>
  <c r="DR6" i="22"/>
  <c r="DQ6" i="22"/>
  <c r="DP6" i="22"/>
  <c r="DO6" i="22"/>
  <c r="DN6" i="22"/>
  <c r="DM6" i="22"/>
  <c r="DL6" i="22"/>
  <c r="DK6" i="22"/>
  <c r="DJ6" i="22"/>
  <c r="DI6" i="22"/>
  <c r="DH6" i="22"/>
  <c r="DG6" i="22"/>
  <c r="DF6" i="22"/>
  <c r="DE6" i="22"/>
  <c r="DD6" i="22"/>
  <c r="DC6" i="22"/>
  <c r="DB6" i="22"/>
  <c r="DA6" i="22"/>
  <c r="CZ6" i="22"/>
  <c r="CY6" i="22"/>
  <c r="CX6" i="22"/>
  <c r="CW6" i="22"/>
  <c r="CV6" i="22"/>
  <c r="CU6" i="22"/>
  <c r="CT6" i="22"/>
  <c r="CS6" i="22"/>
  <c r="CR6" i="22"/>
  <c r="CQ6" i="22"/>
  <c r="CP6" i="22"/>
  <c r="CO6" i="22"/>
  <c r="CN6" i="22"/>
  <c r="CM6" i="22"/>
  <c r="CL6" i="22"/>
  <c r="CK6" i="22"/>
  <c r="CJ6" i="22"/>
  <c r="CI6" i="22"/>
  <c r="CH6" i="22"/>
  <c r="CG6" i="22"/>
  <c r="CF6" i="22"/>
  <c r="CE6" i="22"/>
  <c r="CD6" i="22"/>
  <c r="CC6" i="22"/>
  <c r="CB6" i="22"/>
  <c r="CA6" i="22"/>
  <c r="BZ6" i="22"/>
  <c r="BY6" i="22"/>
  <c r="BX6" i="22"/>
  <c r="BW6" i="22"/>
  <c r="BV6" i="22"/>
  <c r="BU6" i="22"/>
  <c r="BT6" i="22"/>
  <c r="BS6" i="22"/>
  <c r="BR6" i="22"/>
  <c r="BQ6" i="22"/>
  <c r="BP6" i="22"/>
  <c r="BO6" i="22"/>
  <c r="BN6" i="22"/>
  <c r="BM6" i="22"/>
  <c r="BL6" i="22"/>
  <c r="BK6" i="22"/>
  <c r="BJ6" i="22"/>
  <c r="BI6" i="22"/>
  <c r="BH6" i="22"/>
  <c r="BG6" i="22"/>
  <c r="BF6" i="22"/>
  <c r="BE6" i="22"/>
  <c r="BD6" i="22"/>
  <c r="BC6" i="22"/>
  <c r="BB6" i="22"/>
  <c r="BA6" i="22"/>
  <c r="AZ6" i="22"/>
  <c r="AY6" i="22"/>
  <c r="AX6" i="22"/>
  <c r="AW6" i="22"/>
  <c r="AV6" i="22"/>
  <c r="AU6" i="22"/>
  <c r="AT6" i="22"/>
  <c r="AS6" i="22"/>
  <c r="AR6" i="22"/>
  <c r="AQ6" i="22"/>
  <c r="AP6" i="22"/>
  <c r="AO6" i="22"/>
  <c r="AN6" i="22"/>
  <c r="AM6" i="22"/>
  <c r="AL6" i="22"/>
  <c r="AK6" i="22"/>
  <c r="AJ6" i="22"/>
  <c r="AI6" i="22"/>
  <c r="AH6" i="22"/>
  <c r="AG6" i="22"/>
  <c r="AF6" i="22"/>
  <c r="AE6" i="22"/>
  <c r="AD6" i="22"/>
  <c r="AC6" i="22"/>
  <c r="AB6" i="22"/>
  <c r="AA6" i="22"/>
  <c r="Z6" i="22"/>
  <c r="Y6" i="22"/>
  <c r="X6" i="22"/>
  <c r="W6" i="22"/>
  <c r="V6" i="22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B6" i="22"/>
  <c r="DY14" i="94"/>
  <c r="DX14" i="94"/>
  <c r="DW14" i="94"/>
  <c r="DV14" i="94"/>
  <c r="DU14" i="94"/>
  <c r="DT14" i="94"/>
  <c r="DS14" i="94"/>
  <c r="DR14" i="94"/>
  <c r="DQ14" i="94"/>
  <c r="DP14" i="94"/>
  <c r="DO14" i="94"/>
  <c r="DN14" i="94"/>
  <c r="DM14" i="94"/>
  <c r="DL14" i="94"/>
  <c r="DK14" i="94"/>
  <c r="DJ14" i="94"/>
  <c r="DI14" i="94"/>
  <c r="DH14" i="94"/>
  <c r="DG14" i="94"/>
  <c r="DF14" i="94"/>
  <c r="DE14" i="94"/>
  <c r="DD14" i="94"/>
  <c r="DC14" i="94"/>
  <c r="DB14" i="94"/>
  <c r="DA14" i="94"/>
  <c r="CZ14" i="94"/>
  <c r="CY14" i="94"/>
  <c r="CX14" i="94"/>
  <c r="CW14" i="94"/>
  <c r="CV14" i="94"/>
  <c r="CU14" i="94"/>
  <c r="CT14" i="94"/>
  <c r="CS14" i="94"/>
  <c r="CR14" i="94"/>
  <c r="CQ14" i="94"/>
  <c r="CP14" i="94"/>
  <c r="CO14" i="94"/>
  <c r="CN14" i="94"/>
  <c r="CM14" i="94"/>
  <c r="CL14" i="94"/>
  <c r="CK14" i="94"/>
  <c r="CJ14" i="94"/>
  <c r="CI14" i="94"/>
  <c r="CH14" i="94"/>
  <c r="CG14" i="94"/>
  <c r="CF14" i="94"/>
  <c r="CE14" i="94"/>
  <c r="CD14" i="94"/>
  <c r="CC14" i="94"/>
  <c r="CB14" i="94"/>
  <c r="CA14" i="94"/>
  <c r="BZ14" i="94"/>
  <c r="BY14" i="94"/>
  <c r="BX14" i="94"/>
  <c r="BW14" i="94"/>
  <c r="BV14" i="94"/>
  <c r="BU14" i="94"/>
  <c r="BT14" i="94"/>
  <c r="BS14" i="94"/>
  <c r="BR14" i="94"/>
  <c r="BQ14" i="94"/>
  <c r="BP14" i="94"/>
  <c r="BO14" i="94"/>
  <c r="BN14" i="94"/>
  <c r="BM14" i="94"/>
  <c r="BL14" i="94"/>
  <c r="BK14" i="94"/>
  <c r="BJ14" i="94"/>
  <c r="BI14" i="94"/>
  <c r="BH14" i="94"/>
  <c r="BG14" i="94"/>
  <c r="BF14" i="94"/>
  <c r="BE14" i="94"/>
  <c r="BD14" i="94"/>
  <c r="BC14" i="94"/>
  <c r="BB14" i="94"/>
  <c r="BA14" i="94"/>
  <c r="AZ14" i="94"/>
  <c r="AY14" i="94"/>
  <c r="AX14" i="94"/>
  <c r="AW14" i="94"/>
  <c r="AV14" i="94"/>
  <c r="AU14" i="94"/>
  <c r="AT14" i="94"/>
  <c r="AS14" i="94"/>
  <c r="AR14" i="94"/>
  <c r="AQ14" i="94"/>
  <c r="AP14" i="94"/>
  <c r="AO14" i="94"/>
  <c r="AN14" i="94"/>
  <c r="AM14" i="94"/>
  <c r="AL14" i="94"/>
  <c r="AK14" i="94"/>
  <c r="AJ14" i="94"/>
  <c r="AI14" i="94"/>
  <c r="AH14" i="94"/>
  <c r="AG14" i="94"/>
  <c r="AF14" i="94"/>
  <c r="AE14" i="94"/>
  <c r="AD14" i="94"/>
  <c r="AC14" i="94"/>
  <c r="AB14" i="94"/>
  <c r="AA14" i="94"/>
  <c r="Z14" i="94"/>
  <c r="Y14" i="94"/>
  <c r="X14" i="94"/>
  <c r="W14" i="94"/>
  <c r="V14" i="94"/>
  <c r="U14" i="94"/>
  <c r="T14" i="94"/>
  <c r="S14" i="94"/>
  <c r="R14" i="94"/>
  <c r="Q14" i="94"/>
  <c r="P14" i="94"/>
  <c r="O14" i="94"/>
  <c r="N14" i="94"/>
  <c r="M14" i="94"/>
  <c r="L14" i="94"/>
  <c r="K14" i="94"/>
  <c r="J14" i="94"/>
  <c r="I14" i="94"/>
  <c r="H14" i="94"/>
  <c r="G14" i="94"/>
  <c r="F14" i="94"/>
  <c r="E14" i="94"/>
  <c r="D14" i="94"/>
  <c r="C14" i="94"/>
  <c r="B14" i="94"/>
  <c r="DY12" i="94"/>
  <c r="DX12" i="94"/>
  <c r="DW12" i="94"/>
  <c r="DV12" i="94"/>
  <c r="DU12" i="94"/>
  <c r="DT12" i="94"/>
  <c r="DS12" i="94"/>
  <c r="DR12" i="94"/>
  <c r="DQ12" i="94"/>
  <c r="DP12" i="94"/>
  <c r="DO12" i="94"/>
  <c r="DN12" i="94"/>
  <c r="DM12" i="94"/>
  <c r="DL12" i="94"/>
  <c r="DK12" i="94"/>
  <c r="DJ12" i="94"/>
  <c r="DI12" i="94"/>
  <c r="DH12" i="94"/>
  <c r="DG12" i="94"/>
  <c r="DF12" i="94"/>
  <c r="DE12" i="94"/>
  <c r="DD12" i="94"/>
  <c r="DC12" i="94"/>
  <c r="DB12" i="94"/>
  <c r="DA12" i="94"/>
  <c r="CZ12" i="94"/>
  <c r="CY12" i="94"/>
  <c r="CX12" i="94"/>
  <c r="CW12" i="94"/>
  <c r="CV12" i="94"/>
  <c r="CU12" i="94"/>
  <c r="CT12" i="94"/>
  <c r="CS12" i="94"/>
  <c r="CR12" i="94"/>
  <c r="CQ12" i="94"/>
  <c r="CP12" i="94"/>
  <c r="CO12" i="94"/>
  <c r="CN12" i="94"/>
  <c r="CM12" i="94"/>
  <c r="CL12" i="94"/>
  <c r="CK12" i="94"/>
  <c r="CJ12" i="94"/>
  <c r="CI12" i="94"/>
  <c r="CH12" i="94"/>
  <c r="CG12" i="94"/>
  <c r="CF12" i="94"/>
  <c r="CE12" i="94"/>
  <c r="CD12" i="94"/>
  <c r="CC12" i="94"/>
  <c r="CB12" i="94"/>
  <c r="CA12" i="94"/>
  <c r="BZ12" i="94"/>
  <c r="BY12" i="94"/>
  <c r="BX12" i="94"/>
  <c r="BW12" i="94"/>
  <c r="BV12" i="94"/>
  <c r="BU12" i="94"/>
  <c r="BT12" i="94"/>
  <c r="BS12" i="94"/>
  <c r="BR12" i="94"/>
  <c r="BQ12" i="94"/>
  <c r="BP12" i="94"/>
  <c r="BO12" i="94"/>
  <c r="BN12" i="94"/>
  <c r="BM12" i="94"/>
  <c r="BL12" i="94"/>
  <c r="BK12" i="94"/>
  <c r="BJ12" i="94"/>
  <c r="BI12" i="94"/>
  <c r="BH12" i="94"/>
  <c r="BG12" i="94"/>
  <c r="BF12" i="94"/>
  <c r="BE12" i="94"/>
  <c r="BD12" i="94"/>
  <c r="BC12" i="94"/>
  <c r="BB12" i="94"/>
  <c r="BA12" i="94"/>
  <c r="AZ12" i="94"/>
  <c r="AY12" i="94"/>
  <c r="AX12" i="94"/>
  <c r="AW12" i="94"/>
  <c r="AV12" i="94"/>
  <c r="AU12" i="94"/>
  <c r="AT12" i="94"/>
  <c r="AS12" i="94"/>
  <c r="AR12" i="94"/>
  <c r="AQ12" i="94"/>
  <c r="AP12" i="94"/>
  <c r="AO12" i="94"/>
  <c r="AN12" i="94"/>
  <c r="AM12" i="94"/>
  <c r="AL12" i="94"/>
  <c r="AK12" i="94"/>
  <c r="AJ12" i="94"/>
  <c r="AI12" i="94"/>
  <c r="AH12" i="94"/>
  <c r="AG12" i="94"/>
  <c r="AF12" i="94"/>
  <c r="AE12" i="94"/>
  <c r="AD12" i="94"/>
  <c r="AC12" i="94"/>
  <c r="AB12" i="94"/>
  <c r="AA12" i="94"/>
  <c r="Z12" i="94"/>
  <c r="Y12" i="94"/>
  <c r="X12" i="94"/>
  <c r="W12" i="94"/>
  <c r="V12" i="94"/>
  <c r="U12" i="94"/>
  <c r="T12" i="94"/>
  <c r="S12" i="94"/>
  <c r="R12" i="94"/>
  <c r="Q12" i="94"/>
  <c r="P12" i="94"/>
  <c r="O12" i="94"/>
  <c r="N12" i="94"/>
  <c r="M12" i="94"/>
  <c r="L12" i="94"/>
  <c r="K12" i="94"/>
  <c r="J12" i="94"/>
  <c r="I12" i="94"/>
  <c r="H12" i="94"/>
  <c r="G12" i="94"/>
  <c r="F12" i="94"/>
  <c r="E12" i="94"/>
  <c r="D12" i="94"/>
  <c r="C12" i="94"/>
  <c r="B12" i="94"/>
  <c r="DY10" i="94"/>
  <c r="DX10" i="94"/>
  <c r="DW10" i="94"/>
  <c r="DV10" i="94"/>
  <c r="DU10" i="94"/>
  <c r="DT10" i="94"/>
  <c r="DS10" i="94"/>
  <c r="DR10" i="94"/>
  <c r="DQ10" i="94"/>
  <c r="DP10" i="94"/>
  <c r="DO10" i="94"/>
  <c r="DN10" i="94"/>
  <c r="DM10" i="94"/>
  <c r="DL10" i="94"/>
  <c r="DK10" i="94"/>
  <c r="DJ10" i="94"/>
  <c r="DI10" i="94"/>
  <c r="DH10" i="94"/>
  <c r="DG10" i="94"/>
  <c r="DF10" i="94"/>
  <c r="DE10" i="94"/>
  <c r="DD10" i="94"/>
  <c r="DC10" i="94"/>
  <c r="DB10" i="94"/>
  <c r="DA10" i="94"/>
  <c r="CZ10" i="94"/>
  <c r="CY10" i="94"/>
  <c r="CX10" i="94"/>
  <c r="CW10" i="94"/>
  <c r="CV10" i="94"/>
  <c r="CU10" i="94"/>
  <c r="CT10" i="94"/>
  <c r="CS10" i="94"/>
  <c r="CR10" i="94"/>
  <c r="CQ10" i="94"/>
  <c r="CP10" i="94"/>
  <c r="CO10" i="94"/>
  <c r="CN10" i="94"/>
  <c r="CM10" i="94"/>
  <c r="CL10" i="94"/>
  <c r="CK10" i="94"/>
  <c r="CJ10" i="94"/>
  <c r="CI10" i="94"/>
  <c r="CH10" i="94"/>
  <c r="CG10" i="94"/>
  <c r="CF10" i="94"/>
  <c r="CE10" i="94"/>
  <c r="CD10" i="94"/>
  <c r="CC10" i="94"/>
  <c r="CB10" i="94"/>
  <c r="CA10" i="94"/>
  <c r="BZ10" i="94"/>
  <c r="BY10" i="94"/>
  <c r="BX10" i="94"/>
  <c r="BW10" i="94"/>
  <c r="BV10" i="94"/>
  <c r="BU10" i="94"/>
  <c r="BT10" i="94"/>
  <c r="BS10" i="94"/>
  <c r="BR10" i="94"/>
  <c r="BQ10" i="94"/>
  <c r="BP10" i="94"/>
  <c r="BO10" i="94"/>
  <c r="BN10" i="94"/>
  <c r="BM10" i="94"/>
  <c r="BL10" i="94"/>
  <c r="BK10" i="94"/>
  <c r="BJ10" i="94"/>
  <c r="BI10" i="94"/>
  <c r="BH10" i="94"/>
  <c r="BG10" i="94"/>
  <c r="BF10" i="94"/>
  <c r="BE10" i="94"/>
  <c r="BD10" i="94"/>
  <c r="BC10" i="94"/>
  <c r="BB10" i="94"/>
  <c r="BA10" i="94"/>
  <c r="AZ10" i="94"/>
  <c r="AY10" i="94"/>
  <c r="AX10" i="94"/>
  <c r="AW10" i="94"/>
  <c r="AV10" i="94"/>
  <c r="AU10" i="94"/>
  <c r="AT10" i="94"/>
  <c r="AS10" i="94"/>
  <c r="AR10" i="94"/>
  <c r="AQ10" i="94"/>
  <c r="AP10" i="94"/>
  <c r="AO10" i="94"/>
  <c r="AN10" i="94"/>
  <c r="AM10" i="94"/>
  <c r="AL10" i="94"/>
  <c r="AK10" i="94"/>
  <c r="AJ10" i="94"/>
  <c r="AI10" i="94"/>
  <c r="AH10" i="94"/>
  <c r="AG10" i="94"/>
  <c r="AF10" i="94"/>
  <c r="AE10" i="94"/>
  <c r="AD10" i="94"/>
  <c r="AC10" i="94"/>
  <c r="AB10" i="94"/>
  <c r="AA10" i="94"/>
  <c r="Z10" i="94"/>
  <c r="Y10" i="94"/>
  <c r="X10" i="94"/>
  <c r="W10" i="94"/>
  <c r="V10" i="94"/>
  <c r="U10" i="94"/>
  <c r="T10" i="94"/>
  <c r="S10" i="94"/>
  <c r="R10" i="94"/>
  <c r="Q10" i="94"/>
  <c r="P10" i="94"/>
  <c r="O10" i="94"/>
  <c r="N10" i="94"/>
  <c r="M10" i="94"/>
  <c r="L10" i="94"/>
  <c r="K10" i="94"/>
  <c r="J10" i="94"/>
  <c r="I10" i="94"/>
  <c r="H10" i="94"/>
  <c r="G10" i="94"/>
  <c r="F10" i="94"/>
  <c r="E10" i="94"/>
  <c r="D10" i="94"/>
  <c r="C10" i="94"/>
  <c r="B10" i="94"/>
  <c r="DY8" i="94"/>
  <c r="DX8" i="94"/>
  <c r="DW8" i="94"/>
  <c r="DV8" i="94"/>
  <c r="DU8" i="94"/>
  <c r="DT8" i="94"/>
  <c r="DS8" i="94"/>
  <c r="DR8" i="94"/>
  <c r="DQ8" i="94"/>
  <c r="DP8" i="94"/>
  <c r="DO8" i="94"/>
  <c r="DN8" i="94"/>
  <c r="DM8" i="94"/>
  <c r="DL8" i="94"/>
  <c r="DK8" i="94"/>
  <c r="DJ8" i="94"/>
  <c r="DI8" i="94"/>
  <c r="DH8" i="94"/>
  <c r="DG8" i="94"/>
  <c r="DF8" i="94"/>
  <c r="DE8" i="94"/>
  <c r="DD8" i="94"/>
  <c r="DC8" i="94"/>
  <c r="DB8" i="94"/>
  <c r="DA8" i="94"/>
  <c r="CZ8" i="94"/>
  <c r="CY8" i="94"/>
  <c r="CX8" i="94"/>
  <c r="CW8" i="94"/>
  <c r="CV8" i="94"/>
  <c r="CU8" i="94"/>
  <c r="CT8" i="94"/>
  <c r="CS8" i="94"/>
  <c r="CR8" i="94"/>
  <c r="CQ8" i="94"/>
  <c r="CP8" i="94"/>
  <c r="CO8" i="94"/>
  <c r="CN8" i="94"/>
  <c r="CM8" i="94"/>
  <c r="CL8" i="94"/>
  <c r="CK8" i="94"/>
  <c r="CJ8" i="94"/>
  <c r="CI8" i="94"/>
  <c r="CH8" i="94"/>
  <c r="CG8" i="94"/>
  <c r="CF8" i="94"/>
  <c r="CE8" i="94"/>
  <c r="CD8" i="94"/>
  <c r="CC8" i="94"/>
  <c r="CB8" i="94"/>
  <c r="CA8" i="94"/>
  <c r="BZ8" i="94"/>
  <c r="BY8" i="94"/>
  <c r="BX8" i="94"/>
  <c r="BW8" i="94"/>
  <c r="BV8" i="94"/>
  <c r="BU8" i="94"/>
  <c r="BT8" i="94"/>
  <c r="BS8" i="94"/>
  <c r="BR8" i="94"/>
  <c r="BQ8" i="94"/>
  <c r="BP8" i="94"/>
  <c r="BO8" i="94"/>
  <c r="BN8" i="94"/>
  <c r="BM8" i="94"/>
  <c r="BL8" i="94"/>
  <c r="BK8" i="94"/>
  <c r="BJ8" i="94"/>
  <c r="BI8" i="94"/>
  <c r="BH8" i="94"/>
  <c r="BG8" i="94"/>
  <c r="BF8" i="94"/>
  <c r="BE8" i="94"/>
  <c r="BD8" i="94"/>
  <c r="BC8" i="94"/>
  <c r="BB8" i="94"/>
  <c r="BA8" i="94"/>
  <c r="AZ8" i="94"/>
  <c r="AY8" i="94"/>
  <c r="AX8" i="94"/>
  <c r="AW8" i="94"/>
  <c r="AV8" i="94"/>
  <c r="AU8" i="94"/>
  <c r="AT8" i="94"/>
  <c r="AS8" i="94"/>
  <c r="AR8" i="94"/>
  <c r="AQ8" i="94"/>
  <c r="AP8" i="94"/>
  <c r="AO8" i="94"/>
  <c r="AN8" i="94"/>
  <c r="AM8" i="94"/>
  <c r="AL8" i="94"/>
  <c r="AK8" i="94"/>
  <c r="AJ8" i="94"/>
  <c r="AI8" i="94"/>
  <c r="AH8" i="94"/>
  <c r="AG8" i="94"/>
  <c r="AF8" i="94"/>
  <c r="AE8" i="94"/>
  <c r="AD8" i="94"/>
  <c r="AC8" i="94"/>
  <c r="AB8" i="94"/>
  <c r="AA8" i="94"/>
  <c r="Z8" i="94"/>
  <c r="Y8" i="94"/>
  <c r="X8" i="94"/>
  <c r="W8" i="94"/>
  <c r="V8" i="94"/>
  <c r="U8" i="94"/>
  <c r="T8" i="94"/>
  <c r="S8" i="94"/>
  <c r="R8" i="94"/>
  <c r="Q8" i="94"/>
  <c r="P8" i="94"/>
  <c r="O8" i="94"/>
  <c r="N8" i="94"/>
  <c r="M8" i="94"/>
  <c r="L8" i="94"/>
  <c r="K8" i="94"/>
  <c r="J8" i="94"/>
  <c r="I8" i="94"/>
  <c r="H8" i="94"/>
  <c r="G8" i="94"/>
  <c r="F8" i="94"/>
  <c r="E8" i="94"/>
  <c r="D8" i="94"/>
  <c r="C8" i="94"/>
  <c r="B8" i="94"/>
  <c r="DY6" i="94"/>
  <c r="DX6" i="94"/>
  <c r="DW6" i="94"/>
  <c r="DV6" i="94"/>
  <c r="DU6" i="94"/>
  <c r="DT6" i="94"/>
  <c r="DS6" i="94"/>
  <c r="DR6" i="94"/>
  <c r="DQ6" i="94"/>
  <c r="DP6" i="94"/>
  <c r="DO6" i="94"/>
  <c r="DN6" i="94"/>
  <c r="DM6" i="94"/>
  <c r="DL6" i="94"/>
  <c r="DK6" i="94"/>
  <c r="DJ6" i="94"/>
  <c r="DI6" i="94"/>
  <c r="DH6" i="94"/>
  <c r="DG6" i="94"/>
  <c r="DF6" i="94"/>
  <c r="DE6" i="94"/>
  <c r="DD6" i="94"/>
  <c r="DC6" i="94"/>
  <c r="DB6" i="94"/>
  <c r="DA6" i="94"/>
  <c r="CZ6" i="94"/>
  <c r="CY6" i="94"/>
  <c r="CX6" i="94"/>
  <c r="CW6" i="94"/>
  <c r="CV6" i="94"/>
  <c r="CU6" i="94"/>
  <c r="CT6" i="94"/>
  <c r="CS6" i="94"/>
  <c r="CR6" i="94"/>
  <c r="CQ6" i="94"/>
  <c r="CP6" i="94"/>
  <c r="CO6" i="94"/>
  <c r="CN6" i="94"/>
  <c r="CM6" i="94"/>
  <c r="CL6" i="94"/>
  <c r="CK6" i="94"/>
  <c r="CJ6" i="94"/>
  <c r="CI6" i="94"/>
  <c r="CH6" i="94"/>
  <c r="CG6" i="94"/>
  <c r="CF6" i="94"/>
  <c r="CE6" i="94"/>
  <c r="CD6" i="94"/>
  <c r="CC6" i="94"/>
  <c r="CB6" i="94"/>
  <c r="CA6" i="94"/>
  <c r="BZ6" i="94"/>
  <c r="BY6" i="94"/>
  <c r="BX6" i="94"/>
  <c r="BW6" i="94"/>
  <c r="BV6" i="94"/>
  <c r="BU6" i="94"/>
  <c r="BT6" i="94"/>
  <c r="BS6" i="94"/>
  <c r="BR6" i="94"/>
  <c r="BQ6" i="94"/>
  <c r="BP6" i="94"/>
  <c r="BO6" i="94"/>
  <c r="BN6" i="94"/>
  <c r="BM6" i="94"/>
  <c r="BL6" i="94"/>
  <c r="BK6" i="94"/>
  <c r="BJ6" i="94"/>
  <c r="BI6" i="94"/>
  <c r="BH6" i="94"/>
  <c r="BG6" i="94"/>
  <c r="BF6" i="94"/>
  <c r="BE6" i="94"/>
  <c r="BD6" i="94"/>
  <c r="BC6" i="94"/>
  <c r="BB6" i="94"/>
  <c r="BA6" i="94"/>
  <c r="AZ6" i="94"/>
  <c r="AY6" i="94"/>
  <c r="AX6" i="94"/>
  <c r="AW6" i="94"/>
  <c r="AV6" i="94"/>
  <c r="AU6" i="94"/>
  <c r="AT6" i="94"/>
  <c r="AS6" i="94"/>
  <c r="AR6" i="94"/>
  <c r="AQ6" i="94"/>
  <c r="AP6" i="94"/>
  <c r="AO6" i="94"/>
  <c r="AN6" i="94"/>
  <c r="AM6" i="94"/>
  <c r="AL6" i="94"/>
  <c r="AK6" i="94"/>
  <c r="AJ6" i="94"/>
  <c r="AI6" i="94"/>
  <c r="AH6" i="94"/>
  <c r="AG6" i="94"/>
  <c r="AF6" i="94"/>
  <c r="AE6" i="94"/>
  <c r="AD6" i="94"/>
  <c r="AC6" i="94"/>
  <c r="AB6" i="94"/>
  <c r="AA6" i="94"/>
  <c r="Z6" i="94"/>
  <c r="Y6" i="94"/>
  <c r="X6" i="94"/>
  <c r="W6" i="94"/>
  <c r="V6" i="94"/>
  <c r="U6" i="94"/>
  <c r="T6" i="94"/>
  <c r="S6" i="94"/>
  <c r="R6" i="94"/>
  <c r="Q6" i="94"/>
  <c r="P6" i="94"/>
  <c r="O6" i="94"/>
  <c r="N6" i="94"/>
  <c r="M6" i="94"/>
  <c r="L6" i="94"/>
  <c r="K6" i="94"/>
  <c r="J6" i="94"/>
  <c r="I6" i="94"/>
  <c r="H6" i="94"/>
  <c r="G6" i="94"/>
  <c r="F6" i="94"/>
  <c r="E6" i="94"/>
  <c r="D6" i="94"/>
  <c r="C6" i="94"/>
  <c r="B6" i="94"/>
  <c r="AR4" i="94"/>
  <c r="AQ4" i="94"/>
  <c r="AP4" i="94"/>
  <c r="AO4" i="94"/>
  <c r="AN4" i="94"/>
  <c r="AM4" i="94"/>
  <c r="AL4" i="94"/>
  <c r="AK4" i="94"/>
  <c r="AJ4" i="94"/>
  <c r="AI4" i="94"/>
  <c r="AH4" i="94"/>
  <c r="AG4" i="94"/>
  <c r="AF4" i="94"/>
  <c r="AE4" i="94"/>
  <c r="AD4" i="94"/>
  <c r="AC4" i="94"/>
  <c r="AB4" i="94"/>
  <c r="AA4" i="94"/>
  <c r="Z4" i="94"/>
  <c r="Y4" i="94"/>
  <c r="X4" i="94"/>
  <c r="W4" i="94"/>
  <c r="V4" i="94"/>
  <c r="U4" i="94"/>
  <c r="T4" i="94"/>
  <c r="S4" i="94"/>
  <c r="R4" i="94"/>
  <c r="Q4" i="94"/>
  <c r="P4" i="94"/>
  <c r="O4" i="94"/>
  <c r="N4" i="94"/>
  <c r="M4" i="94"/>
  <c r="L4" i="94"/>
  <c r="K4" i="94"/>
  <c r="J4" i="94"/>
  <c r="I4" i="94"/>
  <c r="H4" i="94"/>
  <c r="G4" i="94"/>
  <c r="F4" i="94"/>
  <c r="E4" i="94"/>
  <c r="D4" i="94"/>
  <c r="C4" i="94"/>
  <c r="B4" i="94"/>
  <c r="BD21" i="155"/>
  <c r="BC21" i="155"/>
  <c r="BB21" i="155"/>
  <c r="BA21" i="155"/>
  <c r="AZ21" i="155"/>
  <c r="AY21" i="155"/>
  <c r="AX21" i="155"/>
  <c r="AW21" i="155"/>
  <c r="AV21" i="155"/>
  <c r="AU21" i="155"/>
  <c r="AT21" i="155"/>
  <c r="AS21" i="155"/>
  <c r="AR21" i="155"/>
  <c r="AQ21" i="155"/>
  <c r="AP21" i="155"/>
  <c r="AO21" i="155"/>
  <c r="AN21" i="155"/>
  <c r="AM21" i="155"/>
  <c r="AL21" i="155"/>
  <c r="AK21" i="155"/>
  <c r="AJ21" i="155"/>
  <c r="AI21" i="155"/>
  <c r="AH21" i="155"/>
  <c r="AG21" i="155"/>
  <c r="AF21" i="155"/>
  <c r="AE21" i="155"/>
  <c r="AD21" i="155"/>
  <c r="AC21" i="155"/>
  <c r="AB21" i="155"/>
  <c r="AA21" i="155"/>
  <c r="Z21" i="155"/>
  <c r="Y21" i="155"/>
  <c r="X21" i="155"/>
  <c r="W21" i="155"/>
  <c r="V21" i="155"/>
  <c r="U21" i="155"/>
  <c r="T21" i="155"/>
  <c r="S21" i="155"/>
  <c r="R21" i="155"/>
  <c r="Q21" i="155"/>
  <c r="P21" i="155"/>
  <c r="O21" i="155"/>
  <c r="N21" i="155"/>
  <c r="M21" i="155"/>
  <c r="L21" i="155"/>
  <c r="K21" i="155"/>
  <c r="J21" i="155"/>
  <c r="I21" i="155"/>
  <c r="H21" i="155"/>
  <c r="G21" i="155"/>
  <c r="F21" i="155"/>
  <c r="E21" i="155"/>
  <c r="D21" i="155"/>
  <c r="C21" i="155"/>
  <c r="B21" i="155"/>
  <c r="BD19" i="155"/>
  <c r="BC19" i="155"/>
  <c r="BB19" i="155"/>
  <c r="BA19" i="155"/>
  <c r="AZ19" i="155"/>
  <c r="AY19" i="155"/>
  <c r="AX19" i="155"/>
  <c r="AW19" i="155"/>
  <c r="AV19" i="155"/>
  <c r="AU19" i="155"/>
  <c r="AT19" i="155"/>
  <c r="AS19" i="155"/>
  <c r="AR19" i="155"/>
  <c r="AQ19" i="155"/>
  <c r="AP19" i="155"/>
  <c r="AO19" i="155"/>
  <c r="AN19" i="155"/>
  <c r="AM19" i="155"/>
  <c r="AL19" i="155"/>
  <c r="AK19" i="155"/>
  <c r="AJ19" i="155"/>
  <c r="AI19" i="155"/>
  <c r="AH19" i="155"/>
  <c r="AG19" i="155"/>
  <c r="AF19" i="155"/>
  <c r="AE19" i="155"/>
  <c r="AD19" i="155"/>
  <c r="AC19" i="155"/>
  <c r="AB19" i="155"/>
  <c r="AA19" i="155"/>
  <c r="Z19" i="155"/>
  <c r="Y19" i="155"/>
  <c r="X19" i="155"/>
  <c r="W19" i="155"/>
  <c r="V19" i="155"/>
  <c r="U19" i="155"/>
  <c r="T19" i="155"/>
  <c r="S19" i="155"/>
  <c r="R19" i="155"/>
  <c r="Q19" i="155"/>
  <c r="P19" i="155"/>
  <c r="O19" i="155"/>
  <c r="N19" i="155"/>
  <c r="M19" i="155"/>
  <c r="L19" i="155"/>
  <c r="K19" i="155"/>
  <c r="J19" i="155"/>
  <c r="I19" i="155"/>
  <c r="H19" i="155"/>
  <c r="G19" i="155"/>
  <c r="F19" i="155"/>
  <c r="E19" i="155"/>
  <c r="D19" i="155"/>
  <c r="C19" i="155"/>
  <c r="B19" i="155"/>
  <c r="BD18" i="155"/>
  <c r="BC18" i="155"/>
  <c r="BB18" i="155"/>
  <c r="BA18" i="155"/>
  <c r="AZ18" i="155"/>
  <c r="AY18" i="155"/>
  <c r="AX18" i="155"/>
  <c r="AW18" i="155"/>
  <c r="AV18" i="155"/>
  <c r="AU18" i="155"/>
  <c r="AT18" i="155"/>
  <c r="AS18" i="155"/>
  <c r="AR18" i="155"/>
  <c r="AQ18" i="155"/>
  <c r="AP18" i="155"/>
  <c r="AO18" i="155"/>
  <c r="AN18" i="155"/>
  <c r="AM18" i="155"/>
  <c r="AL18" i="155"/>
  <c r="AK18" i="155"/>
  <c r="AJ18" i="155"/>
  <c r="AI18" i="155"/>
  <c r="AH18" i="155"/>
  <c r="AG18" i="155"/>
  <c r="AF18" i="155"/>
  <c r="AE18" i="155"/>
  <c r="AD18" i="155"/>
  <c r="AC18" i="155"/>
  <c r="AB18" i="155"/>
  <c r="AA18" i="155"/>
  <c r="Z18" i="155"/>
  <c r="Y18" i="155"/>
  <c r="X18" i="155"/>
  <c r="W18" i="155"/>
  <c r="V18" i="155"/>
  <c r="U18" i="155"/>
  <c r="T18" i="155"/>
  <c r="S18" i="155"/>
  <c r="R18" i="155"/>
  <c r="Q18" i="155"/>
  <c r="P18" i="155"/>
  <c r="O18" i="155"/>
  <c r="N18" i="155"/>
  <c r="M18" i="155"/>
  <c r="L18" i="155"/>
  <c r="K18" i="155"/>
  <c r="J18" i="155"/>
  <c r="I18" i="155"/>
  <c r="H18" i="155"/>
  <c r="G18" i="155"/>
  <c r="F18" i="155"/>
  <c r="E18" i="155"/>
  <c r="D18" i="155"/>
  <c r="C18" i="155"/>
  <c r="B18" i="155"/>
  <c r="BD16" i="155"/>
  <c r="BC16" i="155"/>
  <c r="BB16" i="155"/>
  <c r="BA16" i="155"/>
  <c r="AZ16" i="155"/>
  <c r="AY16" i="155"/>
  <c r="AX16" i="155"/>
  <c r="AW16" i="155"/>
  <c r="AV16" i="155"/>
  <c r="AU16" i="155"/>
  <c r="AT16" i="155"/>
  <c r="AS16" i="155"/>
  <c r="AR16" i="155"/>
  <c r="AQ16" i="155"/>
  <c r="AP16" i="155"/>
  <c r="AO16" i="155"/>
  <c r="AN16" i="155"/>
  <c r="AM16" i="155"/>
  <c r="AL16" i="155"/>
  <c r="AK16" i="155"/>
  <c r="AJ16" i="155"/>
  <c r="AI16" i="155"/>
  <c r="AH16" i="155"/>
  <c r="AG16" i="155"/>
  <c r="AF16" i="155"/>
  <c r="AE16" i="155"/>
  <c r="AD16" i="155"/>
  <c r="AC16" i="155"/>
  <c r="AB16" i="155"/>
  <c r="AA16" i="155"/>
  <c r="Z16" i="155"/>
  <c r="Y16" i="155"/>
  <c r="X16" i="155"/>
  <c r="W16" i="155"/>
  <c r="V16" i="155"/>
  <c r="U16" i="155"/>
  <c r="T16" i="155"/>
  <c r="S16" i="155"/>
  <c r="R16" i="155"/>
  <c r="Q16" i="155"/>
  <c r="P16" i="155"/>
  <c r="O16" i="155"/>
  <c r="N16" i="155"/>
  <c r="M16" i="155"/>
  <c r="L16" i="155"/>
  <c r="K16" i="155"/>
  <c r="J16" i="155"/>
  <c r="I16" i="155"/>
  <c r="H16" i="155"/>
  <c r="G16" i="155"/>
  <c r="F16" i="155"/>
  <c r="E16" i="155"/>
  <c r="D16" i="155"/>
  <c r="C16" i="155"/>
  <c r="B16" i="155"/>
  <c r="BD15" i="155"/>
  <c r="BC15" i="155"/>
  <c r="BB15" i="155"/>
  <c r="BA15" i="155"/>
  <c r="AZ15" i="155"/>
  <c r="AY15" i="155"/>
  <c r="AX15" i="155"/>
  <c r="AW15" i="155"/>
  <c r="AV15" i="155"/>
  <c r="AU15" i="155"/>
  <c r="AT15" i="155"/>
  <c r="AS15" i="155"/>
  <c r="AR15" i="155"/>
  <c r="AQ15" i="155"/>
  <c r="AP15" i="155"/>
  <c r="AO15" i="155"/>
  <c r="AN15" i="155"/>
  <c r="AM15" i="155"/>
  <c r="AL15" i="155"/>
  <c r="AK15" i="155"/>
  <c r="AJ15" i="155"/>
  <c r="AI15" i="155"/>
  <c r="AH15" i="155"/>
  <c r="AG15" i="155"/>
  <c r="AF15" i="155"/>
  <c r="AE15" i="155"/>
  <c r="AD15" i="155"/>
  <c r="AC15" i="155"/>
  <c r="AB15" i="155"/>
  <c r="AA15" i="155"/>
  <c r="Z15" i="155"/>
  <c r="Y15" i="155"/>
  <c r="X15" i="155"/>
  <c r="W15" i="155"/>
  <c r="V15" i="155"/>
  <c r="U15" i="155"/>
  <c r="T15" i="155"/>
  <c r="S15" i="155"/>
  <c r="R15" i="155"/>
  <c r="Q15" i="155"/>
  <c r="P15" i="155"/>
  <c r="O15" i="155"/>
  <c r="N15" i="155"/>
  <c r="M15" i="155"/>
  <c r="L15" i="155"/>
  <c r="K15" i="155"/>
  <c r="J15" i="155"/>
  <c r="I15" i="155"/>
  <c r="H15" i="155"/>
  <c r="G15" i="155"/>
  <c r="F15" i="155"/>
  <c r="E15" i="155"/>
  <c r="D15" i="155"/>
  <c r="C15" i="155"/>
  <c r="B15" i="155"/>
  <c r="BD13" i="155"/>
  <c r="BC13" i="155"/>
  <c r="BB13" i="155"/>
  <c r="BA13" i="155"/>
  <c r="AZ13" i="155"/>
  <c r="AY13" i="155"/>
  <c r="AX13" i="155"/>
  <c r="AW13" i="155"/>
  <c r="AV13" i="155"/>
  <c r="AU13" i="155"/>
  <c r="AT13" i="155"/>
  <c r="AS13" i="155"/>
  <c r="AR13" i="155"/>
  <c r="AQ13" i="155"/>
  <c r="AP13" i="155"/>
  <c r="AO13" i="155"/>
  <c r="AN13" i="155"/>
  <c r="AM13" i="155"/>
  <c r="AL13" i="155"/>
  <c r="AK13" i="155"/>
  <c r="AJ13" i="155"/>
  <c r="AI13" i="155"/>
  <c r="AH13" i="155"/>
  <c r="AG13" i="155"/>
  <c r="AF13" i="155"/>
  <c r="AE13" i="155"/>
  <c r="AD13" i="155"/>
  <c r="AC13" i="155"/>
  <c r="AB13" i="155"/>
  <c r="AA13" i="155"/>
  <c r="Z13" i="155"/>
  <c r="Y13" i="155"/>
  <c r="X13" i="155"/>
  <c r="W13" i="155"/>
  <c r="V13" i="155"/>
  <c r="U13" i="155"/>
  <c r="T13" i="155"/>
  <c r="S13" i="155"/>
  <c r="R13" i="155"/>
  <c r="Q13" i="155"/>
  <c r="P13" i="155"/>
  <c r="O13" i="155"/>
  <c r="N13" i="155"/>
  <c r="M13" i="155"/>
  <c r="L13" i="155"/>
  <c r="K13" i="155"/>
  <c r="J13" i="155"/>
  <c r="I13" i="155"/>
  <c r="H13" i="155"/>
  <c r="G13" i="155"/>
  <c r="F13" i="155"/>
  <c r="E13" i="155"/>
  <c r="D13" i="155"/>
  <c r="C13" i="155"/>
  <c r="B13" i="155"/>
  <c r="BD12" i="155"/>
  <c r="BC12" i="155"/>
  <c r="BB12" i="155"/>
  <c r="BA12" i="155"/>
  <c r="AZ12" i="155"/>
  <c r="AY12" i="155"/>
  <c r="AX12" i="155"/>
  <c r="AW12" i="155"/>
  <c r="AV12" i="155"/>
  <c r="AU12" i="155"/>
  <c r="AT12" i="155"/>
  <c r="AS12" i="155"/>
  <c r="AR12" i="155"/>
  <c r="AQ12" i="155"/>
  <c r="AP12" i="155"/>
  <c r="AO12" i="155"/>
  <c r="AN12" i="155"/>
  <c r="AM12" i="155"/>
  <c r="AL12" i="155"/>
  <c r="AK12" i="155"/>
  <c r="AJ12" i="155"/>
  <c r="AI12" i="155"/>
  <c r="AH12" i="155"/>
  <c r="AG12" i="155"/>
  <c r="AF12" i="155"/>
  <c r="AE12" i="155"/>
  <c r="AD12" i="155"/>
  <c r="AC12" i="155"/>
  <c r="AB12" i="155"/>
  <c r="AA12" i="155"/>
  <c r="Z12" i="155"/>
  <c r="Y12" i="155"/>
  <c r="X12" i="155"/>
  <c r="W12" i="155"/>
  <c r="V12" i="155"/>
  <c r="U12" i="155"/>
  <c r="T12" i="155"/>
  <c r="S12" i="155"/>
  <c r="R12" i="155"/>
  <c r="Q12" i="155"/>
  <c r="P12" i="155"/>
  <c r="O12" i="155"/>
  <c r="N12" i="155"/>
  <c r="M12" i="155"/>
  <c r="L12" i="155"/>
  <c r="K12" i="155"/>
  <c r="J12" i="155"/>
  <c r="I12" i="155"/>
  <c r="H12" i="155"/>
  <c r="G12" i="155"/>
  <c r="F12" i="155"/>
  <c r="E12" i="155"/>
  <c r="D12" i="155"/>
  <c r="C12" i="155"/>
  <c r="B12" i="155"/>
  <c r="BD10" i="155"/>
  <c r="BC10" i="155"/>
  <c r="BB10" i="155"/>
  <c r="BA10" i="155"/>
  <c r="AZ10" i="155"/>
  <c r="AY10" i="155"/>
  <c r="AX10" i="155"/>
  <c r="AW10" i="155"/>
  <c r="AV10" i="155"/>
  <c r="AU10" i="155"/>
  <c r="AT10" i="155"/>
  <c r="AS10" i="155"/>
  <c r="AR10" i="155"/>
  <c r="AQ10" i="155"/>
  <c r="AP10" i="155"/>
  <c r="AO10" i="155"/>
  <c r="AN10" i="155"/>
  <c r="AM10" i="155"/>
  <c r="AL10" i="155"/>
  <c r="AK10" i="155"/>
  <c r="AJ10" i="155"/>
  <c r="AI10" i="155"/>
  <c r="AH10" i="155"/>
  <c r="AG10" i="155"/>
  <c r="AF10" i="155"/>
  <c r="AE10" i="155"/>
  <c r="AD10" i="155"/>
  <c r="AC10" i="155"/>
  <c r="AB10" i="155"/>
  <c r="AA10" i="155"/>
  <c r="Z10" i="155"/>
  <c r="Y10" i="155"/>
  <c r="X10" i="155"/>
  <c r="W10" i="155"/>
  <c r="V10" i="155"/>
  <c r="U10" i="155"/>
  <c r="T10" i="155"/>
  <c r="S10" i="155"/>
  <c r="R10" i="155"/>
  <c r="Q10" i="155"/>
  <c r="P10" i="155"/>
  <c r="O10" i="155"/>
  <c r="N10" i="155"/>
  <c r="M10" i="155"/>
  <c r="L10" i="155"/>
  <c r="K10" i="155"/>
  <c r="J10" i="155"/>
  <c r="I10" i="155"/>
  <c r="H10" i="155"/>
  <c r="G10" i="155"/>
  <c r="F10" i="155"/>
  <c r="E10" i="155"/>
  <c r="D10" i="155"/>
  <c r="C10" i="155"/>
  <c r="B10" i="155"/>
  <c r="BD9" i="155"/>
  <c r="BC9" i="155"/>
  <c r="BB9" i="155"/>
  <c r="BA9" i="155"/>
  <c r="AZ9" i="155"/>
  <c r="AY9" i="155"/>
  <c r="AX9" i="155"/>
  <c r="AW9" i="155"/>
  <c r="AV9" i="155"/>
  <c r="AU9" i="155"/>
  <c r="AT9" i="155"/>
  <c r="AS9" i="155"/>
  <c r="AR9" i="155"/>
  <c r="AQ9" i="155"/>
  <c r="AP9" i="155"/>
  <c r="AO9" i="155"/>
  <c r="AN9" i="155"/>
  <c r="AM9" i="155"/>
  <c r="AL9" i="155"/>
  <c r="AK9" i="155"/>
  <c r="AJ9" i="155"/>
  <c r="AI9" i="155"/>
  <c r="AH9" i="155"/>
  <c r="AG9" i="155"/>
  <c r="AF9" i="155"/>
  <c r="AE9" i="155"/>
  <c r="AD9" i="155"/>
  <c r="AC9" i="155"/>
  <c r="AB9" i="155"/>
  <c r="AA9" i="155"/>
  <c r="Z9" i="155"/>
  <c r="Y9" i="155"/>
  <c r="X9" i="155"/>
  <c r="W9" i="155"/>
  <c r="V9" i="155"/>
  <c r="U9" i="155"/>
  <c r="T9" i="155"/>
  <c r="S9" i="155"/>
  <c r="R9" i="155"/>
  <c r="Q9" i="155"/>
  <c r="P9" i="155"/>
  <c r="O9" i="155"/>
  <c r="N9" i="155"/>
  <c r="M9" i="155"/>
  <c r="L9" i="155"/>
  <c r="K9" i="155"/>
  <c r="J9" i="155"/>
  <c r="I9" i="155"/>
  <c r="H9" i="155"/>
  <c r="G9" i="155"/>
  <c r="F9" i="155"/>
  <c r="E9" i="155"/>
  <c r="D9" i="155"/>
  <c r="C9" i="155"/>
  <c r="B9" i="155"/>
  <c r="BD7" i="155"/>
  <c r="BC7" i="155"/>
  <c r="BB7" i="155"/>
  <c r="BA7" i="155"/>
  <c r="AZ7" i="155"/>
  <c r="AY7" i="155"/>
  <c r="AX7" i="155"/>
  <c r="AW7" i="155"/>
  <c r="AV7" i="155"/>
  <c r="AU7" i="155"/>
  <c r="AT7" i="155"/>
  <c r="AS7" i="155"/>
  <c r="AR7" i="155"/>
  <c r="AQ7" i="155"/>
  <c r="AP7" i="155"/>
  <c r="AO7" i="155"/>
  <c r="AN7" i="155"/>
  <c r="AM7" i="155"/>
  <c r="AL7" i="155"/>
  <c r="AK7" i="155"/>
  <c r="AJ7" i="155"/>
  <c r="AI7" i="155"/>
  <c r="AH7" i="155"/>
  <c r="AG7" i="155"/>
  <c r="AF7" i="155"/>
  <c r="AE7" i="155"/>
  <c r="AD7" i="155"/>
  <c r="AC7" i="155"/>
  <c r="AB7" i="155"/>
  <c r="AA7" i="155"/>
  <c r="Z7" i="155"/>
  <c r="Y7" i="155"/>
  <c r="X7" i="155"/>
  <c r="W7" i="155"/>
  <c r="V7" i="155"/>
  <c r="U7" i="155"/>
  <c r="T7" i="155"/>
  <c r="S7" i="155"/>
  <c r="R7" i="155"/>
  <c r="Q7" i="155"/>
  <c r="P7" i="155"/>
  <c r="O7" i="155"/>
  <c r="N7" i="155"/>
  <c r="M7" i="155"/>
  <c r="L7" i="155"/>
  <c r="K7" i="155"/>
  <c r="J7" i="155"/>
  <c r="I7" i="155"/>
  <c r="H7" i="155"/>
  <c r="G7" i="155"/>
  <c r="F7" i="155"/>
  <c r="E7" i="155"/>
  <c r="D7" i="155"/>
  <c r="C7" i="155"/>
  <c r="B7" i="155"/>
  <c r="BD6" i="155"/>
  <c r="BC6" i="155"/>
  <c r="BB6" i="155"/>
  <c r="BA6" i="155"/>
  <c r="AZ6" i="155"/>
  <c r="AY6" i="155"/>
  <c r="AX6" i="155"/>
  <c r="AW6" i="155"/>
  <c r="AV6" i="155"/>
  <c r="AU6" i="155"/>
  <c r="AT6" i="155"/>
  <c r="AS6" i="155"/>
  <c r="AR6" i="155"/>
  <c r="AQ6" i="155"/>
  <c r="AP6" i="155"/>
  <c r="AO6" i="155"/>
  <c r="AN6" i="155"/>
  <c r="AM6" i="155"/>
  <c r="AL6" i="155"/>
  <c r="AK6" i="155"/>
  <c r="AJ6" i="155"/>
  <c r="AI6" i="155"/>
  <c r="AH6" i="155"/>
  <c r="AG6" i="155"/>
  <c r="AF6" i="155"/>
  <c r="AE6" i="155"/>
  <c r="AD6" i="155"/>
  <c r="AC6" i="155"/>
  <c r="AB6" i="155"/>
  <c r="AA6" i="155"/>
  <c r="Z6" i="155"/>
  <c r="Y6" i="155"/>
  <c r="X6" i="155"/>
  <c r="W6" i="155"/>
  <c r="V6" i="155"/>
  <c r="U6" i="155"/>
  <c r="T6" i="155"/>
  <c r="S6" i="155"/>
  <c r="R6" i="155"/>
  <c r="Q6" i="155"/>
  <c r="P6" i="155"/>
  <c r="O6" i="155"/>
  <c r="N6" i="155"/>
  <c r="M6" i="155"/>
  <c r="L6" i="155"/>
  <c r="K6" i="155"/>
  <c r="J6" i="155"/>
  <c r="I6" i="155"/>
  <c r="H6" i="155"/>
  <c r="G6" i="155"/>
  <c r="F6" i="155"/>
  <c r="E6" i="155"/>
  <c r="D6" i="155"/>
  <c r="C6" i="155"/>
  <c r="B6" i="155"/>
  <c r="BD4" i="155"/>
  <c r="BC4" i="155"/>
  <c r="BB4" i="155"/>
  <c r="BA4" i="155"/>
  <c r="AZ4" i="155"/>
  <c r="AY4" i="155"/>
  <c r="AX4" i="155"/>
  <c r="AW4" i="155"/>
  <c r="AV4" i="155"/>
  <c r="AU4" i="155"/>
  <c r="AT4" i="155"/>
  <c r="AS4" i="155"/>
  <c r="AR4" i="155"/>
  <c r="AQ4" i="155"/>
  <c r="AP4" i="155"/>
  <c r="AO4" i="155"/>
  <c r="AN4" i="155"/>
  <c r="AM4" i="155"/>
  <c r="AL4" i="155"/>
  <c r="AK4" i="155"/>
  <c r="AJ4" i="155"/>
  <c r="AI4" i="155"/>
  <c r="AH4" i="155"/>
  <c r="AG4" i="155"/>
  <c r="AF4" i="155"/>
  <c r="AE4" i="155"/>
  <c r="AD4" i="155"/>
  <c r="AC4" i="155"/>
  <c r="AB4" i="155"/>
  <c r="AA4" i="155"/>
  <c r="Z4" i="155"/>
  <c r="Y4" i="155"/>
  <c r="X4" i="155"/>
  <c r="W4" i="155"/>
  <c r="V4" i="155"/>
  <c r="U4" i="155"/>
  <c r="T4" i="155"/>
  <c r="S4" i="155"/>
  <c r="R4" i="155"/>
  <c r="Q4" i="155"/>
  <c r="P4" i="155"/>
  <c r="O4" i="155"/>
  <c r="N4" i="155"/>
  <c r="M4" i="155"/>
  <c r="L4" i="155"/>
  <c r="K4" i="155"/>
  <c r="J4" i="155"/>
  <c r="I4" i="155"/>
  <c r="H4" i="155"/>
  <c r="G4" i="155"/>
  <c r="F4" i="155"/>
  <c r="BJ21" i="84"/>
  <c r="BI21" i="84"/>
  <c r="BH21" i="84"/>
  <c r="BG21" i="84"/>
  <c r="BF21" i="84"/>
  <c r="BE21" i="84"/>
  <c r="BD21" i="84"/>
  <c r="BC21" i="84"/>
  <c r="BB21" i="84"/>
  <c r="BA21" i="84"/>
  <c r="AZ21" i="84"/>
  <c r="AY21" i="84"/>
  <c r="AX21" i="84"/>
  <c r="AW21" i="84"/>
  <c r="AV21" i="84"/>
  <c r="AU21" i="84"/>
  <c r="AT21" i="84"/>
  <c r="AS21" i="84"/>
  <c r="AR21" i="84"/>
  <c r="AQ21" i="84"/>
  <c r="AP21" i="84"/>
  <c r="AO21" i="84"/>
  <c r="AN21" i="84"/>
  <c r="AM21" i="84"/>
  <c r="AL21" i="84"/>
  <c r="AK21" i="84"/>
  <c r="AJ21" i="84"/>
  <c r="AI21" i="84"/>
  <c r="AH21" i="84"/>
  <c r="AG21" i="84"/>
  <c r="AF21" i="84"/>
  <c r="AE21" i="84"/>
  <c r="AD21" i="84"/>
  <c r="AC21" i="84"/>
  <c r="AB21" i="84"/>
  <c r="AA21" i="84"/>
  <c r="Z21" i="84"/>
  <c r="Y21" i="84"/>
  <c r="X21" i="84"/>
  <c r="W21" i="84"/>
  <c r="V21" i="84"/>
  <c r="U21" i="84"/>
  <c r="T21" i="84"/>
  <c r="S21" i="84"/>
  <c r="R21" i="84"/>
  <c r="Q21" i="84"/>
  <c r="P21" i="84"/>
  <c r="O21" i="84"/>
  <c r="N21" i="84"/>
  <c r="M21" i="84"/>
  <c r="L21" i="84"/>
  <c r="K21" i="84"/>
  <c r="J21" i="84"/>
  <c r="I21" i="84"/>
  <c r="H21" i="84"/>
  <c r="G21" i="84"/>
  <c r="F21" i="84"/>
  <c r="E21" i="84"/>
  <c r="D21" i="84"/>
  <c r="C21" i="84"/>
  <c r="B21" i="84"/>
  <c r="BJ19" i="84"/>
  <c r="BI19" i="84"/>
  <c r="BH19" i="84"/>
  <c r="BG19" i="84"/>
  <c r="BF19" i="84"/>
  <c r="BE19" i="84"/>
  <c r="BD19" i="84"/>
  <c r="BC19" i="84"/>
  <c r="BB19" i="84"/>
  <c r="BA19" i="84"/>
  <c r="AZ19" i="84"/>
  <c r="AY19" i="84"/>
  <c r="AX19" i="84"/>
  <c r="AW19" i="84"/>
  <c r="AV19" i="84"/>
  <c r="AU19" i="84"/>
  <c r="AT19" i="84"/>
  <c r="AS19" i="84"/>
  <c r="AR19" i="84"/>
  <c r="AQ19" i="84"/>
  <c r="AP19" i="84"/>
  <c r="AO19" i="84"/>
  <c r="AN19" i="84"/>
  <c r="AM19" i="84"/>
  <c r="AL19" i="84"/>
  <c r="AK19" i="84"/>
  <c r="AJ19" i="84"/>
  <c r="AI19" i="84"/>
  <c r="AH19" i="84"/>
  <c r="AG19" i="84"/>
  <c r="AF19" i="84"/>
  <c r="AE19" i="84"/>
  <c r="AD19" i="84"/>
  <c r="AC19" i="84"/>
  <c r="AB19" i="84"/>
  <c r="AA19" i="84"/>
  <c r="Z19" i="84"/>
  <c r="Y19" i="84"/>
  <c r="X19" i="84"/>
  <c r="W19" i="84"/>
  <c r="V19" i="84"/>
  <c r="U19" i="84"/>
  <c r="T19" i="84"/>
  <c r="S19" i="84"/>
  <c r="R19" i="84"/>
  <c r="Q19" i="84"/>
  <c r="P19" i="84"/>
  <c r="O19" i="84"/>
  <c r="N19" i="84"/>
  <c r="M19" i="84"/>
  <c r="L19" i="84"/>
  <c r="K19" i="84"/>
  <c r="J19" i="84"/>
  <c r="I19" i="84"/>
  <c r="H19" i="84"/>
  <c r="G19" i="84"/>
  <c r="F19" i="84"/>
  <c r="E19" i="84"/>
  <c r="D19" i="84"/>
  <c r="C19" i="84"/>
  <c r="B19" i="84"/>
  <c r="BJ18" i="84"/>
  <c r="BI18" i="84"/>
  <c r="BH18" i="84"/>
  <c r="BG18" i="84"/>
  <c r="BF18" i="84"/>
  <c r="BE18" i="84"/>
  <c r="BD18" i="84"/>
  <c r="BC18" i="84"/>
  <c r="BB18" i="84"/>
  <c r="BA18" i="84"/>
  <c r="AZ18" i="84"/>
  <c r="AY18" i="84"/>
  <c r="AX18" i="84"/>
  <c r="AW18" i="84"/>
  <c r="AV18" i="84"/>
  <c r="AU18" i="84"/>
  <c r="AT18" i="84"/>
  <c r="AS18" i="84"/>
  <c r="AR18" i="84"/>
  <c r="AQ18" i="84"/>
  <c r="AP18" i="84"/>
  <c r="AO18" i="84"/>
  <c r="AN18" i="84"/>
  <c r="AM18" i="84"/>
  <c r="AL18" i="84"/>
  <c r="AK18" i="84"/>
  <c r="AJ18" i="84"/>
  <c r="AI18" i="84"/>
  <c r="AH18" i="84"/>
  <c r="AG18" i="84"/>
  <c r="AF18" i="84"/>
  <c r="AE18" i="84"/>
  <c r="AD18" i="84"/>
  <c r="AC18" i="84"/>
  <c r="AB18" i="84"/>
  <c r="AA18" i="84"/>
  <c r="Z18" i="84"/>
  <c r="Y18" i="84"/>
  <c r="X18" i="84"/>
  <c r="W18" i="84"/>
  <c r="V18" i="84"/>
  <c r="U18" i="84"/>
  <c r="T18" i="84"/>
  <c r="S18" i="84"/>
  <c r="R18" i="84"/>
  <c r="Q18" i="84"/>
  <c r="P18" i="84"/>
  <c r="O18" i="84"/>
  <c r="N18" i="84"/>
  <c r="M18" i="84"/>
  <c r="L18" i="84"/>
  <c r="K18" i="84"/>
  <c r="J18" i="84"/>
  <c r="I18" i="84"/>
  <c r="H18" i="84"/>
  <c r="G18" i="84"/>
  <c r="F18" i="84"/>
  <c r="E18" i="84"/>
  <c r="D18" i="84"/>
  <c r="C18" i="84"/>
  <c r="B18" i="84"/>
  <c r="BJ16" i="84"/>
  <c r="BI16" i="84"/>
  <c r="BH16" i="84"/>
  <c r="BG16" i="84"/>
  <c r="BF16" i="84"/>
  <c r="BE16" i="84"/>
  <c r="BD16" i="84"/>
  <c r="BC16" i="84"/>
  <c r="BB16" i="84"/>
  <c r="BA16" i="84"/>
  <c r="AZ16" i="84"/>
  <c r="AY16" i="84"/>
  <c r="AX16" i="84"/>
  <c r="AW16" i="84"/>
  <c r="AV16" i="84"/>
  <c r="AU16" i="84"/>
  <c r="AT16" i="84"/>
  <c r="AS16" i="84"/>
  <c r="AR16" i="84"/>
  <c r="AQ16" i="84"/>
  <c r="AP16" i="84"/>
  <c r="AO16" i="84"/>
  <c r="AN16" i="84"/>
  <c r="AM16" i="84"/>
  <c r="AL16" i="84"/>
  <c r="AK16" i="84"/>
  <c r="AJ16" i="84"/>
  <c r="AI16" i="84"/>
  <c r="AH16" i="84"/>
  <c r="AG16" i="84"/>
  <c r="AF16" i="84"/>
  <c r="AE16" i="84"/>
  <c r="AD16" i="84"/>
  <c r="AC16" i="84"/>
  <c r="AB16" i="84"/>
  <c r="AA16" i="84"/>
  <c r="Z16" i="84"/>
  <c r="Y16" i="84"/>
  <c r="X16" i="84"/>
  <c r="W16" i="84"/>
  <c r="V16" i="84"/>
  <c r="U16" i="84"/>
  <c r="T16" i="84"/>
  <c r="S16" i="84"/>
  <c r="R16" i="84"/>
  <c r="Q16" i="84"/>
  <c r="P16" i="84"/>
  <c r="O16" i="84"/>
  <c r="N16" i="84"/>
  <c r="M16" i="84"/>
  <c r="L16" i="84"/>
  <c r="K16" i="84"/>
  <c r="J16" i="84"/>
  <c r="I16" i="84"/>
  <c r="H16" i="84"/>
  <c r="G16" i="84"/>
  <c r="F16" i="84"/>
  <c r="E16" i="84"/>
  <c r="D16" i="84"/>
  <c r="C16" i="84"/>
  <c r="B16" i="84"/>
  <c r="BJ15" i="84"/>
  <c r="BI15" i="84"/>
  <c r="BH15" i="84"/>
  <c r="BG15" i="84"/>
  <c r="BF15" i="84"/>
  <c r="BE15" i="84"/>
  <c r="BD15" i="84"/>
  <c r="BC15" i="84"/>
  <c r="BB15" i="84"/>
  <c r="BA15" i="84"/>
  <c r="AZ15" i="84"/>
  <c r="AY15" i="84"/>
  <c r="AX15" i="84"/>
  <c r="AW15" i="84"/>
  <c r="AV15" i="84"/>
  <c r="AU15" i="84"/>
  <c r="AT15" i="84"/>
  <c r="AS15" i="84"/>
  <c r="AR15" i="84"/>
  <c r="AQ15" i="84"/>
  <c r="AP15" i="84"/>
  <c r="AO15" i="84"/>
  <c r="AN15" i="84"/>
  <c r="AM15" i="84"/>
  <c r="AL15" i="84"/>
  <c r="AK15" i="84"/>
  <c r="AJ15" i="84"/>
  <c r="AI15" i="84"/>
  <c r="AH15" i="84"/>
  <c r="AG15" i="84"/>
  <c r="AF15" i="84"/>
  <c r="AE15" i="84"/>
  <c r="AD15" i="84"/>
  <c r="AC15" i="84"/>
  <c r="AB15" i="84"/>
  <c r="AA15" i="84"/>
  <c r="Z15" i="84"/>
  <c r="Y15" i="84"/>
  <c r="X15" i="84"/>
  <c r="W15" i="84"/>
  <c r="V15" i="84"/>
  <c r="U15" i="84"/>
  <c r="T15" i="84"/>
  <c r="S15" i="84"/>
  <c r="R15" i="84"/>
  <c r="Q15" i="84"/>
  <c r="P15" i="84"/>
  <c r="O15" i="84"/>
  <c r="N15" i="84"/>
  <c r="M15" i="84"/>
  <c r="L15" i="84"/>
  <c r="K15" i="84"/>
  <c r="J15" i="84"/>
  <c r="I15" i="84"/>
  <c r="H15" i="84"/>
  <c r="G15" i="84"/>
  <c r="F15" i="84"/>
  <c r="E15" i="84"/>
  <c r="D15" i="84"/>
  <c r="C15" i="84"/>
  <c r="B15" i="84"/>
  <c r="BJ13" i="84"/>
  <c r="BI13" i="84"/>
  <c r="BH13" i="84"/>
  <c r="BG13" i="84"/>
  <c r="BF13" i="84"/>
  <c r="BE13" i="84"/>
  <c r="BD13" i="84"/>
  <c r="BC13" i="84"/>
  <c r="BB13" i="84"/>
  <c r="BA13" i="84"/>
  <c r="AZ13" i="84"/>
  <c r="AY13" i="84"/>
  <c r="AX13" i="84"/>
  <c r="AW13" i="84"/>
  <c r="AV13" i="84"/>
  <c r="AU13" i="84"/>
  <c r="AT13" i="84"/>
  <c r="AS13" i="84"/>
  <c r="AR13" i="84"/>
  <c r="AQ13" i="84"/>
  <c r="AP13" i="84"/>
  <c r="AO13" i="84"/>
  <c r="AN13" i="84"/>
  <c r="AM13" i="84"/>
  <c r="AL13" i="84"/>
  <c r="AK13" i="84"/>
  <c r="AJ13" i="84"/>
  <c r="AI13" i="84"/>
  <c r="AH13" i="84"/>
  <c r="AG13" i="84"/>
  <c r="AF13" i="84"/>
  <c r="AE13" i="84"/>
  <c r="AD13" i="84"/>
  <c r="AC13" i="84"/>
  <c r="AB13" i="84"/>
  <c r="AA13" i="84"/>
  <c r="Z13" i="84"/>
  <c r="Y13" i="84"/>
  <c r="X13" i="84"/>
  <c r="W13" i="84"/>
  <c r="V13" i="84"/>
  <c r="U13" i="84"/>
  <c r="T13" i="84"/>
  <c r="S13" i="84"/>
  <c r="R13" i="84"/>
  <c r="Q13" i="84"/>
  <c r="P13" i="84"/>
  <c r="O13" i="84"/>
  <c r="N13" i="84"/>
  <c r="M13" i="84"/>
  <c r="L13" i="84"/>
  <c r="K13" i="84"/>
  <c r="J13" i="84"/>
  <c r="I13" i="84"/>
  <c r="H13" i="84"/>
  <c r="G13" i="84"/>
  <c r="F13" i="84"/>
  <c r="E13" i="84"/>
  <c r="D13" i="84"/>
  <c r="C13" i="84"/>
  <c r="B13" i="84"/>
  <c r="BJ12" i="84"/>
  <c r="BI12" i="84"/>
  <c r="BH12" i="84"/>
  <c r="BG12" i="84"/>
  <c r="BF12" i="84"/>
  <c r="BE12" i="84"/>
  <c r="BD12" i="84"/>
  <c r="BC12" i="84"/>
  <c r="BB12" i="84"/>
  <c r="BA12" i="84"/>
  <c r="AZ12" i="84"/>
  <c r="AY12" i="84"/>
  <c r="AX12" i="84"/>
  <c r="AW12" i="84"/>
  <c r="AV12" i="84"/>
  <c r="AU12" i="84"/>
  <c r="AT12" i="84"/>
  <c r="AS12" i="84"/>
  <c r="AR12" i="84"/>
  <c r="AQ12" i="84"/>
  <c r="AP12" i="84"/>
  <c r="AO12" i="84"/>
  <c r="AN12" i="84"/>
  <c r="AM12" i="84"/>
  <c r="AL12" i="84"/>
  <c r="AK12" i="84"/>
  <c r="AJ12" i="84"/>
  <c r="AI12" i="84"/>
  <c r="AH12" i="84"/>
  <c r="AG12" i="84"/>
  <c r="AF12" i="84"/>
  <c r="AE12" i="84"/>
  <c r="AD12" i="84"/>
  <c r="AC12" i="84"/>
  <c r="AB12" i="84"/>
  <c r="AA12" i="84"/>
  <c r="Z12" i="84"/>
  <c r="Y12" i="84"/>
  <c r="X12" i="84"/>
  <c r="W12" i="84"/>
  <c r="V12" i="84"/>
  <c r="U12" i="84"/>
  <c r="T12" i="84"/>
  <c r="S12" i="84"/>
  <c r="R12" i="84"/>
  <c r="Q12" i="84"/>
  <c r="P12" i="84"/>
  <c r="O12" i="84"/>
  <c r="N12" i="84"/>
  <c r="M12" i="84"/>
  <c r="L12" i="84"/>
  <c r="K12" i="84"/>
  <c r="J12" i="84"/>
  <c r="I12" i="84"/>
  <c r="H12" i="84"/>
  <c r="G12" i="84"/>
  <c r="F12" i="84"/>
  <c r="E12" i="84"/>
  <c r="D12" i="84"/>
  <c r="C12" i="84"/>
  <c r="B12" i="84"/>
  <c r="BJ10" i="84"/>
  <c r="BI10" i="84"/>
  <c r="BH10" i="84"/>
  <c r="BG10" i="84"/>
  <c r="BF10" i="84"/>
  <c r="BE10" i="84"/>
  <c r="BD10" i="84"/>
  <c r="BC10" i="84"/>
  <c r="BB10" i="84"/>
  <c r="BA10" i="84"/>
  <c r="AZ10" i="84"/>
  <c r="AY10" i="84"/>
  <c r="AX10" i="84"/>
  <c r="AW10" i="84"/>
  <c r="AV10" i="84"/>
  <c r="AU10" i="84"/>
  <c r="AT10" i="84"/>
  <c r="AS10" i="84"/>
  <c r="AR10" i="84"/>
  <c r="AQ10" i="84"/>
  <c r="AP10" i="84"/>
  <c r="AO10" i="84"/>
  <c r="AN10" i="84"/>
  <c r="AM10" i="84"/>
  <c r="AL10" i="84"/>
  <c r="AK10" i="84"/>
  <c r="AJ10" i="84"/>
  <c r="AI10" i="84"/>
  <c r="AH10" i="84"/>
  <c r="AG10" i="84"/>
  <c r="AF10" i="84"/>
  <c r="AE10" i="84"/>
  <c r="AD10" i="84"/>
  <c r="AC10" i="84"/>
  <c r="AB10" i="84"/>
  <c r="AA10" i="84"/>
  <c r="Z10" i="84"/>
  <c r="Y10" i="84"/>
  <c r="X10" i="84"/>
  <c r="W10" i="84"/>
  <c r="V10" i="84"/>
  <c r="U10" i="84"/>
  <c r="T10" i="84"/>
  <c r="S10" i="84"/>
  <c r="R10" i="84"/>
  <c r="Q10" i="84"/>
  <c r="P10" i="84"/>
  <c r="O10" i="84"/>
  <c r="N10" i="84"/>
  <c r="M10" i="84"/>
  <c r="L10" i="84"/>
  <c r="K10" i="84"/>
  <c r="J10" i="84"/>
  <c r="I10" i="84"/>
  <c r="H10" i="84"/>
  <c r="G10" i="84"/>
  <c r="F10" i="84"/>
  <c r="E10" i="84"/>
  <c r="D10" i="84"/>
  <c r="C10" i="84"/>
  <c r="B10" i="84"/>
  <c r="BJ9" i="84"/>
  <c r="BI9" i="84"/>
  <c r="BH9" i="84"/>
  <c r="BG9" i="84"/>
  <c r="BF9" i="84"/>
  <c r="BE9" i="84"/>
  <c r="BD9" i="84"/>
  <c r="BC9" i="84"/>
  <c r="BB9" i="84"/>
  <c r="BA9" i="84"/>
  <c r="AZ9" i="84"/>
  <c r="AY9" i="84"/>
  <c r="AX9" i="84"/>
  <c r="AW9" i="84"/>
  <c r="AV9" i="84"/>
  <c r="AU9" i="84"/>
  <c r="AT9" i="84"/>
  <c r="AS9" i="84"/>
  <c r="AR9" i="84"/>
  <c r="AQ9" i="84"/>
  <c r="AP9" i="84"/>
  <c r="AO9" i="84"/>
  <c r="AN9" i="84"/>
  <c r="AM9" i="84"/>
  <c r="AL9" i="84"/>
  <c r="AK9" i="84"/>
  <c r="AJ9" i="84"/>
  <c r="AI9" i="84"/>
  <c r="AH9" i="84"/>
  <c r="AG9" i="84"/>
  <c r="AF9" i="84"/>
  <c r="AE9" i="84"/>
  <c r="AD9" i="84"/>
  <c r="AC9" i="84"/>
  <c r="AB9" i="84"/>
  <c r="AA9" i="84"/>
  <c r="Z9" i="84"/>
  <c r="Y9" i="84"/>
  <c r="X9" i="84"/>
  <c r="W9" i="84"/>
  <c r="V9" i="84"/>
  <c r="U9" i="84"/>
  <c r="T9" i="84"/>
  <c r="S9" i="84"/>
  <c r="R9" i="84"/>
  <c r="Q9" i="84"/>
  <c r="P9" i="84"/>
  <c r="O9" i="84"/>
  <c r="N9" i="84"/>
  <c r="M9" i="84"/>
  <c r="L9" i="84"/>
  <c r="K9" i="84"/>
  <c r="J9" i="84"/>
  <c r="I9" i="84"/>
  <c r="H9" i="84"/>
  <c r="G9" i="84"/>
  <c r="F9" i="84"/>
  <c r="E9" i="84"/>
  <c r="D9" i="84"/>
  <c r="C9" i="84"/>
  <c r="B9" i="84"/>
  <c r="BJ7" i="84"/>
  <c r="BI7" i="84"/>
  <c r="BH7" i="84"/>
  <c r="BG7" i="84"/>
  <c r="BF7" i="84"/>
  <c r="BE7" i="84"/>
  <c r="BD7" i="84"/>
  <c r="BC7" i="84"/>
  <c r="BB7" i="84"/>
  <c r="BA7" i="84"/>
  <c r="AZ7" i="84"/>
  <c r="AY7" i="84"/>
  <c r="AX7" i="84"/>
  <c r="AW7" i="84"/>
  <c r="AV7" i="84"/>
  <c r="AU7" i="84"/>
  <c r="AT7" i="84"/>
  <c r="AS7" i="84"/>
  <c r="AR7" i="84"/>
  <c r="AQ7" i="84"/>
  <c r="AP7" i="84"/>
  <c r="AO7" i="84"/>
  <c r="AN7" i="84"/>
  <c r="AM7" i="84"/>
  <c r="AL7" i="84"/>
  <c r="AK7" i="84"/>
  <c r="AJ7" i="84"/>
  <c r="AI7" i="84"/>
  <c r="AH7" i="84"/>
  <c r="AG7" i="84"/>
  <c r="AF7" i="84"/>
  <c r="AE7" i="84"/>
  <c r="AD7" i="84"/>
  <c r="AC7" i="84"/>
  <c r="AB7" i="84"/>
  <c r="AA7" i="84"/>
  <c r="Z7" i="84"/>
  <c r="Y7" i="84"/>
  <c r="X7" i="84"/>
  <c r="W7" i="84"/>
  <c r="V7" i="84"/>
  <c r="U7" i="84"/>
  <c r="T7" i="84"/>
  <c r="S7" i="84"/>
  <c r="R7" i="84"/>
  <c r="Q7" i="84"/>
  <c r="P7" i="84"/>
  <c r="O7" i="84"/>
  <c r="N7" i="84"/>
  <c r="M7" i="84"/>
  <c r="L7" i="84"/>
  <c r="K7" i="84"/>
  <c r="J7" i="84"/>
  <c r="I7" i="84"/>
  <c r="H7" i="84"/>
  <c r="G7" i="84"/>
  <c r="F7" i="84"/>
  <c r="E7" i="84"/>
  <c r="D7" i="84"/>
  <c r="C7" i="84"/>
  <c r="B7" i="84"/>
  <c r="BJ6" i="84"/>
  <c r="BI6" i="84"/>
  <c r="BH6" i="84"/>
  <c r="BG6" i="84"/>
  <c r="BF6" i="84"/>
  <c r="BE6" i="84"/>
  <c r="BD6" i="84"/>
  <c r="BC6" i="84"/>
  <c r="BB6" i="84"/>
  <c r="BA6" i="84"/>
  <c r="AZ6" i="84"/>
  <c r="AY6" i="84"/>
  <c r="AX6" i="84"/>
  <c r="AW6" i="84"/>
  <c r="AV6" i="84"/>
  <c r="AU6" i="84"/>
  <c r="AT6" i="84"/>
  <c r="AS6" i="84"/>
  <c r="AR6" i="84"/>
  <c r="AQ6" i="84"/>
  <c r="AP6" i="84"/>
  <c r="AO6" i="84"/>
  <c r="AN6" i="84"/>
  <c r="AM6" i="84"/>
  <c r="AL6" i="84"/>
  <c r="AK6" i="84"/>
  <c r="AJ6" i="84"/>
  <c r="AI6" i="84"/>
  <c r="AH6" i="84"/>
  <c r="AG6" i="84"/>
  <c r="AF6" i="84"/>
  <c r="AE6" i="84"/>
  <c r="AD6" i="84"/>
  <c r="AC6" i="84"/>
  <c r="AB6" i="84"/>
  <c r="AA6" i="84"/>
  <c r="Z6" i="84"/>
  <c r="Y6" i="84"/>
  <c r="X6" i="84"/>
  <c r="W6" i="84"/>
  <c r="V6" i="84"/>
  <c r="U6" i="84"/>
  <c r="T6" i="84"/>
  <c r="S6" i="84"/>
  <c r="R6" i="84"/>
  <c r="Q6" i="84"/>
  <c r="P6" i="84"/>
  <c r="O6" i="84"/>
  <c r="N6" i="84"/>
  <c r="M6" i="84"/>
  <c r="L6" i="84"/>
  <c r="K6" i="84"/>
  <c r="J6" i="84"/>
  <c r="I6" i="84"/>
  <c r="H6" i="84"/>
  <c r="G6" i="84"/>
  <c r="F6" i="84"/>
  <c r="E6" i="84"/>
  <c r="D6" i="84"/>
  <c r="C6" i="84"/>
  <c r="B6" i="84"/>
  <c r="W21" i="150"/>
  <c r="V21" i="150"/>
  <c r="U21" i="150"/>
  <c r="T21" i="150"/>
  <c r="S21" i="150"/>
  <c r="R21" i="150"/>
  <c r="Q21" i="150"/>
  <c r="P21" i="150"/>
  <c r="O21" i="150"/>
  <c r="N21" i="150"/>
  <c r="M21" i="150"/>
  <c r="L21" i="150"/>
  <c r="K21" i="150"/>
  <c r="J21" i="150"/>
  <c r="I21" i="150"/>
  <c r="H21" i="150"/>
  <c r="G21" i="150"/>
  <c r="F21" i="150"/>
  <c r="E21" i="150"/>
  <c r="D21" i="150"/>
  <c r="C21" i="150"/>
  <c r="B21" i="150"/>
  <c r="W19" i="150"/>
  <c r="V19" i="150"/>
  <c r="U19" i="150"/>
  <c r="T19" i="150"/>
  <c r="S19" i="150"/>
  <c r="R19" i="150"/>
  <c r="Q19" i="150"/>
  <c r="P19" i="150"/>
  <c r="O19" i="150"/>
  <c r="N19" i="150"/>
  <c r="M19" i="150"/>
  <c r="L19" i="150"/>
  <c r="K19" i="150"/>
  <c r="J19" i="150"/>
  <c r="I19" i="150"/>
  <c r="H19" i="150"/>
  <c r="G19" i="150"/>
  <c r="F19" i="150"/>
  <c r="E19" i="150"/>
  <c r="D19" i="150"/>
  <c r="C19" i="150"/>
  <c r="B19" i="150"/>
  <c r="W18" i="150"/>
  <c r="V18" i="150"/>
  <c r="U18" i="150"/>
  <c r="T18" i="150"/>
  <c r="S18" i="150"/>
  <c r="R18" i="150"/>
  <c r="Q18" i="150"/>
  <c r="P18" i="150"/>
  <c r="O18" i="150"/>
  <c r="N18" i="150"/>
  <c r="M18" i="150"/>
  <c r="L18" i="150"/>
  <c r="K18" i="150"/>
  <c r="J18" i="150"/>
  <c r="I18" i="150"/>
  <c r="H18" i="150"/>
  <c r="G18" i="150"/>
  <c r="F18" i="150"/>
  <c r="E18" i="150"/>
  <c r="D18" i="150"/>
  <c r="C18" i="150"/>
  <c r="B18" i="150"/>
  <c r="W16" i="150"/>
  <c r="V16" i="150"/>
  <c r="U16" i="150"/>
  <c r="T16" i="150"/>
  <c r="S16" i="150"/>
  <c r="R16" i="150"/>
  <c r="Q16" i="150"/>
  <c r="P16" i="150"/>
  <c r="O16" i="150"/>
  <c r="N16" i="150"/>
  <c r="M16" i="150"/>
  <c r="L16" i="150"/>
  <c r="K16" i="150"/>
  <c r="J16" i="150"/>
  <c r="I16" i="150"/>
  <c r="H16" i="150"/>
  <c r="G16" i="150"/>
  <c r="F16" i="150"/>
  <c r="E16" i="150"/>
  <c r="D16" i="150"/>
  <c r="C16" i="150"/>
  <c r="B16" i="150"/>
  <c r="W15" i="150"/>
  <c r="V15" i="150"/>
  <c r="U15" i="150"/>
  <c r="T15" i="150"/>
  <c r="S15" i="150"/>
  <c r="R15" i="150"/>
  <c r="Q15" i="150"/>
  <c r="P15" i="150"/>
  <c r="O15" i="150"/>
  <c r="N15" i="150"/>
  <c r="M15" i="150"/>
  <c r="L15" i="150"/>
  <c r="K15" i="150"/>
  <c r="J15" i="150"/>
  <c r="I15" i="150"/>
  <c r="H15" i="150"/>
  <c r="G15" i="150"/>
  <c r="F15" i="150"/>
  <c r="E15" i="150"/>
  <c r="D15" i="150"/>
  <c r="C15" i="150"/>
  <c r="B15" i="150"/>
  <c r="W13" i="150"/>
  <c r="V13" i="150"/>
  <c r="U13" i="150"/>
  <c r="T13" i="150"/>
  <c r="S13" i="150"/>
  <c r="R13" i="150"/>
  <c r="Q13" i="150"/>
  <c r="P13" i="150"/>
  <c r="O13" i="150"/>
  <c r="N13" i="150"/>
  <c r="M13" i="150"/>
  <c r="L13" i="150"/>
  <c r="K13" i="150"/>
  <c r="J13" i="150"/>
  <c r="I13" i="150"/>
  <c r="H13" i="150"/>
  <c r="G13" i="150"/>
  <c r="F13" i="150"/>
  <c r="E13" i="150"/>
  <c r="D13" i="150"/>
  <c r="C13" i="150"/>
  <c r="B13" i="150"/>
  <c r="W12" i="150"/>
  <c r="V12" i="150"/>
  <c r="U12" i="150"/>
  <c r="T12" i="150"/>
  <c r="S12" i="150"/>
  <c r="R12" i="150"/>
  <c r="Q12" i="150"/>
  <c r="P12" i="150"/>
  <c r="O12" i="150"/>
  <c r="N12" i="150"/>
  <c r="M12" i="150"/>
  <c r="L12" i="150"/>
  <c r="K12" i="150"/>
  <c r="J12" i="150"/>
  <c r="I12" i="150"/>
  <c r="H12" i="150"/>
  <c r="G12" i="150"/>
  <c r="F12" i="150"/>
  <c r="E12" i="150"/>
  <c r="D12" i="150"/>
  <c r="C12" i="150"/>
  <c r="B12" i="150"/>
  <c r="W10" i="150"/>
  <c r="V10" i="150"/>
  <c r="U10" i="150"/>
  <c r="T10" i="150"/>
  <c r="S10" i="150"/>
  <c r="R10" i="150"/>
  <c r="Q10" i="150"/>
  <c r="P10" i="150"/>
  <c r="O10" i="150"/>
  <c r="N10" i="150"/>
  <c r="M10" i="150"/>
  <c r="L10" i="150"/>
  <c r="K10" i="150"/>
  <c r="J10" i="150"/>
  <c r="I10" i="150"/>
  <c r="H10" i="150"/>
  <c r="G10" i="150"/>
  <c r="F10" i="150"/>
  <c r="E10" i="150"/>
  <c r="D10" i="150"/>
  <c r="C10" i="150"/>
  <c r="B10" i="150"/>
  <c r="W9" i="150"/>
  <c r="V9" i="150"/>
  <c r="U9" i="150"/>
  <c r="T9" i="150"/>
  <c r="S9" i="150"/>
  <c r="R9" i="150"/>
  <c r="Q9" i="150"/>
  <c r="P9" i="150"/>
  <c r="O9" i="150"/>
  <c r="N9" i="150"/>
  <c r="M9" i="150"/>
  <c r="L9" i="150"/>
  <c r="K9" i="150"/>
  <c r="J9" i="150"/>
  <c r="I9" i="150"/>
  <c r="H9" i="150"/>
  <c r="G9" i="150"/>
  <c r="F9" i="150"/>
  <c r="E9" i="150"/>
  <c r="D9" i="150"/>
  <c r="C9" i="150"/>
  <c r="B9" i="150"/>
  <c r="W7" i="150"/>
  <c r="V7" i="150"/>
  <c r="U7" i="150"/>
  <c r="T7" i="150"/>
  <c r="S7" i="150"/>
  <c r="R7" i="150"/>
  <c r="Q7" i="150"/>
  <c r="P7" i="150"/>
  <c r="O7" i="150"/>
  <c r="N7" i="150"/>
  <c r="M7" i="150"/>
  <c r="L7" i="150"/>
  <c r="K7" i="150"/>
  <c r="J7" i="150"/>
  <c r="I7" i="150"/>
  <c r="H7" i="150"/>
  <c r="G7" i="150"/>
  <c r="F7" i="150"/>
  <c r="E7" i="150"/>
  <c r="D7" i="150"/>
  <c r="C7" i="150"/>
  <c r="B7" i="150"/>
  <c r="W6" i="150"/>
  <c r="V6" i="150"/>
  <c r="U6" i="150"/>
  <c r="T6" i="150"/>
  <c r="S6" i="150"/>
  <c r="R6" i="150"/>
  <c r="Q6" i="150"/>
  <c r="P6" i="150"/>
  <c r="O6" i="150"/>
  <c r="N6" i="150"/>
  <c r="M6" i="150"/>
  <c r="L6" i="150"/>
  <c r="K6" i="150"/>
  <c r="J6" i="150"/>
  <c r="I6" i="150"/>
  <c r="H6" i="150"/>
  <c r="G6" i="150"/>
  <c r="F6" i="150"/>
  <c r="E6" i="150"/>
  <c r="D6" i="150"/>
  <c r="C6" i="150"/>
  <c r="B6" i="150"/>
  <c r="GW21" i="149"/>
  <c r="GV21" i="149"/>
  <c r="GU21" i="149"/>
  <c r="GT21" i="149"/>
  <c r="GS21" i="149"/>
  <c r="GR21" i="149"/>
  <c r="GQ21" i="149"/>
  <c r="GP21" i="149"/>
  <c r="GO21" i="149"/>
  <c r="GN21" i="149"/>
  <c r="GM21" i="149"/>
  <c r="GL21" i="149"/>
  <c r="GK21" i="149"/>
  <c r="GJ21" i="149"/>
  <c r="GI21" i="149"/>
  <c r="GH21" i="149"/>
  <c r="GG21" i="149"/>
  <c r="GF21" i="149"/>
  <c r="GE21" i="149"/>
  <c r="GD21" i="149"/>
  <c r="GC21" i="149"/>
  <c r="GB21" i="149"/>
  <c r="GA21" i="149"/>
  <c r="FZ21" i="149"/>
  <c r="FY21" i="149"/>
  <c r="FX21" i="149"/>
  <c r="FW21" i="149"/>
  <c r="FV21" i="149"/>
  <c r="FU21" i="149"/>
  <c r="FT21" i="149"/>
  <c r="FS21" i="149"/>
  <c r="FR21" i="149"/>
  <c r="FQ21" i="149"/>
  <c r="FP21" i="149"/>
  <c r="FO21" i="149"/>
  <c r="FN21" i="149"/>
  <c r="FM21" i="149"/>
  <c r="FL21" i="149"/>
  <c r="FK21" i="149"/>
  <c r="FJ21" i="149"/>
  <c r="FI21" i="149"/>
  <c r="FH21" i="149"/>
  <c r="FG21" i="149"/>
  <c r="FF21" i="149"/>
  <c r="FE21" i="149"/>
  <c r="FD21" i="149"/>
  <c r="FC21" i="149"/>
  <c r="FB21" i="149"/>
  <c r="FA21" i="149"/>
  <c r="EZ21" i="149"/>
  <c r="EY21" i="149"/>
  <c r="EX21" i="149"/>
  <c r="EW21" i="149"/>
  <c r="EV21" i="149"/>
  <c r="EU21" i="149"/>
  <c r="ET21" i="149"/>
  <c r="ES21" i="149"/>
  <c r="ER21" i="149"/>
  <c r="EQ21" i="149"/>
  <c r="EP21" i="149"/>
  <c r="EO21" i="149"/>
  <c r="EN21" i="149"/>
  <c r="EM21" i="149"/>
  <c r="EL21" i="149"/>
  <c r="EK21" i="149"/>
  <c r="EJ21" i="149"/>
  <c r="EI21" i="149"/>
  <c r="EH21" i="149"/>
  <c r="EG21" i="149"/>
  <c r="EF21" i="149"/>
  <c r="EE21" i="149"/>
  <c r="ED21" i="149"/>
  <c r="EC21" i="149"/>
  <c r="EB21" i="149"/>
  <c r="EA21" i="149"/>
  <c r="DZ21" i="149"/>
  <c r="DY21" i="149"/>
  <c r="DX21" i="149"/>
  <c r="DW21" i="149"/>
  <c r="DV21" i="149"/>
  <c r="DU21" i="149"/>
  <c r="DT21" i="149"/>
  <c r="DS21" i="149"/>
  <c r="DR21" i="149"/>
  <c r="DQ21" i="149"/>
  <c r="DP21" i="149"/>
  <c r="DO21" i="149"/>
  <c r="DN21" i="149"/>
  <c r="DM21" i="149"/>
  <c r="DL21" i="149"/>
  <c r="DK21" i="149"/>
  <c r="DJ21" i="149"/>
  <c r="DI21" i="149"/>
  <c r="DH21" i="149"/>
  <c r="DG21" i="149"/>
  <c r="DF21" i="149"/>
  <c r="DE21" i="149"/>
  <c r="DD21" i="149"/>
  <c r="DC21" i="149"/>
  <c r="DB21" i="149"/>
  <c r="DA21" i="149"/>
  <c r="CZ21" i="149"/>
  <c r="CY21" i="149"/>
  <c r="CX21" i="149"/>
  <c r="CW21" i="149"/>
  <c r="CV21" i="149"/>
  <c r="CU21" i="149"/>
  <c r="CT21" i="149"/>
  <c r="CS21" i="149"/>
  <c r="CR21" i="149"/>
  <c r="CQ21" i="149"/>
  <c r="CP21" i="149"/>
  <c r="CO21" i="149"/>
  <c r="CN21" i="149"/>
  <c r="CM21" i="149"/>
  <c r="CL21" i="149"/>
  <c r="CK21" i="149"/>
  <c r="CJ21" i="149"/>
  <c r="CI21" i="149"/>
  <c r="CH21" i="149"/>
  <c r="CG21" i="149"/>
  <c r="CF21" i="149"/>
  <c r="CE21" i="149"/>
  <c r="CD21" i="149"/>
  <c r="CC21" i="149"/>
  <c r="CB21" i="149"/>
  <c r="CA21" i="149"/>
  <c r="BZ21" i="149"/>
  <c r="BY21" i="149"/>
  <c r="BX21" i="149"/>
  <c r="BW21" i="149"/>
  <c r="BV21" i="149"/>
  <c r="BU21" i="149"/>
  <c r="BT21" i="149"/>
  <c r="BS21" i="149"/>
  <c r="BR21" i="149"/>
  <c r="BQ21" i="149"/>
  <c r="BP21" i="149"/>
  <c r="BO21" i="149"/>
  <c r="BN21" i="149"/>
  <c r="BM21" i="149"/>
  <c r="BL21" i="149"/>
  <c r="BK21" i="149"/>
  <c r="BJ21" i="149"/>
  <c r="BI21" i="149"/>
  <c r="BH21" i="149"/>
  <c r="BG21" i="149"/>
  <c r="BF21" i="149"/>
  <c r="BE21" i="149"/>
  <c r="BD21" i="149"/>
  <c r="BC21" i="149"/>
  <c r="BB21" i="149"/>
  <c r="BA21" i="149"/>
  <c r="AZ21" i="149"/>
  <c r="AY21" i="149"/>
  <c r="AX21" i="149"/>
  <c r="AW21" i="149"/>
  <c r="AV21" i="149"/>
  <c r="AU21" i="149"/>
  <c r="AT21" i="149"/>
  <c r="AS21" i="149"/>
  <c r="AR21" i="149"/>
  <c r="AQ21" i="149"/>
  <c r="AP21" i="149"/>
  <c r="AO21" i="149"/>
  <c r="AN21" i="149"/>
  <c r="AM21" i="149"/>
  <c r="AL21" i="149"/>
  <c r="AK21" i="149"/>
  <c r="AJ21" i="149"/>
  <c r="AI21" i="149"/>
  <c r="AH21" i="149"/>
  <c r="AG21" i="149"/>
  <c r="AF21" i="149"/>
  <c r="AE21" i="149"/>
  <c r="AD21" i="149"/>
  <c r="AC21" i="149"/>
  <c r="AB21" i="149"/>
  <c r="AA21" i="149"/>
  <c r="Z21" i="149"/>
  <c r="Y21" i="149"/>
  <c r="X21" i="149"/>
  <c r="W21" i="149"/>
  <c r="V21" i="149"/>
  <c r="U21" i="149"/>
  <c r="T21" i="149"/>
  <c r="S21" i="149"/>
  <c r="R21" i="149"/>
  <c r="Q21" i="149"/>
  <c r="P21" i="149"/>
  <c r="O21" i="149"/>
  <c r="N21" i="149"/>
  <c r="M21" i="149"/>
  <c r="L21" i="149"/>
  <c r="K21" i="149"/>
  <c r="J21" i="149"/>
  <c r="I21" i="149"/>
  <c r="H21" i="149"/>
  <c r="G21" i="149"/>
  <c r="F21" i="149"/>
  <c r="E21" i="149"/>
  <c r="D21" i="149"/>
  <c r="C21" i="149"/>
  <c r="B21" i="149"/>
  <c r="GW19" i="149"/>
  <c r="GV19" i="149"/>
  <c r="GU19" i="149"/>
  <c r="GT19" i="149"/>
  <c r="GS19" i="149"/>
  <c r="GR19" i="149"/>
  <c r="GQ19" i="149"/>
  <c r="GP19" i="149"/>
  <c r="GO19" i="149"/>
  <c r="GN19" i="149"/>
  <c r="GM19" i="149"/>
  <c r="GL19" i="149"/>
  <c r="GK19" i="149"/>
  <c r="GJ19" i="149"/>
  <c r="GI19" i="149"/>
  <c r="GH19" i="149"/>
  <c r="GG19" i="149"/>
  <c r="GF19" i="149"/>
  <c r="GE19" i="149"/>
  <c r="GD19" i="149"/>
  <c r="GC19" i="149"/>
  <c r="GB19" i="149"/>
  <c r="GA19" i="149"/>
  <c r="FZ19" i="149"/>
  <c r="FY19" i="149"/>
  <c r="FX19" i="149"/>
  <c r="FW19" i="149"/>
  <c r="FV19" i="149"/>
  <c r="FU19" i="149"/>
  <c r="FT19" i="149"/>
  <c r="FS19" i="149"/>
  <c r="FR19" i="149"/>
  <c r="FQ19" i="149"/>
  <c r="FP19" i="149"/>
  <c r="FO19" i="149"/>
  <c r="FN19" i="149"/>
  <c r="FM19" i="149"/>
  <c r="FL19" i="149"/>
  <c r="FK19" i="149"/>
  <c r="FJ19" i="149"/>
  <c r="FI19" i="149"/>
  <c r="FH19" i="149"/>
  <c r="FG19" i="149"/>
  <c r="FF19" i="149"/>
  <c r="FE19" i="149"/>
  <c r="FD19" i="149"/>
  <c r="FC19" i="149"/>
  <c r="FB19" i="149"/>
  <c r="FA19" i="149"/>
  <c r="EZ19" i="149"/>
  <c r="EY19" i="149"/>
  <c r="EX19" i="149"/>
  <c r="EW19" i="149"/>
  <c r="EV19" i="149"/>
  <c r="EU19" i="149"/>
  <c r="ET19" i="149"/>
  <c r="ES19" i="149"/>
  <c r="ER19" i="149"/>
  <c r="EQ19" i="149"/>
  <c r="EP19" i="149"/>
  <c r="EO19" i="149"/>
  <c r="EN19" i="149"/>
  <c r="EM19" i="149"/>
  <c r="EL19" i="149"/>
  <c r="EK19" i="149"/>
  <c r="EJ19" i="149"/>
  <c r="EI19" i="149"/>
  <c r="EH19" i="149"/>
  <c r="EG19" i="149"/>
  <c r="EF19" i="149"/>
  <c r="EE19" i="149"/>
  <c r="ED19" i="149"/>
  <c r="EC19" i="149"/>
  <c r="EB19" i="149"/>
  <c r="EA19" i="149"/>
  <c r="DZ19" i="149"/>
  <c r="DY19" i="149"/>
  <c r="DX19" i="149"/>
  <c r="DW19" i="149"/>
  <c r="DV19" i="149"/>
  <c r="DU19" i="149"/>
  <c r="DT19" i="149"/>
  <c r="DS19" i="149"/>
  <c r="DR19" i="149"/>
  <c r="DQ19" i="149"/>
  <c r="DP19" i="149"/>
  <c r="DO19" i="149"/>
  <c r="DN19" i="149"/>
  <c r="DM19" i="149"/>
  <c r="DL19" i="149"/>
  <c r="DK19" i="149"/>
  <c r="DJ19" i="149"/>
  <c r="DI19" i="149"/>
  <c r="DH19" i="149"/>
  <c r="DG19" i="149"/>
  <c r="DF19" i="149"/>
  <c r="DE19" i="149"/>
  <c r="DD19" i="149"/>
  <c r="DC19" i="149"/>
  <c r="DB19" i="149"/>
  <c r="DA19" i="149"/>
  <c r="CZ19" i="149"/>
  <c r="CY19" i="149"/>
  <c r="CX19" i="149"/>
  <c r="CW19" i="149"/>
  <c r="CV19" i="149"/>
  <c r="CU19" i="149"/>
  <c r="CT19" i="149"/>
  <c r="CS19" i="149"/>
  <c r="CR19" i="149"/>
  <c r="CQ19" i="149"/>
  <c r="CP19" i="149"/>
  <c r="CO19" i="149"/>
  <c r="CN19" i="149"/>
  <c r="CM19" i="149"/>
  <c r="CL19" i="149"/>
  <c r="CK19" i="149"/>
  <c r="CJ19" i="149"/>
  <c r="CI19" i="149"/>
  <c r="CH19" i="149"/>
  <c r="CG19" i="149"/>
  <c r="CF19" i="149"/>
  <c r="CE19" i="149"/>
  <c r="CD19" i="149"/>
  <c r="CC19" i="149"/>
  <c r="CB19" i="149"/>
  <c r="CA19" i="149"/>
  <c r="BZ19" i="149"/>
  <c r="BY19" i="149"/>
  <c r="BX19" i="149"/>
  <c r="BW19" i="149"/>
  <c r="BV19" i="149"/>
  <c r="BU19" i="149"/>
  <c r="BT19" i="149"/>
  <c r="BS19" i="149"/>
  <c r="BR19" i="149"/>
  <c r="BQ19" i="149"/>
  <c r="BP19" i="149"/>
  <c r="BO19" i="149"/>
  <c r="BN19" i="149"/>
  <c r="BM19" i="149"/>
  <c r="BL19" i="149"/>
  <c r="BK19" i="149"/>
  <c r="BJ19" i="149"/>
  <c r="BI19" i="149"/>
  <c r="BH19" i="149"/>
  <c r="BG19" i="149"/>
  <c r="BF19" i="149"/>
  <c r="BE19" i="149"/>
  <c r="BD19" i="149"/>
  <c r="BC19" i="149"/>
  <c r="BB19" i="149"/>
  <c r="BA19" i="149"/>
  <c r="AZ19" i="149"/>
  <c r="AY19" i="149"/>
  <c r="AX19" i="149"/>
  <c r="AW19" i="149"/>
  <c r="AV19" i="149"/>
  <c r="AU19" i="149"/>
  <c r="AT19" i="149"/>
  <c r="AS19" i="149"/>
  <c r="AR19" i="149"/>
  <c r="AQ19" i="149"/>
  <c r="AP19" i="149"/>
  <c r="AO19" i="149"/>
  <c r="AN19" i="149"/>
  <c r="AM19" i="149"/>
  <c r="AL19" i="149"/>
  <c r="AK19" i="149"/>
  <c r="AJ19" i="149"/>
  <c r="AI19" i="149"/>
  <c r="AH19" i="149"/>
  <c r="AG19" i="149"/>
  <c r="AF19" i="149"/>
  <c r="AE19" i="149"/>
  <c r="AD19" i="149"/>
  <c r="AC19" i="149"/>
  <c r="AB19" i="149"/>
  <c r="AA19" i="149"/>
  <c r="Z19" i="149"/>
  <c r="Y19" i="149"/>
  <c r="X19" i="149"/>
  <c r="W19" i="149"/>
  <c r="V19" i="149"/>
  <c r="U19" i="149"/>
  <c r="T19" i="149"/>
  <c r="S19" i="149"/>
  <c r="R19" i="149"/>
  <c r="Q19" i="149"/>
  <c r="P19" i="149"/>
  <c r="O19" i="149"/>
  <c r="N19" i="149"/>
  <c r="M19" i="149"/>
  <c r="L19" i="149"/>
  <c r="K19" i="149"/>
  <c r="J19" i="149"/>
  <c r="I19" i="149"/>
  <c r="H19" i="149"/>
  <c r="G19" i="149"/>
  <c r="F19" i="149"/>
  <c r="E19" i="149"/>
  <c r="D19" i="149"/>
  <c r="C19" i="149"/>
  <c r="B19" i="149"/>
  <c r="GW18" i="149"/>
  <c r="GV18" i="149"/>
  <c r="GU18" i="149"/>
  <c r="GT18" i="149"/>
  <c r="GS18" i="149"/>
  <c r="GR18" i="149"/>
  <c r="GQ18" i="149"/>
  <c r="GP18" i="149"/>
  <c r="GO18" i="149"/>
  <c r="GN18" i="149"/>
  <c r="GM18" i="149"/>
  <c r="GL18" i="149"/>
  <c r="GK18" i="149"/>
  <c r="GJ18" i="149"/>
  <c r="GI18" i="149"/>
  <c r="GH18" i="149"/>
  <c r="GG18" i="149"/>
  <c r="GF18" i="149"/>
  <c r="GE18" i="149"/>
  <c r="GD18" i="149"/>
  <c r="GC18" i="149"/>
  <c r="GB18" i="149"/>
  <c r="GA18" i="149"/>
  <c r="FZ18" i="149"/>
  <c r="FY18" i="149"/>
  <c r="FX18" i="149"/>
  <c r="FW18" i="149"/>
  <c r="FV18" i="149"/>
  <c r="FU18" i="149"/>
  <c r="FT18" i="149"/>
  <c r="FS18" i="149"/>
  <c r="FR18" i="149"/>
  <c r="FQ18" i="149"/>
  <c r="FP18" i="149"/>
  <c r="FO18" i="149"/>
  <c r="FN18" i="149"/>
  <c r="FM18" i="149"/>
  <c r="FL18" i="149"/>
  <c r="FK18" i="149"/>
  <c r="FJ18" i="149"/>
  <c r="FI18" i="149"/>
  <c r="FH18" i="149"/>
  <c r="FG18" i="149"/>
  <c r="FF18" i="149"/>
  <c r="FE18" i="149"/>
  <c r="FD18" i="149"/>
  <c r="FC18" i="149"/>
  <c r="FB18" i="149"/>
  <c r="FA18" i="149"/>
  <c r="EZ18" i="149"/>
  <c r="EY18" i="149"/>
  <c r="EX18" i="149"/>
  <c r="EW18" i="149"/>
  <c r="EV18" i="149"/>
  <c r="EU18" i="149"/>
  <c r="ET18" i="149"/>
  <c r="ES18" i="149"/>
  <c r="ER18" i="149"/>
  <c r="EQ18" i="149"/>
  <c r="EP18" i="149"/>
  <c r="EO18" i="149"/>
  <c r="EN18" i="149"/>
  <c r="EM18" i="149"/>
  <c r="EL18" i="149"/>
  <c r="EK18" i="149"/>
  <c r="EJ18" i="149"/>
  <c r="EI18" i="149"/>
  <c r="EH18" i="149"/>
  <c r="EG18" i="149"/>
  <c r="EF18" i="149"/>
  <c r="EE18" i="149"/>
  <c r="ED18" i="149"/>
  <c r="EC18" i="149"/>
  <c r="EB18" i="149"/>
  <c r="EA18" i="149"/>
  <c r="DZ18" i="149"/>
  <c r="DY18" i="149"/>
  <c r="DX18" i="149"/>
  <c r="DW18" i="149"/>
  <c r="DV18" i="149"/>
  <c r="DU18" i="149"/>
  <c r="DT18" i="149"/>
  <c r="DS18" i="149"/>
  <c r="DR18" i="149"/>
  <c r="DQ18" i="149"/>
  <c r="DP18" i="149"/>
  <c r="DO18" i="149"/>
  <c r="DN18" i="149"/>
  <c r="DM18" i="149"/>
  <c r="DL18" i="149"/>
  <c r="DK18" i="149"/>
  <c r="DJ18" i="149"/>
  <c r="DI18" i="149"/>
  <c r="DH18" i="149"/>
  <c r="DG18" i="149"/>
  <c r="DF18" i="149"/>
  <c r="DE18" i="149"/>
  <c r="DD18" i="149"/>
  <c r="DC18" i="149"/>
  <c r="DB18" i="149"/>
  <c r="DA18" i="149"/>
  <c r="CZ18" i="149"/>
  <c r="CY18" i="149"/>
  <c r="CX18" i="149"/>
  <c r="CW18" i="149"/>
  <c r="CV18" i="149"/>
  <c r="CU18" i="149"/>
  <c r="CT18" i="149"/>
  <c r="CS18" i="149"/>
  <c r="CR18" i="149"/>
  <c r="CQ18" i="149"/>
  <c r="CP18" i="149"/>
  <c r="CO18" i="149"/>
  <c r="CN18" i="149"/>
  <c r="CM18" i="149"/>
  <c r="CL18" i="149"/>
  <c r="CK18" i="149"/>
  <c r="CJ18" i="149"/>
  <c r="CI18" i="149"/>
  <c r="CH18" i="149"/>
  <c r="CG18" i="149"/>
  <c r="CF18" i="149"/>
  <c r="CE18" i="149"/>
  <c r="CD18" i="149"/>
  <c r="CC18" i="149"/>
  <c r="CB18" i="149"/>
  <c r="CA18" i="149"/>
  <c r="BZ18" i="149"/>
  <c r="BY18" i="149"/>
  <c r="BX18" i="149"/>
  <c r="BW18" i="149"/>
  <c r="BV18" i="149"/>
  <c r="BU18" i="149"/>
  <c r="BT18" i="149"/>
  <c r="BS18" i="149"/>
  <c r="BR18" i="149"/>
  <c r="BQ18" i="149"/>
  <c r="BP18" i="149"/>
  <c r="BO18" i="149"/>
  <c r="BN18" i="149"/>
  <c r="BM18" i="149"/>
  <c r="BL18" i="149"/>
  <c r="BK18" i="149"/>
  <c r="BJ18" i="149"/>
  <c r="BI18" i="149"/>
  <c r="BH18" i="149"/>
  <c r="BG18" i="149"/>
  <c r="BF18" i="149"/>
  <c r="BE18" i="149"/>
  <c r="BD18" i="149"/>
  <c r="BC18" i="149"/>
  <c r="BB18" i="149"/>
  <c r="BA18" i="149"/>
  <c r="AZ18" i="149"/>
  <c r="AY18" i="149"/>
  <c r="AX18" i="149"/>
  <c r="AW18" i="149"/>
  <c r="AV18" i="149"/>
  <c r="AU18" i="149"/>
  <c r="AT18" i="149"/>
  <c r="AS18" i="149"/>
  <c r="AR18" i="149"/>
  <c r="AQ18" i="149"/>
  <c r="AP18" i="149"/>
  <c r="AO18" i="149"/>
  <c r="AN18" i="149"/>
  <c r="AM18" i="149"/>
  <c r="AL18" i="149"/>
  <c r="AK18" i="149"/>
  <c r="AJ18" i="149"/>
  <c r="AI18" i="149"/>
  <c r="AH18" i="149"/>
  <c r="AG18" i="149"/>
  <c r="AF18" i="149"/>
  <c r="AE18" i="149"/>
  <c r="AD18" i="149"/>
  <c r="AC18" i="149"/>
  <c r="AB18" i="149"/>
  <c r="AA18" i="149"/>
  <c r="Z18" i="149"/>
  <c r="Y18" i="149"/>
  <c r="X18" i="149"/>
  <c r="W18" i="149"/>
  <c r="V18" i="149"/>
  <c r="U18" i="149"/>
  <c r="T18" i="149"/>
  <c r="S18" i="149"/>
  <c r="R18" i="149"/>
  <c r="Q18" i="149"/>
  <c r="P18" i="149"/>
  <c r="O18" i="149"/>
  <c r="N18" i="149"/>
  <c r="M18" i="149"/>
  <c r="L18" i="149"/>
  <c r="K18" i="149"/>
  <c r="J18" i="149"/>
  <c r="I18" i="149"/>
  <c r="H18" i="149"/>
  <c r="G18" i="149"/>
  <c r="F18" i="149"/>
  <c r="E18" i="149"/>
  <c r="D18" i="149"/>
  <c r="C18" i="149"/>
  <c r="B18" i="149"/>
  <c r="GW16" i="149"/>
  <c r="GV16" i="149"/>
  <c r="GU16" i="149"/>
  <c r="GT16" i="149"/>
  <c r="GS16" i="149"/>
  <c r="GR16" i="149"/>
  <c r="GQ16" i="149"/>
  <c r="GP16" i="149"/>
  <c r="GO16" i="149"/>
  <c r="GN16" i="149"/>
  <c r="GM16" i="149"/>
  <c r="GL16" i="149"/>
  <c r="GK16" i="149"/>
  <c r="GJ16" i="149"/>
  <c r="GI16" i="149"/>
  <c r="GH16" i="149"/>
  <c r="GG16" i="149"/>
  <c r="GF16" i="149"/>
  <c r="GE16" i="149"/>
  <c r="GD16" i="149"/>
  <c r="GC16" i="149"/>
  <c r="GB16" i="149"/>
  <c r="GA16" i="149"/>
  <c r="FZ16" i="149"/>
  <c r="FY16" i="149"/>
  <c r="FX16" i="149"/>
  <c r="FW16" i="149"/>
  <c r="FV16" i="149"/>
  <c r="FU16" i="149"/>
  <c r="FT16" i="149"/>
  <c r="FS16" i="149"/>
  <c r="FR16" i="149"/>
  <c r="FQ16" i="149"/>
  <c r="FP16" i="149"/>
  <c r="FO16" i="149"/>
  <c r="FN16" i="149"/>
  <c r="FM16" i="149"/>
  <c r="FL16" i="149"/>
  <c r="FK16" i="149"/>
  <c r="FJ16" i="149"/>
  <c r="FI16" i="149"/>
  <c r="FH16" i="149"/>
  <c r="FG16" i="149"/>
  <c r="FF16" i="149"/>
  <c r="FE16" i="149"/>
  <c r="FD16" i="149"/>
  <c r="FC16" i="149"/>
  <c r="FB16" i="149"/>
  <c r="FA16" i="149"/>
  <c r="EZ16" i="149"/>
  <c r="EY16" i="149"/>
  <c r="EX16" i="149"/>
  <c r="EW16" i="149"/>
  <c r="EV16" i="149"/>
  <c r="EU16" i="149"/>
  <c r="ET16" i="149"/>
  <c r="ES16" i="149"/>
  <c r="ER16" i="149"/>
  <c r="EQ16" i="149"/>
  <c r="EP16" i="149"/>
  <c r="EO16" i="149"/>
  <c r="EN16" i="149"/>
  <c r="EM16" i="149"/>
  <c r="EL16" i="149"/>
  <c r="EK16" i="149"/>
  <c r="EJ16" i="149"/>
  <c r="EI16" i="149"/>
  <c r="EH16" i="149"/>
  <c r="EG16" i="149"/>
  <c r="EF16" i="149"/>
  <c r="EE16" i="149"/>
  <c r="ED16" i="149"/>
  <c r="EC16" i="149"/>
  <c r="EB16" i="149"/>
  <c r="EA16" i="149"/>
  <c r="DZ16" i="149"/>
  <c r="DY16" i="149"/>
  <c r="DX16" i="149"/>
  <c r="DW16" i="149"/>
  <c r="DV16" i="149"/>
  <c r="DU16" i="149"/>
  <c r="DT16" i="149"/>
  <c r="DS16" i="149"/>
  <c r="DR16" i="149"/>
  <c r="DQ16" i="149"/>
  <c r="DP16" i="149"/>
  <c r="DO16" i="149"/>
  <c r="DN16" i="149"/>
  <c r="DM16" i="149"/>
  <c r="DL16" i="149"/>
  <c r="DK16" i="149"/>
  <c r="DJ16" i="149"/>
  <c r="DI16" i="149"/>
  <c r="DH16" i="149"/>
  <c r="DG16" i="149"/>
  <c r="DF16" i="149"/>
  <c r="DE16" i="149"/>
  <c r="DD16" i="149"/>
  <c r="DC16" i="149"/>
  <c r="DB16" i="149"/>
  <c r="DA16" i="149"/>
  <c r="CZ16" i="149"/>
  <c r="CY16" i="149"/>
  <c r="CX16" i="149"/>
  <c r="CW16" i="149"/>
  <c r="CV16" i="149"/>
  <c r="CU16" i="149"/>
  <c r="CT16" i="149"/>
  <c r="CS16" i="149"/>
  <c r="CR16" i="149"/>
  <c r="CQ16" i="149"/>
  <c r="CP16" i="149"/>
  <c r="CO16" i="149"/>
  <c r="CN16" i="149"/>
  <c r="CM16" i="149"/>
  <c r="CL16" i="149"/>
  <c r="CK16" i="149"/>
  <c r="CJ16" i="149"/>
  <c r="CI16" i="149"/>
  <c r="CH16" i="149"/>
  <c r="CG16" i="149"/>
  <c r="CF16" i="149"/>
  <c r="CE16" i="149"/>
  <c r="CD16" i="149"/>
  <c r="CC16" i="149"/>
  <c r="CB16" i="149"/>
  <c r="CA16" i="149"/>
  <c r="BZ16" i="149"/>
  <c r="BY16" i="149"/>
  <c r="BX16" i="149"/>
  <c r="BW16" i="149"/>
  <c r="BV16" i="149"/>
  <c r="BU16" i="149"/>
  <c r="BT16" i="149"/>
  <c r="BS16" i="149"/>
  <c r="BR16" i="149"/>
  <c r="BQ16" i="149"/>
  <c r="BP16" i="149"/>
  <c r="BO16" i="149"/>
  <c r="BN16" i="149"/>
  <c r="BM16" i="149"/>
  <c r="BL16" i="149"/>
  <c r="BK16" i="149"/>
  <c r="BJ16" i="149"/>
  <c r="BI16" i="149"/>
  <c r="BH16" i="149"/>
  <c r="BG16" i="149"/>
  <c r="BF16" i="149"/>
  <c r="BE16" i="149"/>
  <c r="BD16" i="149"/>
  <c r="BC16" i="149"/>
  <c r="BB16" i="149"/>
  <c r="BA16" i="149"/>
  <c r="AZ16" i="149"/>
  <c r="AY16" i="149"/>
  <c r="AX16" i="149"/>
  <c r="AW16" i="149"/>
  <c r="AV16" i="149"/>
  <c r="AU16" i="149"/>
  <c r="AT16" i="149"/>
  <c r="AS16" i="149"/>
  <c r="AR16" i="149"/>
  <c r="AQ16" i="149"/>
  <c r="AP16" i="149"/>
  <c r="AO16" i="149"/>
  <c r="AN16" i="149"/>
  <c r="AM16" i="149"/>
  <c r="AL16" i="149"/>
  <c r="AK16" i="149"/>
  <c r="AJ16" i="149"/>
  <c r="AI16" i="149"/>
  <c r="AH16" i="149"/>
  <c r="AG16" i="149"/>
  <c r="AF16" i="149"/>
  <c r="AE16" i="149"/>
  <c r="AD16" i="149"/>
  <c r="AC16" i="149"/>
  <c r="AB16" i="149"/>
  <c r="AA16" i="149"/>
  <c r="Z16" i="149"/>
  <c r="Y16" i="149"/>
  <c r="X16" i="149"/>
  <c r="W16" i="149"/>
  <c r="V16" i="149"/>
  <c r="U16" i="149"/>
  <c r="T16" i="149"/>
  <c r="S16" i="149"/>
  <c r="R16" i="149"/>
  <c r="Q16" i="149"/>
  <c r="P16" i="149"/>
  <c r="O16" i="149"/>
  <c r="N16" i="149"/>
  <c r="M16" i="149"/>
  <c r="L16" i="149"/>
  <c r="K16" i="149"/>
  <c r="J16" i="149"/>
  <c r="I16" i="149"/>
  <c r="H16" i="149"/>
  <c r="G16" i="149"/>
  <c r="F16" i="149"/>
  <c r="E16" i="149"/>
  <c r="D16" i="149"/>
  <c r="C16" i="149"/>
  <c r="B16" i="149"/>
  <c r="GW15" i="149"/>
  <c r="GV15" i="149"/>
  <c r="GU15" i="149"/>
  <c r="GT15" i="149"/>
  <c r="GS15" i="149"/>
  <c r="GR15" i="149"/>
  <c r="GQ15" i="149"/>
  <c r="GP15" i="149"/>
  <c r="GO15" i="149"/>
  <c r="GN15" i="149"/>
  <c r="GM15" i="149"/>
  <c r="GL15" i="149"/>
  <c r="GK15" i="149"/>
  <c r="GJ15" i="149"/>
  <c r="GI15" i="149"/>
  <c r="GH15" i="149"/>
  <c r="GG15" i="149"/>
  <c r="GF15" i="149"/>
  <c r="GE15" i="149"/>
  <c r="GD15" i="149"/>
  <c r="GC15" i="149"/>
  <c r="GB15" i="149"/>
  <c r="GA15" i="149"/>
  <c r="FZ15" i="149"/>
  <c r="FY15" i="149"/>
  <c r="FX15" i="149"/>
  <c r="FW15" i="149"/>
  <c r="FV15" i="149"/>
  <c r="FU15" i="149"/>
  <c r="FT15" i="149"/>
  <c r="FS15" i="149"/>
  <c r="FR15" i="149"/>
  <c r="FQ15" i="149"/>
  <c r="FP15" i="149"/>
  <c r="FO15" i="149"/>
  <c r="FN15" i="149"/>
  <c r="FM15" i="149"/>
  <c r="FL15" i="149"/>
  <c r="FK15" i="149"/>
  <c r="FJ15" i="149"/>
  <c r="FI15" i="149"/>
  <c r="FH15" i="149"/>
  <c r="FG15" i="149"/>
  <c r="FF15" i="149"/>
  <c r="FE15" i="149"/>
  <c r="FD15" i="149"/>
  <c r="FC15" i="149"/>
  <c r="FB15" i="149"/>
  <c r="FA15" i="149"/>
  <c r="EZ15" i="149"/>
  <c r="EY15" i="149"/>
  <c r="EX15" i="149"/>
  <c r="EW15" i="149"/>
  <c r="EV15" i="149"/>
  <c r="EU15" i="149"/>
  <c r="ET15" i="149"/>
  <c r="ES15" i="149"/>
  <c r="ER15" i="149"/>
  <c r="EQ15" i="149"/>
  <c r="EP15" i="149"/>
  <c r="EO15" i="149"/>
  <c r="EN15" i="149"/>
  <c r="EM15" i="149"/>
  <c r="EL15" i="149"/>
  <c r="EK15" i="149"/>
  <c r="EJ15" i="149"/>
  <c r="EI15" i="149"/>
  <c r="EH15" i="149"/>
  <c r="EG15" i="149"/>
  <c r="EF15" i="149"/>
  <c r="EE15" i="149"/>
  <c r="ED15" i="149"/>
  <c r="EC15" i="149"/>
  <c r="EB15" i="149"/>
  <c r="EA15" i="149"/>
  <c r="DZ15" i="149"/>
  <c r="DY15" i="149"/>
  <c r="DX15" i="149"/>
  <c r="DW15" i="149"/>
  <c r="DV15" i="149"/>
  <c r="DU15" i="149"/>
  <c r="DT15" i="149"/>
  <c r="DS15" i="149"/>
  <c r="DR15" i="149"/>
  <c r="DQ15" i="149"/>
  <c r="DP15" i="149"/>
  <c r="DO15" i="149"/>
  <c r="DN15" i="149"/>
  <c r="DM15" i="149"/>
  <c r="DL15" i="149"/>
  <c r="DK15" i="149"/>
  <c r="DJ15" i="149"/>
  <c r="DI15" i="149"/>
  <c r="DH15" i="149"/>
  <c r="DG15" i="149"/>
  <c r="DF15" i="149"/>
  <c r="DE15" i="149"/>
  <c r="DD15" i="149"/>
  <c r="DC15" i="149"/>
  <c r="DB15" i="149"/>
  <c r="DA15" i="149"/>
  <c r="CZ15" i="149"/>
  <c r="CY15" i="149"/>
  <c r="CX15" i="149"/>
  <c r="CW15" i="149"/>
  <c r="CV15" i="149"/>
  <c r="CU15" i="149"/>
  <c r="CT15" i="149"/>
  <c r="CS15" i="149"/>
  <c r="CR15" i="149"/>
  <c r="CQ15" i="149"/>
  <c r="CP15" i="149"/>
  <c r="CO15" i="149"/>
  <c r="CN15" i="149"/>
  <c r="CM15" i="149"/>
  <c r="CL15" i="149"/>
  <c r="CK15" i="149"/>
  <c r="CJ15" i="149"/>
  <c r="CI15" i="149"/>
  <c r="CH15" i="149"/>
  <c r="CG15" i="149"/>
  <c r="CF15" i="149"/>
  <c r="CE15" i="149"/>
  <c r="CD15" i="149"/>
  <c r="CC15" i="149"/>
  <c r="CB15" i="149"/>
  <c r="CA15" i="149"/>
  <c r="BZ15" i="149"/>
  <c r="BY15" i="149"/>
  <c r="BX15" i="149"/>
  <c r="BW15" i="149"/>
  <c r="BV15" i="149"/>
  <c r="BU15" i="149"/>
  <c r="BT15" i="149"/>
  <c r="BS15" i="149"/>
  <c r="BR15" i="149"/>
  <c r="BQ15" i="149"/>
  <c r="BP15" i="149"/>
  <c r="BO15" i="149"/>
  <c r="BN15" i="149"/>
  <c r="BM15" i="149"/>
  <c r="BL15" i="149"/>
  <c r="BK15" i="149"/>
  <c r="BJ15" i="149"/>
  <c r="BI15" i="149"/>
  <c r="BH15" i="149"/>
  <c r="BG15" i="149"/>
  <c r="BF15" i="149"/>
  <c r="BE15" i="149"/>
  <c r="BD15" i="149"/>
  <c r="BC15" i="149"/>
  <c r="BB15" i="149"/>
  <c r="BA15" i="149"/>
  <c r="AZ15" i="149"/>
  <c r="AY15" i="149"/>
  <c r="AX15" i="149"/>
  <c r="AW15" i="149"/>
  <c r="AV15" i="149"/>
  <c r="AU15" i="149"/>
  <c r="AT15" i="149"/>
  <c r="AS15" i="149"/>
  <c r="AR15" i="149"/>
  <c r="AQ15" i="149"/>
  <c r="AP15" i="149"/>
  <c r="AO15" i="149"/>
  <c r="AN15" i="149"/>
  <c r="AM15" i="149"/>
  <c r="AL15" i="149"/>
  <c r="AK15" i="149"/>
  <c r="AJ15" i="149"/>
  <c r="AI15" i="149"/>
  <c r="AH15" i="149"/>
  <c r="AG15" i="149"/>
  <c r="AF15" i="149"/>
  <c r="AE15" i="149"/>
  <c r="AD15" i="149"/>
  <c r="AC15" i="149"/>
  <c r="AB15" i="149"/>
  <c r="AA15" i="149"/>
  <c r="Z15" i="149"/>
  <c r="Y15" i="149"/>
  <c r="X15" i="149"/>
  <c r="W15" i="149"/>
  <c r="V15" i="149"/>
  <c r="U15" i="149"/>
  <c r="T15" i="149"/>
  <c r="S15" i="149"/>
  <c r="R15" i="149"/>
  <c r="Q15" i="149"/>
  <c r="P15" i="149"/>
  <c r="O15" i="149"/>
  <c r="N15" i="149"/>
  <c r="M15" i="149"/>
  <c r="L15" i="149"/>
  <c r="K15" i="149"/>
  <c r="J15" i="149"/>
  <c r="I15" i="149"/>
  <c r="H15" i="149"/>
  <c r="G15" i="149"/>
  <c r="F15" i="149"/>
  <c r="E15" i="149"/>
  <c r="D15" i="149"/>
  <c r="C15" i="149"/>
  <c r="B15" i="149"/>
  <c r="GW13" i="149"/>
  <c r="GV13" i="149"/>
  <c r="GU13" i="149"/>
  <c r="GT13" i="149"/>
  <c r="GS13" i="149"/>
  <c r="GR13" i="149"/>
  <c r="GQ13" i="149"/>
  <c r="GP13" i="149"/>
  <c r="GO13" i="149"/>
  <c r="GN13" i="149"/>
  <c r="GM13" i="149"/>
  <c r="GL13" i="149"/>
  <c r="GK13" i="149"/>
  <c r="GJ13" i="149"/>
  <c r="GI13" i="149"/>
  <c r="GH13" i="149"/>
  <c r="GG13" i="149"/>
  <c r="GF13" i="149"/>
  <c r="GE13" i="149"/>
  <c r="GD13" i="149"/>
  <c r="GC13" i="149"/>
  <c r="GB13" i="149"/>
  <c r="GA13" i="149"/>
  <c r="FZ13" i="149"/>
  <c r="FY13" i="149"/>
  <c r="FX13" i="149"/>
  <c r="FW13" i="149"/>
  <c r="FV13" i="149"/>
  <c r="FU13" i="149"/>
  <c r="FT13" i="149"/>
  <c r="FS13" i="149"/>
  <c r="FR13" i="149"/>
  <c r="FQ13" i="149"/>
  <c r="FP13" i="149"/>
  <c r="FO13" i="149"/>
  <c r="FN13" i="149"/>
  <c r="FM13" i="149"/>
  <c r="FL13" i="149"/>
  <c r="FK13" i="149"/>
  <c r="FJ13" i="149"/>
  <c r="FI13" i="149"/>
  <c r="FH13" i="149"/>
  <c r="FG13" i="149"/>
  <c r="FF13" i="149"/>
  <c r="FE13" i="149"/>
  <c r="FD13" i="149"/>
  <c r="FC13" i="149"/>
  <c r="FB13" i="149"/>
  <c r="FA13" i="149"/>
  <c r="EZ13" i="149"/>
  <c r="EY13" i="149"/>
  <c r="EX13" i="149"/>
  <c r="EW13" i="149"/>
  <c r="EV13" i="149"/>
  <c r="EU13" i="149"/>
  <c r="ET13" i="149"/>
  <c r="ES13" i="149"/>
  <c r="ER13" i="149"/>
  <c r="EQ13" i="149"/>
  <c r="EP13" i="149"/>
  <c r="EO13" i="149"/>
  <c r="EN13" i="149"/>
  <c r="EM13" i="149"/>
  <c r="EL13" i="149"/>
  <c r="EK13" i="149"/>
  <c r="EJ13" i="149"/>
  <c r="EI13" i="149"/>
  <c r="EH13" i="149"/>
  <c r="EG13" i="149"/>
  <c r="EF13" i="149"/>
  <c r="EE13" i="149"/>
  <c r="ED13" i="149"/>
  <c r="EC13" i="149"/>
  <c r="EB13" i="149"/>
  <c r="EA13" i="149"/>
  <c r="DZ13" i="149"/>
  <c r="DY13" i="149"/>
  <c r="DX13" i="149"/>
  <c r="DW13" i="149"/>
  <c r="DV13" i="149"/>
  <c r="DU13" i="149"/>
  <c r="DT13" i="149"/>
  <c r="DS13" i="149"/>
  <c r="DR13" i="149"/>
  <c r="DQ13" i="149"/>
  <c r="DP13" i="149"/>
  <c r="DO13" i="149"/>
  <c r="DN13" i="149"/>
  <c r="DM13" i="149"/>
  <c r="DL13" i="149"/>
  <c r="DK13" i="149"/>
  <c r="DJ13" i="149"/>
  <c r="DI13" i="149"/>
  <c r="DH13" i="149"/>
  <c r="DG13" i="149"/>
  <c r="DF13" i="149"/>
  <c r="DE13" i="149"/>
  <c r="DD13" i="149"/>
  <c r="DC13" i="149"/>
  <c r="DB13" i="149"/>
  <c r="DA13" i="149"/>
  <c r="CZ13" i="149"/>
  <c r="CY13" i="149"/>
  <c r="CX13" i="149"/>
  <c r="CW13" i="149"/>
  <c r="CV13" i="149"/>
  <c r="CU13" i="149"/>
  <c r="CT13" i="149"/>
  <c r="CS13" i="149"/>
  <c r="CR13" i="149"/>
  <c r="CQ13" i="149"/>
  <c r="CP13" i="149"/>
  <c r="CO13" i="149"/>
  <c r="CN13" i="149"/>
  <c r="CM13" i="149"/>
  <c r="CL13" i="149"/>
  <c r="CK13" i="149"/>
  <c r="CJ13" i="149"/>
  <c r="CI13" i="149"/>
  <c r="CH13" i="149"/>
  <c r="CG13" i="149"/>
  <c r="CF13" i="149"/>
  <c r="CE13" i="149"/>
  <c r="CD13" i="149"/>
  <c r="CC13" i="149"/>
  <c r="CB13" i="149"/>
  <c r="CA13" i="149"/>
  <c r="BZ13" i="149"/>
  <c r="BY13" i="149"/>
  <c r="BX13" i="149"/>
  <c r="BW13" i="149"/>
  <c r="BV13" i="149"/>
  <c r="BU13" i="149"/>
  <c r="BT13" i="149"/>
  <c r="BS13" i="149"/>
  <c r="BR13" i="149"/>
  <c r="BQ13" i="149"/>
  <c r="BP13" i="149"/>
  <c r="BO13" i="149"/>
  <c r="BN13" i="149"/>
  <c r="BM13" i="149"/>
  <c r="BL13" i="149"/>
  <c r="BK13" i="149"/>
  <c r="BJ13" i="149"/>
  <c r="BI13" i="149"/>
  <c r="BH13" i="149"/>
  <c r="BG13" i="149"/>
  <c r="BF13" i="149"/>
  <c r="BE13" i="149"/>
  <c r="BD13" i="149"/>
  <c r="BC13" i="149"/>
  <c r="BB13" i="149"/>
  <c r="BA13" i="149"/>
  <c r="AZ13" i="149"/>
  <c r="AY13" i="149"/>
  <c r="AX13" i="149"/>
  <c r="AW13" i="149"/>
  <c r="AV13" i="149"/>
  <c r="AU13" i="149"/>
  <c r="AT13" i="149"/>
  <c r="AS13" i="149"/>
  <c r="AR13" i="149"/>
  <c r="AQ13" i="149"/>
  <c r="AP13" i="149"/>
  <c r="AO13" i="149"/>
  <c r="AN13" i="149"/>
  <c r="AM13" i="149"/>
  <c r="AL13" i="149"/>
  <c r="AK13" i="149"/>
  <c r="AJ13" i="149"/>
  <c r="AI13" i="149"/>
  <c r="AH13" i="149"/>
  <c r="AG13" i="149"/>
  <c r="AF13" i="149"/>
  <c r="AE13" i="149"/>
  <c r="AD13" i="149"/>
  <c r="AC13" i="149"/>
  <c r="AB13" i="149"/>
  <c r="AA13" i="149"/>
  <c r="Z13" i="149"/>
  <c r="Y13" i="149"/>
  <c r="X13" i="149"/>
  <c r="W13" i="149"/>
  <c r="V13" i="149"/>
  <c r="U13" i="149"/>
  <c r="T13" i="149"/>
  <c r="S13" i="149"/>
  <c r="R13" i="149"/>
  <c r="Q13" i="149"/>
  <c r="P13" i="149"/>
  <c r="O13" i="149"/>
  <c r="N13" i="149"/>
  <c r="M13" i="149"/>
  <c r="L13" i="149"/>
  <c r="K13" i="149"/>
  <c r="J13" i="149"/>
  <c r="I13" i="149"/>
  <c r="H13" i="149"/>
  <c r="G13" i="149"/>
  <c r="F13" i="149"/>
  <c r="E13" i="149"/>
  <c r="D13" i="149"/>
  <c r="C13" i="149"/>
  <c r="B13" i="149"/>
  <c r="GW12" i="149"/>
  <c r="GV12" i="149"/>
  <c r="GU12" i="149"/>
  <c r="GT12" i="149"/>
  <c r="GS12" i="149"/>
  <c r="GR12" i="149"/>
  <c r="GQ12" i="149"/>
  <c r="GP12" i="149"/>
  <c r="GO12" i="149"/>
  <c r="GN12" i="149"/>
  <c r="GM12" i="149"/>
  <c r="GL12" i="149"/>
  <c r="GK12" i="149"/>
  <c r="GJ12" i="149"/>
  <c r="GI12" i="149"/>
  <c r="GH12" i="149"/>
  <c r="GG12" i="149"/>
  <c r="GF12" i="149"/>
  <c r="GE12" i="149"/>
  <c r="GD12" i="149"/>
  <c r="GC12" i="149"/>
  <c r="GB12" i="149"/>
  <c r="GA12" i="149"/>
  <c r="FZ12" i="149"/>
  <c r="FY12" i="149"/>
  <c r="FX12" i="149"/>
  <c r="FW12" i="149"/>
  <c r="FV12" i="149"/>
  <c r="FU12" i="149"/>
  <c r="FT12" i="149"/>
  <c r="FS12" i="149"/>
  <c r="FR12" i="149"/>
  <c r="FQ12" i="149"/>
  <c r="FP12" i="149"/>
  <c r="FO12" i="149"/>
  <c r="FN12" i="149"/>
  <c r="FM12" i="149"/>
  <c r="FL12" i="149"/>
  <c r="FK12" i="149"/>
  <c r="FJ12" i="149"/>
  <c r="FI12" i="149"/>
  <c r="FH12" i="149"/>
  <c r="FG12" i="149"/>
  <c r="FF12" i="149"/>
  <c r="FE12" i="149"/>
  <c r="FD12" i="149"/>
  <c r="FC12" i="149"/>
  <c r="FB12" i="149"/>
  <c r="FA12" i="149"/>
  <c r="EZ12" i="149"/>
  <c r="EY12" i="149"/>
  <c r="EX12" i="149"/>
  <c r="EW12" i="149"/>
  <c r="EV12" i="149"/>
  <c r="EU12" i="149"/>
  <c r="ET12" i="149"/>
  <c r="ES12" i="149"/>
  <c r="ER12" i="149"/>
  <c r="EQ12" i="149"/>
  <c r="EP12" i="149"/>
  <c r="EO12" i="149"/>
  <c r="EN12" i="149"/>
  <c r="EM12" i="149"/>
  <c r="EL12" i="149"/>
  <c r="EK12" i="149"/>
  <c r="EJ12" i="149"/>
  <c r="EI12" i="149"/>
  <c r="EH12" i="149"/>
  <c r="EG12" i="149"/>
  <c r="EF12" i="149"/>
  <c r="EE12" i="149"/>
  <c r="ED12" i="149"/>
  <c r="EC12" i="149"/>
  <c r="EB12" i="149"/>
  <c r="EA12" i="149"/>
  <c r="DZ12" i="149"/>
  <c r="DY12" i="149"/>
  <c r="DX12" i="149"/>
  <c r="DW12" i="149"/>
  <c r="DV12" i="149"/>
  <c r="DU12" i="149"/>
  <c r="DT12" i="149"/>
  <c r="DS12" i="149"/>
  <c r="DR12" i="149"/>
  <c r="DQ12" i="149"/>
  <c r="DP12" i="149"/>
  <c r="DO12" i="149"/>
  <c r="DN12" i="149"/>
  <c r="DM12" i="149"/>
  <c r="DL12" i="149"/>
  <c r="DK12" i="149"/>
  <c r="DJ12" i="149"/>
  <c r="DI12" i="149"/>
  <c r="DH12" i="149"/>
  <c r="DG12" i="149"/>
  <c r="DF12" i="149"/>
  <c r="DE12" i="149"/>
  <c r="DD12" i="149"/>
  <c r="DC12" i="149"/>
  <c r="DB12" i="149"/>
  <c r="DA12" i="149"/>
  <c r="CZ12" i="149"/>
  <c r="CY12" i="149"/>
  <c r="CX12" i="149"/>
  <c r="CW12" i="149"/>
  <c r="CV12" i="149"/>
  <c r="CU12" i="149"/>
  <c r="CT12" i="149"/>
  <c r="CS12" i="149"/>
  <c r="CR12" i="149"/>
  <c r="CQ12" i="149"/>
  <c r="CP12" i="149"/>
  <c r="CO12" i="149"/>
  <c r="CN12" i="149"/>
  <c r="CM12" i="149"/>
  <c r="CL12" i="149"/>
  <c r="CK12" i="149"/>
  <c r="CJ12" i="149"/>
  <c r="CI12" i="149"/>
  <c r="CH12" i="149"/>
  <c r="CG12" i="149"/>
  <c r="CF12" i="149"/>
  <c r="CE12" i="149"/>
  <c r="CD12" i="149"/>
  <c r="CC12" i="149"/>
  <c r="CB12" i="149"/>
  <c r="CA12" i="149"/>
  <c r="BZ12" i="149"/>
  <c r="BY12" i="149"/>
  <c r="BX12" i="149"/>
  <c r="BW12" i="149"/>
  <c r="BV12" i="149"/>
  <c r="BU12" i="149"/>
  <c r="BT12" i="149"/>
  <c r="BS12" i="149"/>
  <c r="BR12" i="149"/>
  <c r="BQ12" i="149"/>
  <c r="BP12" i="149"/>
  <c r="BO12" i="149"/>
  <c r="BN12" i="149"/>
  <c r="BM12" i="149"/>
  <c r="BL12" i="149"/>
  <c r="BK12" i="149"/>
  <c r="BJ12" i="149"/>
  <c r="BI12" i="149"/>
  <c r="BH12" i="149"/>
  <c r="BG12" i="149"/>
  <c r="BF12" i="149"/>
  <c r="BE12" i="149"/>
  <c r="BD12" i="149"/>
  <c r="BC12" i="149"/>
  <c r="BB12" i="149"/>
  <c r="BA12" i="149"/>
  <c r="AZ12" i="149"/>
  <c r="AY12" i="149"/>
  <c r="AX12" i="149"/>
  <c r="AW12" i="149"/>
  <c r="AV12" i="149"/>
  <c r="AU12" i="149"/>
  <c r="AT12" i="149"/>
  <c r="AS12" i="149"/>
  <c r="AR12" i="149"/>
  <c r="AQ12" i="149"/>
  <c r="AP12" i="149"/>
  <c r="AO12" i="149"/>
  <c r="AN12" i="149"/>
  <c r="AM12" i="149"/>
  <c r="AL12" i="149"/>
  <c r="AK12" i="149"/>
  <c r="AJ12" i="149"/>
  <c r="AI12" i="149"/>
  <c r="AH12" i="149"/>
  <c r="AG12" i="149"/>
  <c r="AF12" i="149"/>
  <c r="AE12" i="149"/>
  <c r="AD12" i="149"/>
  <c r="AC12" i="149"/>
  <c r="AB12" i="149"/>
  <c r="AA12" i="149"/>
  <c r="Z12" i="149"/>
  <c r="Y12" i="149"/>
  <c r="X12" i="149"/>
  <c r="W12" i="149"/>
  <c r="V12" i="149"/>
  <c r="U12" i="149"/>
  <c r="T12" i="149"/>
  <c r="S12" i="149"/>
  <c r="R12" i="149"/>
  <c r="Q12" i="149"/>
  <c r="P12" i="149"/>
  <c r="O12" i="149"/>
  <c r="N12" i="149"/>
  <c r="M12" i="149"/>
  <c r="L12" i="149"/>
  <c r="K12" i="149"/>
  <c r="J12" i="149"/>
  <c r="I12" i="149"/>
  <c r="H12" i="149"/>
  <c r="G12" i="149"/>
  <c r="F12" i="149"/>
  <c r="E12" i="149"/>
  <c r="D12" i="149"/>
  <c r="C12" i="149"/>
  <c r="B12" i="149"/>
  <c r="GW10" i="149"/>
  <c r="GV10" i="149"/>
  <c r="GU10" i="149"/>
  <c r="GT10" i="149"/>
  <c r="GS10" i="149"/>
  <c r="GR10" i="149"/>
  <c r="GQ10" i="149"/>
  <c r="GP10" i="149"/>
  <c r="GO10" i="149"/>
  <c r="GN10" i="149"/>
  <c r="GM10" i="149"/>
  <c r="GL10" i="149"/>
  <c r="GK10" i="149"/>
  <c r="GJ10" i="149"/>
  <c r="GI10" i="149"/>
  <c r="GH10" i="149"/>
  <c r="GG10" i="149"/>
  <c r="GF10" i="149"/>
  <c r="GE10" i="149"/>
  <c r="GD10" i="149"/>
  <c r="GC10" i="149"/>
  <c r="GB10" i="149"/>
  <c r="GA10" i="149"/>
  <c r="FZ10" i="149"/>
  <c r="FY10" i="149"/>
  <c r="FX10" i="149"/>
  <c r="FW10" i="149"/>
  <c r="FV10" i="149"/>
  <c r="FU10" i="149"/>
  <c r="FT10" i="149"/>
  <c r="FS10" i="149"/>
  <c r="FR10" i="149"/>
  <c r="FQ10" i="149"/>
  <c r="FP10" i="149"/>
  <c r="FO10" i="149"/>
  <c r="FN10" i="149"/>
  <c r="FM10" i="149"/>
  <c r="FL10" i="149"/>
  <c r="FK10" i="149"/>
  <c r="FJ10" i="149"/>
  <c r="FI10" i="149"/>
  <c r="FH10" i="149"/>
  <c r="FG10" i="149"/>
  <c r="FF10" i="149"/>
  <c r="FE10" i="149"/>
  <c r="FD10" i="149"/>
  <c r="FC10" i="149"/>
  <c r="FB10" i="149"/>
  <c r="FA10" i="149"/>
  <c r="EZ10" i="149"/>
  <c r="EY10" i="149"/>
  <c r="EX10" i="149"/>
  <c r="EW10" i="149"/>
  <c r="EV10" i="149"/>
  <c r="EU10" i="149"/>
  <c r="ET10" i="149"/>
  <c r="ES10" i="149"/>
  <c r="ER10" i="149"/>
  <c r="EQ10" i="149"/>
  <c r="EP10" i="149"/>
  <c r="EO10" i="149"/>
  <c r="EN10" i="149"/>
  <c r="EM10" i="149"/>
  <c r="EL10" i="149"/>
  <c r="EK10" i="149"/>
  <c r="EJ10" i="149"/>
  <c r="EI10" i="149"/>
  <c r="EH10" i="149"/>
  <c r="EG10" i="149"/>
  <c r="EF10" i="149"/>
  <c r="EE10" i="149"/>
  <c r="ED10" i="149"/>
  <c r="EC10" i="149"/>
  <c r="EB10" i="149"/>
  <c r="EA10" i="149"/>
  <c r="DZ10" i="149"/>
  <c r="DY10" i="149"/>
  <c r="DX10" i="149"/>
  <c r="DW10" i="149"/>
  <c r="DV10" i="149"/>
  <c r="DU10" i="149"/>
  <c r="DT10" i="149"/>
  <c r="DS10" i="149"/>
  <c r="DR10" i="149"/>
  <c r="DQ10" i="149"/>
  <c r="DP10" i="149"/>
  <c r="DO10" i="149"/>
  <c r="DN10" i="149"/>
  <c r="DM10" i="149"/>
  <c r="DL10" i="149"/>
  <c r="DK10" i="149"/>
  <c r="DJ10" i="149"/>
  <c r="DI10" i="149"/>
  <c r="DH10" i="149"/>
  <c r="DG10" i="149"/>
  <c r="DF10" i="149"/>
  <c r="DE10" i="149"/>
  <c r="DD10" i="149"/>
  <c r="DC10" i="149"/>
  <c r="DB10" i="149"/>
  <c r="DA10" i="149"/>
  <c r="CZ10" i="149"/>
  <c r="CY10" i="149"/>
  <c r="CX10" i="149"/>
  <c r="CW10" i="149"/>
  <c r="CV10" i="149"/>
  <c r="CU10" i="149"/>
  <c r="CT10" i="149"/>
  <c r="CS10" i="149"/>
  <c r="CR10" i="149"/>
  <c r="CQ10" i="149"/>
  <c r="CP10" i="149"/>
  <c r="CO10" i="149"/>
  <c r="CN10" i="149"/>
  <c r="CM10" i="149"/>
  <c r="CL10" i="149"/>
  <c r="CK10" i="149"/>
  <c r="CJ10" i="149"/>
  <c r="CI10" i="149"/>
  <c r="CH10" i="149"/>
  <c r="CG10" i="149"/>
  <c r="CF10" i="149"/>
  <c r="CE10" i="149"/>
  <c r="CD10" i="149"/>
  <c r="CC10" i="149"/>
  <c r="CB10" i="149"/>
  <c r="CA10" i="149"/>
  <c r="BZ10" i="149"/>
  <c r="BY10" i="149"/>
  <c r="BX10" i="149"/>
  <c r="BW10" i="149"/>
  <c r="BV10" i="149"/>
  <c r="BU10" i="149"/>
  <c r="BT10" i="149"/>
  <c r="BS10" i="149"/>
  <c r="BR10" i="149"/>
  <c r="BQ10" i="149"/>
  <c r="BP10" i="149"/>
  <c r="BO10" i="149"/>
  <c r="BN10" i="149"/>
  <c r="BM10" i="149"/>
  <c r="BL10" i="149"/>
  <c r="BK10" i="149"/>
  <c r="BJ10" i="149"/>
  <c r="BI10" i="149"/>
  <c r="BH10" i="149"/>
  <c r="BG10" i="149"/>
  <c r="BF10" i="149"/>
  <c r="BE10" i="149"/>
  <c r="BD10" i="149"/>
  <c r="BC10" i="149"/>
  <c r="BB10" i="149"/>
  <c r="BA10" i="149"/>
  <c r="AZ10" i="149"/>
  <c r="AY10" i="149"/>
  <c r="AX10" i="149"/>
  <c r="AW10" i="149"/>
  <c r="AV10" i="149"/>
  <c r="AU10" i="149"/>
  <c r="AT10" i="149"/>
  <c r="AS10" i="149"/>
  <c r="AR10" i="149"/>
  <c r="AQ10" i="149"/>
  <c r="AP10" i="149"/>
  <c r="AO10" i="149"/>
  <c r="AN10" i="149"/>
  <c r="AM10" i="149"/>
  <c r="AL10" i="149"/>
  <c r="AK10" i="149"/>
  <c r="AJ10" i="149"/>
  <c r="AI10" i="149"/>
  <c r="AH10" i="149"/>
  <c r="AG10" i="149"/>
  <c r="AF10" i="149"/>
  <c r="AE10" i="149"/>
  <c r="AD10" i="149"/>
  <c r="AC10" i="149"/>
  <c r="AB10" i="149"/>
  <c r="AA10" i="149"/>
  <c r="Z10" i="149"/>
  <c r="Y10" i="149"/>
  <c r="X10" i="149"/>
  <c r="W10" i="149"/>
  <c r="V10" i="149"/>
  <c r="U10" i="149"/>
  <c r="T10" i="149"/>
  <c r="S10" i="149"/>
  <c r="R10" i="149"/>
  <c r="Q10" i="149"/>
  <c r="P10" i="149"/>
  <c r="O10" i="149"/>
  <c r="N10" i="149"/>
  <c r="M10" i="149"/>
  <c r="L10" i="149"/>
  <c r="K10" i="149"/>
  <c r="J10" i="149"/>
  <c r="I10" i="149"/>
  <c r="H10" i="149"/>
  <c r="G10" i="149"/>
  <c r="F10" i="149"/>
  <c r="E10" i="149"/>
  <c r="D10" i="149"/>
  <c r="C10" i="149"/>
  <c r="B10" i="149"/>
  <c r="GW9" i="149"/>
  <c r="GV9" i="149"/>
  <c r="GU9" i="149"/>
  <c r="GT9" i="149"/>
  <c r="GS9" i="149"/>
  <c r="GR9" i="149"/>
  <c r="GQ9" i="149"/>
  <c r="GP9" i="149"/>
  <c r="GO9" i="149"/>
  <c r="GN9" i="149"/>
  <c r="GM9" i="149"/>
  <c r="GL9" i="149"/>
  <c r="GK9" i="149"/>
  <c r="GJ9" i="149"/>
  <c r="GI9" i="149"/>
  <c r="GH9" i="149"/>
  <c r="GG9" i="149"/>
  <c r="GF9" i="149"/>
  <c r="GE9" i="149"/>
  <c r="GD9" i="149"/>
  <c r="GC9" i="149"/>
  <c r="GB9" i="149"/>
  <c r="GA9" i="149"/>
  <c r="FZ9" i="149"/>
  <c r="FY9" i="149"/>
  <c r="FX9" i="149"/>
  <c r="FW9" i="149"/>
  <c r="FV9" i="149"/>
  <c r="FU9" i="149"/>
  <c r="FT9" i="149"/>
  <c r="FS9" i="149"/>
  <c r="FR9" i="149"/>
  <c r="FQ9" i="149"/>
  <c r="FP9" i="149"/>
  <c r="FO9" i="149"/>
  <c r="FN9" i="149"/>
  <c r="FM9" i="149"/>
  <c r="FL9" i="149"/>
  <c r="FK9" i="149"/>
  <c r="FJ9" i="149"/>
  <c r="FI9" i="149"/>
  <c r="FH9" i="149"/>
  <c r="FG9" i="149"/>
  <c r="FF9" i="149"/>
  <c r="FE9" i="149"/>
  <c r="FD9" i="149"/>
  <c r="FC9" i="149"/>
  <c r="FB9" i="149"/>
  <c r="FA9" i="149"/>
  <c r="EZ9" i="149"/>
  <c r="EY9" i="149"/>
  <c r="EX9" i="149"/>
  <c r="EW9" i="149"/>
  <c r="EV9" i="149"/>
  <c r="EU9" i="149"/>
  <c r="ET9" i="149"/>
  <c r="ES9" i="149"/>
  <c r="ER9" i="149"/>
  <c r="EQ9" i="149"/>
  <c r="EP9" i="149"/>
  <c r="EO9" i="149"/>
  <c r="EN9" i="149"/>
  <c r="EM9" i="149"/>
  <c r="EL9" i="149"/>
  <c r="EK9" i="149"/>
  <c r="EJ9" i="149"/>
  <c r="EI9" i="149"/>
  <c r="EH9" i="149"/>
  <c r="EG9" i="149"/>
  <c r="EF9" i="149"/>
  <c r="EE9" i="149"/>
  <c r="ED9" i="149"/>
  <c r="EC9" i="149"/>
  <c r="EB9" i="149"/>
  <c r="EA9" i="149"/>
  <c r="DZ9" i="149"/>
  <c r="DY9" i="149"/>
  <c r="DX9" i="149"/>
  <c r="DW9" i="149"/>
  <c r="DV9" i="149"/>
  <c r="DU9" i="149"/>
  <c r="DT9" i="149"/>
  <c r="DS9" i="149"/>
  <c r="DR9" i="149"/>
  <c r="DQ9" i="149"/>
  <c r="DP9" i="149"/>
  <c r="DO9" i="149"/>
  <c r="DN9" i="149"/>
  <c r="DM9" i="149"/>
  <c r="DL9" i="149"/>
  <c r="DK9" i="149"/>
  <c r="DJ9" i="149"/>
  <c r="DI9" i="149"/>
  <c r="DH9" i="149"/>
  <c r="DG9" i="149"/>
  <c r="DF9" i="149"/>
  <c r="DE9" i="149"/>
  <c r="DD9" i="149"/>
  <c r="DC9" i="149"/>
  <c r="DB9" i="149"/>
  <c r="DA9" i="149"/>
  <c r="CZ9" i="149"/>
  <c r="CY9" i="149"/>
  <c r="CX9" i="149"/>
  <c r="CW9" i="149"/>
  <c r="CV9" i="149"/>
  <c r="CU9" i="149"/>
  <c r="CT9" i="149"/>
  <c r="CS9" i="149"/>
  <c r="CR9" i="149"/>
  <c r="CQ9" i="149"/>
  <c r="CP9" i="149"/>
  <c r="CO9" i="149"/>
  <c r="CN9" i="149"/>
  <c r="CM9" i="149"/>
  <c r="CL9" i="149"/>
  <c r="CK9" i="149"/>
  <c r="CJ9" i="149"/>
  <c r="CI9" i="149"/>
  <c r="CH9" i="149"/>
  <c r="CG9" i="149"/>
  <c r="CF9" i="149"/>
  <c r="CE9" i="149"/>
  <c r="CD9" i="149"/>
  <c r="CC9" i="149"/>
  <c r="CB9" i="149"/>
  <c r="CA9" i="149"/>
  <c r="BZ9" i="149"/>
  <c r="BY9" i="149"/>
  <c r="BX9" i="149"/>
  <c r="BW9" i="149"/>
  <c r="BV9" i="149"/>
  <c r="BU9" i="149"/>
  <c r="BT9" i="149"/>
  <c r="BS9" i="149"/>
  <c r="BR9" i="149"/>
  <c r="BQ9" i="149"/>
  <c r="BP9" i="149"/>
  <c r="BO9" i="149"/>
  <c r="BN9" i="149"/>
  <c r="BM9" i="149"/>
  <c r="BL9" i="149"/>
  <c r="BK9" i="149"/>
  <c r="BJ9" i="149"/>
  <c r="BI9" i="149"/>
  <c r="BH9" i="149"/>
  <c r="BG9" i="149"/>
  <c r="BF9" i="149"/>
  <c r="BE9" i="149"/>
  <c r="BD9" i="149"/>
  <c r="BC9" i="149"/>
  <c r="BB9" i="149"/>
  <c r="BA9" i="149"/>
  <c r="AZ9" i="149"/>
  <c r="AY9" i="149"/>
  <c r="AX9" i="149"/>
  <c r="AW9" i="149"/>
  <c r="AV9" i="149"/>
  <c r="AU9" i="149"/>
  <c r="AT9" i="149"/>
  <c r="AS9" i="149"/>
  <c r="AR9" i="149"/>
  <c r="AQ9" i="149"/>
  <c r="AP9" i="149"/>
  <c r="AO9" i="149"/>
  <c r="AN9" i="149"/>
  <c r="AM9" i="149"/>
  <c r="AL9" i="149"/>
  <c r="AK9" i="149"/>
  <c r="AJ9" i="149"/>
  <c r="AI9" i="149"/>
  <c r="AH9" i="149"/>
  <c r="AG9" i="149"/>
  <c r="AF9" i="149"/>
  <c r="AE9" i="149"/>
  <c r="AD9" i="149"/>
  <c r="AC9" i="149"/>
  <c r="AB9" i="149"/>
  <c r="AA9" i="149"/>
  <c r="Z9" i="149"/>
  <c r="Y9" i="149"/>
  <c r="X9" i="149"/>
  <c r="W9" i="149"/>
  <c r="V9" i="149"/>
  <c r="U9" i="149"/>
  <c r="T9" i="149"/>
  <c r="S9" i="149"/>
  <c r="R9" i="149"/>
  <c r="Q9" i="149"/>
  <c r="P9" i="149"/>
  <c r="O9" i="149"/>
  <c r="N9" i="149"/>
  <c r="M9" i="149"/>
  <c r="L9" i="149"/>
  <c r="K9" i="149"/>
  <c r="J9" i="149"/>
  <c r="I9" i="149"/>
  <c r="H9" i="149"/>
  <c r="G9" i="149"/>
  <c r="F9" i="149"/>
  <c r="E9" i="149"/>
  <c r="D9" i="149"/>
  <c r="C9" i="149"/>
  <c r="B9" i="149"/>
  <c r="GW7" i="149"/>
  <c r="GV7" i="149"/>
  <c r="GU7" i="149"/>
  <c r="GT7" i="149"/>
  <c r="GS7" i="149"/>
  <c r="GR7" i="149"/>
  <c r="GQ7" i="149"/>
  <c r="GP7" i="149"/>
  <c r="GO7" i="149"/>
  <c r="GN7" i="149"/>
  <c r="GM7" i="149"/>
  <c r="GL7" i="149"/>
  <c r="GK7" i="149"/>
  <c r="GJ7" i="149"/>
  <c r="GI7" i="149"/>
  <c r="GH7" i="149"/>
  <c r="GG7" i="149"/>
  <c r="GF7" i="149"/>
  <c r="GE7" i="149"/>
  <c r="GD7" i="149"/>
  <c r="GC7" i="149"/>
  <c r="GB7" i="149"/>
  <c r="GA7" i="149"/>
  <c r="FZ7" i="149"/>
  <c r="FY7" i="149"/>
  <c r="FX7" i="149"/>
  <c r="FW7" i="149"/>
  <c r="FV7" i="149"/>
  <c r="FU7" i="149"/>
  <c r="FT7" i="149"/>
  <c r="FS7" i="149"/>
  <c r="FR7" i="149"/>
  <c r="FQ7" i="149"/>
  <c r="FP7" i="149"/>
  <c r="FO7" i="149"/>
  <c r="FN7" i="149"/>
  <c r="FM7" i="149"/>
  <c r="FL7" i="149"/>
  <c r="FK7" i="149"/>
  <c r="FJ7" i="149"/>
  <c r="FI7" i="149"/>
  <c r="FH7" i="149"/>
  <c r="FG7" i="149"/>
  <c r="FF7" i="149"/>
  <c r="FE7" i="149"/>
  <c r="FD7" i="149"/>
  <c r="FC7" i="149"/>
  <c r="FB7" i="149"/>
  <c r="FA7" i="149"/>
  <c r="EZ7" i="149"/>
  <c r="EY7" i="149"/>
  <c r="EX7" i="149"/>
  <c r="EW7" i="149"/>
  <c r="EV7" i="149"/>
  <c r="EU7" i="149"/>
  <c r="ET7" i="149"/>
  <c r="ES7" i="149"/>
  <c r="ER7" i="149"/>
  <c r="EQ7" i="149"/>
  <c r="EP7" i="149"/>
  <c r="EO7" i="149"/>
  <c r="EN7" i="149"/>
  <c r="EM7" i="149"/>
  <c r="EL7" i="149"/>
  <c r="EK7" i="149"/>
  <c r="EJ7" i="149"/>
  <c r="EI7" i="149"/>
  <c r="EH7" i="149"/>
  <c r="EG7" i="149"/>
  <c r="EF7" i="149"/>
  <c r="EE7" i="149"/>
  <c r="ED7" i="149"/>
  <c r="EC7" i="149"/>
  <c r="EB7" i="149"/>
  <c r="EA7" i="149"/>
  <c r="DZ7" i="149"/>
  <c r="DY7" i="149"/>
  <c r="DX7" i="149"/>
  <c r="DW7" i="149"/>
  <c r="DV7" i="149"/>
  <c r="DU7" i="149"/>
  <c r="DT7" i="149"/>
  <c r="DS7" i="149"/>
  <c r="DR7" i="149"/>
  <c r="DQ7" i="149"/>
  <c r="DP7" i="149"/>
  <c r="DO7" i="149"/>
  <c r="DN7" i="149"/>
  <c r="DM7" i="149"/>
  <c r="DL7" i="149"/>
  <c r="DK7" i="149"/>
  <c r="DJ7" i="149"/>
  <c r="DI7" i="149"/>
  <c r="DH7" i="149"/>
  <c r="DG7" i="149"/>
  <c r="DF7" i="149"/>
  <c r="DE7" i="149"/>
  <c r="DD7" i="149"/>
  <c r="DC7" i="149"/>
  <c r="DB7" i="149"/>
  <c r="DA7" i="149"/>
  <c r="CZ7" i="149"/>
  <c r="CY7" i="149"/>
  <c r="CX7" i="149"/>
  <c r="CW7" i="149"/>
  <c r="CV7" i="149"/>
  <c r="CU7" i="149"/>
  <c r="CT7" i="149"/>
  <c r="CS7" i="149"/>
  <c r="CR7" i="149"/>
  <c r="CQ7" i="149"/>
  <c r="CP7" i="149"/>
  <c r="CO7" i="149"/>
  <c r="CN7" i="149"/>
  <c r="CM7" i="149"/>
  <c r="CL7" i="149"/>
  <c r="CK7" i="149"/>
  <c r="CJ7" i="149"/>
  <c r="CI7" i="149"/>
  <c r="CH7" i="149"/>
  <c r="CG7" i="149"/>
  <c r="CF7" i="149"/>
  <c r="CE7" i="149"/>
  <c r="CD7" i="149"/>
  <c r="CC7" i="149"/>
  <c r="CB7" i="149"/>
  <c r="CA7" i="149"/>
  <c r="BZ7" i="149"/>
  <c r="BY7" i="149"/>
  <c r="BX7" i="149"/>
  <c r="BW7" i="149"/>
  <c r="BV7" i="149"/>
  <c r="BU7" i="149"/>
  <c r="BT7" i="149"/>
  <c r="BS7" i="149"/>
  <c r="BR7" i="149"/>
  <c r="BQ7" i="149"/>
  <c r="BP7" i="149"/>
  <c r="BO7" i="149"/>
  <c r="BN7" i="149"/>
  <c r="BM7" i="149"/>
  <c r="BL7" i="149"/>
  <c r="BK7" i="149"/>
  <c r="BJ7" i="149"/>
  <c r="BI7" i="149"/>
  <c r="BH7" i="149"/>
  <c r="BG7" i="149"/>
  <c r="BF7" i="149"/>
  <c r="BE7" i="149"/>
  <c r="BD7" i="149"/>
  <c r="BC7" i="149"/>
  <c r="BB7" i="149"/>
  <c r="BA7" i="149"/>
  <c r="AZ7" i="149"/>
  <c r="AY7" i="149"/>
  <c r="AX7" i="149"/>
  <c r="AW7" i="149"/>
  <c r="AV7" i="149"/>
  <c r="AU7" i="149"/>
  <c r="AT7" i="149"/>
  <c r="AS7" i="149"/>
  <c r="AR7" i="149"/>
  <c r="AQ7" i="149"/>
  <c r="AP7" i="149"/>
  <c r="AO7" i="149"/>
  <c r="AN7" i="149"/>
  <c r="AM7" i="149"/>
  <c r="AL7" i="149"/>
  <c r="AK7" i="149"/>
  <c r="AJ7" i="149"/>
  <c r="AI7" i="149"/>
  <c r="AH7" i="149"/>
  <c r="AG7" i="149"/>
  <c r="AF7" i="149"/>
  <c r="AE7" i="149"/>
  <c r="AD7" i="149"/>
  <c r="AC7" i="149"/>
  <c r="AB7" i="149"/>
  <c r="AA7" i="149"/>
  <c r="Z7" i="149"/>
  <c r="Y7" i="149"/>
  <c r="X7" i="149"/>
  <c r="W7" i="149"/>
  <c r="V7" i="149"/>
  <c r="U7" i="149"/>
  <c r="T7" i="149"/>
  <c r="S7" i="149"/>
  <c r="R7" i="149"/>
  <c r="Q7" i="149"/>
  <c r="P7" i="149"/>
  <c r="O7" i="149"/>
  <c r="N7" i="149"/>
  <c r="M7" i="149"/>
  <c r="L7" i="149"/>
  <c r="K7" i="149"/>
  <c r="J7" i="149"/>
  <c r="I7" i="149"/>
  <c r="H7" i="149"/>
  <c r="G7" i="149"/>
  <c r="F7" i="149"/>
  <c r="E7" i="149"/>
  <c r="D7" i="149"/>
  <c r="C7" i="149"/>
  <c r="B7" i="149"/>
  <c r="GW6" i="149"/>
  <c r="GV6" i="149"/>
  <c r="GU6" i="149"/>
  <c r="GT6" i="149"/>
  <c r="GS6" i="149"/>
  <c r="GR6" i="149"/>
  <c r="GQ6" i="149"/>
  <c r="GP6" i="149"/>
  <c r="GO6" i="149"/>
  <c r="GN6" i="149"/>
  <c r="GM6" i="149"/>
  <c r="GL6" i="149"/>
  <c r="GK6" i="149"/>
  <c r="GJ6" i="149"/>
  <c r="GI6" i="149"/>
  <c r="GH6" i="149"/>
  <c r="GG6" i="149"/>
  <c r="GF6" i="149"/>
  <c r="GE6" i="149"/>
  <c r="GD6" i="149"/>
  <c r="GC6" i="149"/>
  <c r="GB6" i="149"/>
  <c r="GA6" i="149"/>
  <c r="FZ6" i="149"/>
  <c r="FY6" i="149"/>
  <c r="FX6" i="149"/>
  <c r="FW6" i="149"/>
  <c r="FV6" i="149"/>
  <c r="FU6" i="149"/>
  <c r="FT6" i="149"/>
  <c r="FS6" i="149"/>
  <c r="FR6" i="149"/>
  <c r="FQ6" i="149"/>
  <c r="FP6" i="149"/>
  <c r="FO6" i="149"/>
  <c r="FN6" i="149"/>
  <c r="FM6" i="149"/>
  <c r="FL6" i="149"/>
  <c r="FK6" i="149"/>
  <c r="FJ6" i="149"/>
  <c r="FI6" i="149"/>
  <c r="FH6" i="149"/>
  <c r="FG6" i="149"/>
  <c r="FF6" i="149"/>
  <c r="FE6" i="149"/>
  <c r="FD6" i="149"/>
  <c r="FC6" i="149"/>
  <c r="FB6" i="149"/>
  <c r="FA6" i="149"/>
  <c r="EZ6" i="149"/>
  <c r="EY6" i="149"/>
  <c r="EX6" i="149"/>
  <c r="EW6" i="149"/>
  <c r="EV6" i="149"/>
  <c r="EU6" i="149"/>
  <c r="ET6" i="149"/>
  <c r="ES6" i="149"/>
  <c r="ER6" i="149"/>
  <c r="EQ6" i="149"/>
  <c r="EP6" i="149"/>
  <c r="EO6" i="149"/>
  <c r="EN6" i="149"/>
  <c r="EM6" i="149"/>
  <c r="EL6" i="149"/>
  <c r="EK6" i="149"/>
  <c r="EJ6" i="149"/>
  <c r="EI6" i="149"/>
  <c r="EH6" i="149"/>
  <c r="EG6" i="149"/>
  <c r="EF6" i="149"/>
  <c r="EE6" i="149"/>
  <c r="ED6" i="149"/>
  <c r="EC6" i="149"/>
  <c r="EB6" i="149"/>
  <c r="EA6" i="149"/>
  <c r="DZ6" i="149"/>
  <c r="DY6" i="149"/>
  <c r="DX6" i="149"/>
  <c r="DW6" i="149"/>
  <c r="DV6" i="149"/>
  <c r="DU6" i="149"/>
  <c r="DT6" i="149"/>
  <c r="DS6" i="149"/>
  <c r="DR6" i="149"/>
  <c r="DQ6" i="149"/>
  <c r="DP6" i="149"/>
  <c r="DO6" i="149"/>
  <c r="DN6" i="149"/>
  <c r="DM6" i="149"/>
  <c r="DL6" i="149"/>
  <c r="DK6" i="149"/>
  <c r="DJ6" i="149"/>
  <c r="DI6" i="149"/>
  <c r="DH6" i="149"/>
  <c r="DG6" i="149"/>
  <c r="DF6" i="149"/>
  <c r="DE6" i="149"/>
  <c r="DD6" i="149"/>
  <c r="DC6" i="149"/>
  <c r="DB6" i="149"/>
  <c r="DA6" i="149"/>
  <c r="CZ6" i="149"/>
  <c r="CY6" i="149"/>
  <c r="CX6" i="149"/>
  <c r="CW6" i="149"/>
  <c r="CV6" i="149"/>
  <c r="CU6" i="149"/>
  <c r="CT6" i="149"/>
  <c r="CS6" i="149"/>
  <c r="CR6" i="149"/>
  <c r="CQ6" i="149"/>
  <c r="CP6" i="149"/>
  <c r="CO6" i="149"/>
  <c r="CN6" i="149"/>
  <c r="CM6" i="149"/>
  <c r="CL6" i="149"/>
  <c r="CK6" i="149"/>
  <c r="CJ6" i="149"/>
  <c r="CI6" i="149"/>
  <c r="CH6" i="149"/>
  <c r="CG6" i="149"/>
  <c r="CF6" i="149"/>
  <c r="CE6" i="149"/>
  <c r="CD6" i="149"/>
  <c r="CC6" i="149"/>
  <c r="CB6" i="149"/>
  <c r="CA6" i="149"/>
  <c r="BZ6" i="149"/>
  <c r="BY6" i="149"/>
  <c r="BX6" i="149"/>
  <c r="BW6" i="149"/>
  <c r="BV6" i="149"/>
  <c r="BU6" i="149"/>
  <c r="BT6" i="149"/>
  <c r="BS6" i="149"/>
  <c r="BR6" i="149"/>
  <c r="BQ6" i="149"/>
  <c r="BP6" i="149"/>
  <c r="BO6" i="149"/>
  <c r="BN6" i="149"/>
  <c r="BM6" i="149"/>
  <c r="BL6" i="149"/>
  <c r="BK6" i="149"/>
  <c r="BJ6" i="149"/>
  <c r="BI6" i="149"/>
  <c r="BH6" i="149"/>
  <c r="BG6" i="149"/>
  <c r="BF6" i="149"/>
  <c r="BE6" i="149"/>
  <c r="BD6" i="149"/>
  <c r="BC6" i="149"/>
  <c r="BB6" i="149"/>
  <c r="BA6" i="149"/>
  <c r="AZ6" i="149"/>
  <c r="AY6" i="149"/>
  <c r="AX6" i="149"/>
  <c r="AW6" i="149"/>
  <c r="AV6" i="149"/>
  <c r="AU6" i="149"/>
  <c r="AT6" i="149"/>
  <c r="AS6" i="149"/>
  <c r="AR6" i="149"/>
  <c r="AQ6" i="149"/>
  <c r="AP6" i="149"/>
  <c r="AO6" i="149"/>
  <c r="AN6" i="149"/>
  <c r="AM6" i="149"/>
  <c r="AL6" i="149"/>
  <c r="AK6" i="149"/>
  <c r="AJ6" i="149"/>
  <c r="AI6" i="149"/>
  <c r="AH6" i="149"/>
  <c r="AG6" i="149"/>
  <c r="AF6" i="149"/>
  <c r="AE6" i="149"/>
  <c r="AD6" i="149"/>
  <c r="AC6" i="149"/>
  <c r="AB6" i="149"/>
  <c r="AA6" i="149"/>
  <c r="Z6" i="149"/>
  <c r="Y6" i="149"/>
  <c r="X6" i="149"/>
  <c r="W6" i="149"/>
  <c r="V6" i="149"/>
  <c r="U6" i="149"/>
  <c r="T6" i="149"/>
  <c r="S6" i="149"/>
  <c r="R6" i="149"/>
  <c r="Q6" i="149"/>
  <c r="P6" i="149"/>
  <c r="O6" i="149"/>
  <c r="N6" i="149"/>
  <c r="M6" i="149"/>
  <c r="L6" i="149"/>
  <c r="K6" i="149"/>
  <c r="J6" i="149"/>
  <c r="I6" i="149"/>
  <c r="H6" i="149"/>
  <c r="G6" i="149"/>
  <c r="F6" i="149"/>
  <c r="E6" i="149"/>
  <c r="D6" i="149"/>
  <c r="C6" i="149"/>
  <c r="B6" i="149"/>
  <c r="GW21" i="81"/>
  <c r="GV21" i="81"/>
  <c r="GU21" i="81"/>
  <c r="GT21" i="81"/>
  <c r="GS21" i="81"/>
  <c r="GR21" i="81"/>
  <c r="GQ21" i="81"/>
  <c r="GP21" i="81"/>
  <c r="GO21" i="81"/>
  <c r="GN21" i="81"/>
  <c r="GM21" i="81"/>
  <c r="GL21" i="81"/>
  <c r="GK21" i="81"/>
  <c r="GJ21" i="81"/>
  <c r="GI21" i="81"/>
  <c r="GH21" i="81"/>
  <c r="GG21" i="81"/>
  <c r="GF21" i="81"/>
  <c r="GE21" i="81"/>
  <c r="GD21" i="81"/>
  <c r="GC21" i="81"/>
  <c r="GB21" i="81"/>
  <c r="GA21" i="81"/>
  <c r="FZ21" i="81"/>
  <c r="FY21" i="81"/>
  <c r="FX21" i="81"/>
  <c r="FW21" i="81"/>
  <c r="FV21" i="81"/>
  <c r="FU21" i="81"/>
  <c r="FT21" i="81"/>
  <c r="FS21" i="81"/>
  <c r="FR21" i="81"/>
  <c r="FQ21" i="81"/>
  <c r="FP21" i="81"/>
  <c r="FO21" i="81"/>
  <c r="FN21" i="81"/>
  <c r="FM21" i="81"/>
  <c r="FL21" i="81"/>
  <c r="FK21" i="81"/>
  <c r="FJ21" i="81"/>
  <c r="FI21" i="81"/>
  <c r="FH21" i="81"/>
  <c r="FG21" i="81"/>
  <c r="FF21" i="81"/>
  <c r="FE21" i="81"/>
  <c r="FD21" i="81"/>
  <c r="FC21" i="81"/>
  <c r="FB21" i="81"/>
  <c r="FA21" i="81"/>
  <c r="EZ21" i="81"/>
  <c r="EY21" i="81"/>
  <c r="EX21" i="81"/>
  <c r="EW21" i="81"/>
  <c r="EV21" i="81"/>
  <c r="EU21" i="81"/>
  <c r="ET21" i="81"/>
  <c r="ES21" i="81"/>
  <c r="ER21" i="81"/>
  <c r="EQ21" i="81"/>
  <c r="EP21" i="81"/>
  <c r="EO21" i="81"/>
  <c r="EN21" i="81"/>
  <c r="EM21" i="81"/>
  <c r="EL21" i="81"/>
  <c r="EK21" i="81"/>
  <c r="EJ21" i="81"/>
  <c r="EI21" i="81"/>
  <c r="EH21" i="81"/>
  <c r="EG21" i="81"/>
  <c r="EF21" i="81"/>
  <c r="EE21" i="81"/>
  <c r="ED21" i="81"/>
  <c r="EC21" i="81"/>
  <c r="EB21" i="81"/>
  <c r="EA21" i="81"/>
  <c r="DZ21" i="81"/>
  <c r="DY21" i="81"/>
  <c r="DX21" i="81"/>
  <c r="DW21" i="81"/>
  <c r="DV21" i="81"/>
  <c r="DU21" i="81"/>
  <c r="DT21" i="81"/>
  <c r="DS21" i="81"/>
  <c r="DR21" i="81"/>
  <c r="DQ21" i="81"/>
  <c r="DP21" i="81"/>
  <c r="DO21" i="81"/>
  <c r="DN21" i="81"/>
  <c r="DM21" i="81"/>
  <c r="DL21" i="81"/>
  <c r="DK21" i="81"/>
  <c r="DJ21" i="81"/>
  <c r="DI21" i="81"/>
  <c r="DH21" i="81"/>
  <c r="DG21" i="81"/>
  <c r="DF21" i="81"/>
  <c r="DE21" i="81"/>
  <c r="DD21" i="81"/>
  <c r="DC21" i="81"/>
  <c r="DB21" i="81"/>
  <c r="DA21" i="81"/>
  <c r="CZ21" i="81"/>
  <c r="CY21" i="81"/>
  <c r="CX21" i="81"/>
  <c r="CW21" i="81"/>
  <c r="CV21" i="81"/>
  <c r="CU21" i="81"/>
  <c r="CT21" i="81"/>
  <c r="CS21" i="81"/>
  <c r="CR21" i="81"/>
  <c r="CQ21" i="81"/>
  <c r="CP21" i="81"/>
  <c r="CO21" i="81"/>
  <c r="CN21" i="81"/>
  <c r="CM21" i="81"/>
  <c r="CL21" i="81"/>
  <c r="CK21" i="81"/>
  <c r="CJ21" i="81"/>
  <c r="CI21" i="81"/>
  <c r="CH21" i="81"/>
  <c r="CG21" i="81"/>
  <c r="CF21" i="81"/>
  <c r="CE21" i="81"/>
  <c r="CD21" i="81"/>
  <c r="CC21" i="81"/>
  <c r="CB21" i="81"/>
  <c r="CA21" i="81"/>
  <c r="BZ21" i="81"/>
  <c r="BY21" i="81"/>
  <c r="BX21" i="81"/>
  <c r="BW21" i="81"/>
  <c r="BV21" i="81"/>
  <c r="BU21" i="81"/>
  <c r="BT21" i="81"/>
  <c r="BS21" i="81"/>
  <c r="BR21" i="81"/>
  <c r="BQ21" i="81"/>
  <c r="BP21" i="81"/>
  <c r="BO21" i="81"/>
  <c r="BN21" i="81"/>
  <c r="BM21" i="81"/>
  <c r="BL21" i="81"/>
  <c r="BK21" i="81"/>
  <c r="BJ21" i="81"/>
  <c r="BI21" i="81"/>
  <c r="BH21" i="81"/>
  <c r="BG21" i="81"/>
  <c r="BF21" i="81"/>
  <c r="BE21" i="81"/>
  <c r="BD21" i="81"/>
  <c r="BC21" i="81"/>
  <c r="BB21" i="81"/>
  <c r="BA21" i="81"/>
  <c r="AZ21" i="81"/>
  <c r="AY21" i="81"/>
  <c r="AX21" i="81"/>
  <c r="AW21" i="81"/>
  <c r="AV21" i="81"/>
  <c r="AU21" i="81"/>
  <c r="AT21" i="81"/>
  <c r="AS21" i="81"/>
  <c r="AR21" i="81"/>
  <c r="AQ21" i="81"/>
  <c r="AP21" i="81"/>
  <c r="AO21" i="81"/>
  <c r="AN21" i="81"/>
  <c r="AM21" i="81"/>
  <c r="AL21" i="81"/>
  <c r="AK21" i="81"/>
  <c r="AJ21" i="81"/>
  <c r="AI21" i="81"/>
  <c r="AH21" i="81"/>
  <c r="AG21" i="81"/>
  <c r="AF21" i="81"/>
  <c r="AE21" i="81"/>
  <c r="AD21" i="81"/>
  <c r="AC21" i="81"/>
  <c r="AB21" i="81"/>
  <c r="AA21" i="81"/>
  <c r="Z21" i="81"/>
  <c r="Y21" i="81"/>
  <c r="X21" i="81"/>
  <c r="W21" i="81"/>
  <c r="V21" i="81"/>
  <c r="U21" i="81"/>
  <c r="T21" i="81"/>
  <c r="S21" i="81"/>
  <c r="R21" i="81"/>
  <c r="Q21" i="81"/>
  <c r="P21" i="81"/>
  <c r="O21" i="81"/>
  <c r="N21" i="81"/>
  <c r="M21" i="81"/>
  <c r="L21" i="81"/>
  <c r="K21" i="81"/>
  <c r="J21" i="81"/>
  <c r="I21" i="81"/>
  <c r="H21" i="81"/>
  <c r="G21" i="81"/>
  <c r="F21" i="81"/>
  <c r="E21" i="81"/>
  <c r="D21" i="81"/>
  <c r="C21" i="81"/>
  <c r="B21" i="81"/>
  <c r="GW19" i="81"/>
  <c r="GV19" i="81"/>
  <c r="GU19" i="81"/>
  <c r="GT19" i="81"/>
  <c r="GS19" i="81"/>
  <c r="GR19" i="81"/>
  <c r="GQ19" i="81"/>
  <c r="GP19" i="81"/>
  <c r="GO19" i="81"/>
  <c r="GN19" i="81"/>
  <c r="GM19" i="81"/>
  <c r="GL19" i="81"/>
  <c r="GK19" i="81"/>
  <c r="GJ19" i="81"/>
  <c r="GI19" i="81"/>
  <c r="GH19" i="81"/>
  <c r="GG19" i="81"/>
  <c r="GF19" i="81"/>
  <c r="GE19" i="81"/>
  <c r="GD19" i="81"/>
  <c r="GC19" i="81"/>
  <c r="GB19" i="81"/>
  <c r="GA19" i="81"/>
  <c r="FZ19" i="81"/>
  <c r="FY19" i="81"/>
  <c r="FX19" i="81"/>
  <c r="FW19" i="81"/>
  <c r="FV19" i="81"/>
  <c r="FU19" i="81"/>
  <c r="FT19" i="81"/>
  <c r="FS19" i="81"/>
  <c r="FR19" i="81"/>
  <c r="FQ19" i="81"/>
  <c r="FP19" i="81"/>
  <c r="FO19" i="81"/>
  <c r="FN19" i="81"/>
  <c r="FM19" i="81"/>
  <c r="FL19" i="81"/>
  <c r="FK19" i="81"/>
  <c r="FJ19" i="81"/>
  <c r="FI19" i="81"/>
  <c r="FH19" i="81"/>
  <c r="FG19" i="81"/>
  <c r="FF19" i="81"/>
  <c r="FE19" i="81"/>
  <c r="FD19" i="81"/>
  <c r="FC19" i="81"/>
  <c r="FB19" i="81"/>
  <c r="FA19" i="81"/>
  <c r="EZ19" i="81"/>
  <c r="EY19" i="81"/>
  <c r="EX19" i="81"/>
  <c r="EW19" i="81"/>
  <c r="EV19" i="81"/>
  <c r="EU19" i="81"/>
  <c r="ET19" i="81"/>
  <c r="ES19" i="81"/>
  <c r="ER19" i="81"/>
  <c r="EQ19" i="81"/>
  <c r="EP19" i="81"/>
  <c r="EO19" i="81"/>
  <c r="EN19" i="81"/>
  <c r="EM19" i="81"/>
  <c r="EL19" i="81"/>
  <c r="EK19" i="81"/>
  <c r="EJ19" i="81"/>
  <c r="EI19" i="81"/>
  <c r="EH19" i="81"/>
  <c r="EG19" i="81"/>
  <c r="EF19" i="81"/>
  <c r="EE19" i="81"/>
  <c r="ED19" i="81"/>
  <c r="EC19" i="81"/>
  <c r="EB19" i="81"/>
  <c r="EA19" i="81"/>
  <c r="DZ19" i="81"/>
  <c r="DY19" i="81"/>
  <c r="DX19" i="81"/>
  <c r="DW19" i="81"/>
  <c r="DV19" i="81"/>
  <c r="DU19" i="81"/>
  <c r="DT19" i="81"/>
  <c r="DS19" i="81"/>
  <c r="DR19" i="81"/>
  <c r="DQ19" i="81"/>
  <c r="DP19" i="81"/>
  <c r="DO19" i="81"/>
  <c r="DN19" i="81"/>
  <c r="DM19" i="81"/>
  <c r="DL19" i="81"/>
  <c r="DK19" i="81"/>
  <c r="DJ19" i="81"/>
  <c r="DI19" i="81"/>
  <c r="DH19" i="81"/>
  <c r="DG19" i="81"/>
  <c r="DF19" i="81"/>
  <c r="DE19" i="81"/>
  <c r="DD19" i="81"/>
  <c r="DC19" i="81"/>
  <c r="DB19" i="81"/>
  <c r="DA19" i="81"/>
  <c r="CZ19" i="81"/>
  <c r="CY19" i="81"/>
  <c r="CX19" i="81"/>
  <c r="CW19" i="81"/>
  <c r="CV19" i="81"/>
  <c r="CU19" i="81"/>
  <c r="CT19" i="81"/>
  <c r="CS19" i="81"/>
  <c r="CR19" i="81"/>
  <c r="CQ19" i="81"/>
  <c r="CP19" i="81"/>
  <c r="CO19" i="81"/>
  <c r="CN19" i="81"/>
  <c r="CM19" i="81"/>
  <c r="CL19" i="81"/>
  <c r="CK19" i="81"/>
  <c r="CJ19" i="81"/>
  <c r="CI19" i="81"/>
  <c r="CH19" i="81"/>
  <c r="CG19" i="81"/>
  <c r="CF19" i="81"/>
  <c r="CE19" i="81"/>
  <c r="CD19" i="81"/>
  <c r="CC19" i="81"/>
  <c r="CB19" i="81"/>
  <c r="CA19" i="81"/>
  <c r="BZ19" i="81"/>
  <c r="BY19" i="81"/>
  <c r="BX19" i="81"/>
  <c r="BW19" i="81"/>
  <c r="BV19" i="81"/>
  <c r="BU19" i="81"/>
  <c r="BT19" i="81"/>
  <c r="BS19" i="81"/>
  <c r="BR19" i="81"/>
  <c r="BQ19" i="81"/>
  <c r="BP19" i="81"/>
  <c r="BO19" i="81"/>
  <c r="BN19" i="81"/>
  <c r="BM19" i="81"/>
  <c r="BL19" i="81"/>
  <c r="BK19" i="81"/>
  <c r="BJ19" i="81"/>
  <c r="BI19" i="81"/>
  <c r="BH19" i="81"/>
  <c r="BG19" i="81"/>
  <c r="BF19" i="81"/>
  <c r="BE19" i="81"/>
  <c r="BD19" i="81"/>
  <c r="BC19" i="81"/>
  <c r="BB19" i="81"/>
  <c r="BA19" i="81"/>
  <c r="AZ19" i="81"/>
  <c r="AY19" i="81"/>
  <c r="AX19" i="81"/>
  <c r="AW19" i="81"/>
  <c r="AV19" i="81"/>
  <c r="AU19" i="81"/>
  <c r="AT19" i="81"/>
  <c r="AS19" i="81"/>
  <c r="AR19" i="81"/>
  <c r="AQ19" i="81"/>
  <c r="AP19" i="81"/>
  <c r="AO19" i="81"/>
  <c r="AN19" i="81"/>
  <c r="AM19" i="81"/>
  <c r="AL19" i="81"/>
  <c r="AK19" i="81"/>
  <c r="AJ19" i="81"/>
  <c r="AI19" i="81"/>
  <c r="AH19" i="81"/>
  <c r="AG19" i="81"/>
  <c r="AF19" i="81"/>
  <c r="AE19" i="81"/>
  <c r="AD19" i="81"/>
  <c r="AC19" i="81"/>
  <c r="AB19" i="81"/>
  <c r="AA19" i="81"/>
  <c r="Z19" i="81"/>
  <c r="Y19" i="81"/>
  <c r="X19" i="81"/>
  <c r="W19" i="81"/>
  <c r="V19" i="81"/>
  <c r="U19" i="81"/>
  <c r="T19" i="81"/>
  <c r="S19" i="81"/>
  <c r="R19" i="81"/>
  <c r="Q19" i="81"/>
  <c r="P19" i="81"/>
  <c r="O19" i="81"/>
  <c r="N19" i="81"/>
  <c r="M19" i="81"/>
  <c r="L19" i="81"/>
  <c r="K19" i="81"/>
  <c r="J19" i="81"/>
  <c r="I19" i="81"/>
  <c r="H19" i="81"/>
  <c r="G19" i="81"/>
  <c r="F19" i="81"/>
  <c r="E19" i="81"/>
  <c r="D19" i="81"/>
  <c r="C19" i="81"/>
  <c r="B19" i="81"/>
  <c r="GW18" i="81"/>
  <c r="GV18" i="81"/>
  <c r="GU18" i="81"/>
  <c r="GT18" i="81"/>
  <c r="GS18" i="81"/>
  <c r="GR18" i="81"/>
  <c r="GQ18" i="81"/>
  <c r="GP18" i="81"/>
  <c r="GO18" i="81"/>
  <c r="GN18" i="81"/>
  <c r="GM18" i="81"/>
  <c r="GL18" i="81"/>
  <c r="GK18" i="81"/>
  <c r="GJ18" i="81"/>
  <c r="GI18" i="81"/>
  <c r="GH18" i="81"/>
  <c r="GG18" i="81"/>
  <c r="GF18" i="81"/>
  <c r="GE18" i="81"/>
  <c r="GD18" i="81"/>
  <c r="GC18" i="81"/>
  <c r="GB18" i="81"/>
  <c r="GA18" i="81"/>
  <c r="FZ18" i="81"/>
  <c r="FY18" i="81"/>
  <c r="FX18" i="81"/>
  <c r="FW18" i="81"/>
  <c r="FV18" i="81"/>
  <c r="FU18" i="81"/>
  <c r="FT18" i="81"/>
  <c r="FS18" i="81"/>
  <c r="FR18" i="81"/>
  <c r="FQ18" i="81"/>
  <c r="FP18" i="81"/>
  <c r="FO18" i="81"/>
  <c r="FN18" i="81"/>
  <c r="FM18" i="81"/>
  <c r="FL18" i="81"/>
  <c r="FK18" i="81"/>
  <c r="FJ18" i="81"/>
  <c r="FI18" i="81"/>
  <c r="FH18" i="81"/>
  <c r="FG18" i="81"/>
  <c r="FF18" i="81"/>
  <c r="FE18" i="81"/>
  <c r="FD18" i="81"/>
  <c r="FC18" i="81"/>
  <c r="FB18" i="81"/>
  <c r="FA18" i="81"/>
  <c r="EZ18" i="81"/>
  <c r="EY18" i="81"/>
  <c r="EX18" i="81"/>
  <c r="EW18" i="81"/>
  <c r="EV18" i="81"/>
  <c r="EU18" i="81"/>
  <c r="ET18" i="81"/>
  <c r="ES18" i="81"/>
  <c r="ER18" i="81"/>
  <c r="EQ18" i="81"/>
  <c r="EP18" i="81"/>
  <c r="EO18" i="81"/>
  <c r="EN18" i="81"/>
  <c r="EM18" i="81"/>
  <c r="EL18" i="81"/>
  <c r="EK18" i="81"/>
  <c r="EJ18" i="81"/>
  <c r="EI18" i="81"/>
  <c r="EH18" i="81"/>
  <c r="EG18" i="81"/>
  <c r="EF18" i="81"/>
  <c r="EE18" i="81"/>
  <c r="ED18" i="81"/>
  <c r="EC18" i="81"/>
  <c r="EB18" i="81"/>
  <c r="EA18" i="81"/>
  <c r="DZ18" i="81"/>
  <c r="DY18" i="81"/>
  <c r="DX18" i="81"/>
  <c r="DW18" i="81"/>
  <c r="DV18" i="81"/>
  <c r="DU18" i="81"/>
  <c r="DT18" i="81"/>
  <c r="DS18" i="81"/>
  <c r="DR18" i="81"/>
  <c r="DQ18" i="81"/>
  <c r="DP18" i="81"/>
  <c r="DO18" i="81"/>
  <c r="DN18" i="81"/>
  <c r="DM18" i="81"/>
  <c r="DL18" i="81"/>
  <c r="DK18" i="81"/>
  <c r="DJ18" i="81"/>
  <c r="DI18" i="81"/>
  <c r="DH18" i="81"/>
  <c r="DG18" i="81"/>
  <c r="DF18" i="81"/>
  <c r="DE18" i="81"/>
  <c r="DD18" i="81"/>
  <c r="DC18" i="81"/>
  <c r="DB18" i="81"/>
  <c r="DA18" i="81"/>
  <c r="CZ18" i="81"/>
  <c r="CY18" i="81"/>
  <c r="CX18" i="81"/>
  <c r="CW18" i="81"/>
  <c r="CV18" i="81"/>
  <c r="CU18" i="81"/>
  <c r="CT18" i="81"/>
  <c r="CS18" i="81"/>
  <c r="CR18" i="81"/>
  <c r="CQ18" i="81"/>
  <c r="CP18" i="81"/>
  <c r="CO18" i="81"/>
  <c r="CN18" i="81"/>
  <c r="CM18" i="81"/>
  <c r="CL18" i="81"/>
  <c r="CK18" i="81"/>
  <c r="CJ18" i="81"/>
  <c r="CI18" i="81"/>
  <c r="CH18" i="81"/>
  <c r="CG18" i="81"/>
  <c r="CF18" i="81"/>
  <c r="CE18" i="81"/>
  <c r="CD18" i="81"/>
  <c r="CC18" i="81"/>
  <c r="CB18" i="81"/>
  <c r="CA18" i="81"/>
  <c r="BZ18" i="81"/>
  <c r="BY18" i="81"/>
  <c r="BX18" i="81"/>
  <c r="BW18" i="81"/>
  <c r="BV18" i="81"/>
  <c r="BU18" i="81"/>
  <c r="BT18" i="81"/>
  <c r="BS18" i="81"/>
  <c r="BR18" i="81"/>
  <c r="BQ18" i="81"/>
  <c r="BP18" i="81"/>
  <c r="BO18" i="81"/>
  <c r="BN18" i="81"/>
  <c r="BM18" i="81"/>
  <c r="BL18" i="81"/>
  <c r="BK18" i="81"/>
  <c r="BJ18" i="81"/>
  <c r="BI18" i="81"/>
  <c r="BH18" i="81"/>
  <c r="BG18" i="81"/>
  <c r="BF18" i="81"/>
  <c r="BE18" i="81"/>
  <c r="BD18" i="81"/>
  <c r="BC18" i="81"/>
  <c r="BB18" i="81"/>
  <c r="BA18" i="81"/>
  <c r="AZ18" i="81"/>
  <c r="AY18" i="81"/>
  <c r="AX18" i="81"/>
  <c r="AW18" i="81"/>
  <c r="AV18" i="81"/>
  <c r="AU18" i="81"/>
  <c r="AT18" i="81"/>
  <c r="AS18" i="81"/>
  <c r="AR18" i="81"/>
  <c r="AQ18" i="81"/>
  <c r="AP18" i="81"/>
  <c r="AO18" i="81"/>
  <c r="AN18" i="81"/>
  <c r="AM18" i="81"/>
  <c r="AL18" i="81"/>
  <c r="AK18" i="81"/>
  <c r="AJ18" i="81"/>
  <c r="AI18" i="81"/>
  <c r="AH18" i="81"/>
  <c r="AG18" i="81"/>
  <c r="AF18" i="81"/>
  <c r="AE18" i="81"/>
  <c r="AD18" i="81"/>
  <c r="AC18" i="81"/>
  <c r="AB18" i="81"/>
  <c r="AA18" i="81"/>
  <c r="Z18" i="81"/>
  <c r="Y18" i="81"/>
  <c r="X18" i="81"/>
  <c r="W18" i="81"/>
  <c r="V18" i="81"/>
  <c r="U18" i="81"/>
  <c r="T18" i="81"/>
  <c r="S18" i="81"/>
  <c r="R18" i="81"/>
  <c r="Q18" i="81"/>
  <c r="P18" i="81"/>
  <c r="O18" i="81"/>
  <c r="N18" i="81"/>
  <c r="M18" i="81"/>
  <c r="L18" i="81"/>
  <c r="K18" i="81"/>
  <c r="J18" i="81"/>
  <c r="I18" i="81"/>
  <c r="H18" i="81"/>
  <c r="G18" i="81"/>
  <c r="F18" i="81"/>
  <c r="E18" i="81"/>
  <c r="D18" i="81"/>
  <c r="C18" i="81"/>
  <c r="B18" i="81"/>
  <c r="GW16" i="81"/>
  <c r="GV16" i="81"/>
  <c r="GU16" i="81"/>
  <c r="GT16" i="81"/>
  <c r="GS16" i="81"/>
  <c r="GR16" i="81"/>
  <c r="GQ16" i="81"/>
  <c r="GP16" i="81"/>
  <c r="GO16" i="81"/>
  <c r="GN16" i="81"/>
  <c r="GM16" i="81"/>
  <c r="GL16" i="81"/>
  <c r="GK16" i="81"/>
  <c r="GJ16" i="81"/>
  <c r="GI16" i="81"/>
  <c r="GH16" i="81"/>
  <c r="GG16" i="81"/>
  <c r="GF16" i="81"/>
  <c r="GE16" i="81"/>
  <c r="GD16" i="81"/>
  <c r="GC16" i="81"/>
  <c r="GB16" i="81"/>
  <c r="GA16" i="81"/>
  <c r="FZ16" i="81"/>
  <c r="FY16" i="81"/>
  <c r="FX16" i="81"/>
  <c r="FW16" i="81"/>
  <c r="FV16" i="81"/>
  <c r="FU16" i="81"/>
  <c r="FT16" i="81"/>
  <c r="FS16" i="81"/>
  <c r="FR16" i="81"/>
  <c r="FQ16" i="81"/>
  <c r="FP16" i="81"/>
  <c r="FO16" i="81"/>
  <c r="FN16" i="81"/>
  <c r="FM16" i="81"/>
  <c r="FL16" i="81"/>
  <c r="FK16" i="81"/>
  <c r="FJ16" i="81"/>
  <c r="FI16" i="81"/>
  <c r="FH16" i="81"/>
  <c r="FG16" i="81"/>
  <c r="FF16" i="81"/>
  <c r="FE16" i="81"/>
  <c r="FD16" i="81"/>
  <c r="FC16" i="81"/>
  <c r="FB16" i="81"/>
  <c r="FA16" i="81"/>
  <c r="EZ16" i="81"/>
  <c r="EY16" i="81"/>
  <c r="EX16" i="81"/>
  <c r="EW16" i="81"/>
  <c r="EV16" i="81"/>
  <c r="EU16" i="81"/>
  <c r="ET16" i="81"/>
  <c r="ES16" i="81"/>
  <c r="ER16" i="81"/>
  <c r="EQ16" i="81"/>
  <c r="EP16" i="81"/>
  <c r="EO16" i="81"/>
  <c r="EN16" i="81"/>
  <c r="EM16" i="81"/>
  <c r="EL16" i="81"/>
  <c r="EK16" i="81"/>
  <c r="EJ16" i="81"/>
  <c r="EI16" i="81"/>
  <c r="EH16" i="81"/>
  <c r="EG16" i="81"/>
  <c r="EF16" i="81"/>
  <c r="EE16" i="81"/>
  <c r="ED16" i="81"/>
  <c r="EC16" i="81"/>
  <c r="EB16" i="81"/>
  <c r="EA16" i="81"/>
  <c r="DZ16" i="81"/>
  <c r="DY16" i="81"/>
  <c r="DX16" i="81"/>
  <c r="DW16" i="81"/>
  <c r="DV16" i="81"/>
  <c r="DU16" i="81"/>
  <c r="DT16" i="81"/>
  <c r="DS16" i="81"/>
  <c r="DR16" i="81"/>
  <c r="DQ16" i="81"/>
  <c r="DP16" i="81"/>
  <c r="DO16" i="81"/>
  <c r="DN16" i="81"/>
  <c r="DM16" i="81"/>
  <c r="DL16" i="81"/>
  <c r="DK16" i="81"/>
  <c r="DJ16" i="81"/>
  <c r="DI16" i="81"/>
  <c r="DH16" i="81"/>
  <c r="DG16" i="81"/>
  <c r="DF16" i="81"/>
  <c r="DE16" i="81"/>
  <c r="DD16" i="81"/>
  <c r="DC16" i="81"/>
  <c r="DB16" i="81"/>
  <c r="DA16" i="81"/>
  <c r="CZ16" i="81"/>
  <c r="CY16" i="81"/>
  <c r="CX16" i="81"/>
  <c r="CW16" i="81"/>
  <c r="CV16" i="81"/>
  <c r="CU16" i="81"/>
  <c r="CT16" i="81"/>
  <c r="CS16" i="81"/>
  <c r="CR16" i="81"/>
  <c r="CQ16" i="81"/>
  <c r="CP16" i="81"/>
  <c r="CO16" i="81"/>
  <c r="CN16" i="81"/>
  <c r="CM16" i="81"/>
  <c r="CL16" i="81"/>
  <c r="CK16" i="81"/>
  <c r="CJ16" i="81"/>
  <c r="CI16" i="81"/>
  <c r="CH16" i="81"/>
  <c r="CG16" i="81"/>
  <c r="CF16" i="81"/>
  <c r="CE16" i="81"/>
  <c r="CD16" i="81"/>
  <c r="CC16" i="81"/>
  <c r="CB16" i="81"/>
  <c r="CA16" i="81"/>
  <c r="BZ16" i="81"/>
  <c r="BY16" i="81"/>
  <c r="BX16" i="81"/>
  <c r="BW16" i="81"/>
  <c r="BV16" i="81"/>
  <c r="BU16" i="81"/>
  <c r="BT16" i="81"/>
  <c r="BS16" i="81"/>
  <c r="BR16" i="81"/>
  <c r="BQ16" i="81"/>
  <c r="BP16" i="81"/>
  <c r="BO16" i="81"/>
  <c r="BN16" i="81"/>
  <c r="BM16" i="81"/>
  <c r="BL16" i="81"/>
  <c r="BK16" i="81"/>
  <c r="BJ16" i="81"/>
  <c r="BI16" i="81"/>
  <c r="BH16" i="81"/>
  <c r="BG16" i="81"/>
  <c r="BF16" i="81"/>
  <c r="BE16" i="81"/>
  <c r="BD16" i="81"/>
  <c r="BC16" i="81"/>
  <c r="BB16" i="81"/>
  <c r="BA16" i="81"/>
  <c r="AZ16" i="81"/>
  <c r="AY16" i="81"/>
  <c r="AX16" i="81"/>
  <c r="AW16" i="81"/>
  <c r="AV16" i="81"/>
  <c r="AU16" i="81"/>
  <c r="AT16" i="81"/>
  <c r="AS16" i="81"/>
  <c r="AR16" i="81"/>
  <c r="AQ16" i="81"/>
  <c r="AP16" i="81"/>
  <c r="AO16" i="81"/>
  <c r="AN16" i="81"/>
  <c r="AM16" i="81"/>
  <c r="AL16" i="81"/>
  <c r="AK16" i="81"/>
  <c r="AJ16" i="81"/>
  <c r="AI16" i="81"/>
  <c r="AH16" i="81"/>
  <c r="AG16" i="81"/>
  <c r="AF16" i="81"/>
  <c r="AE16" i="81"/>
  <c r="AD16" i="81"/>
  <c r="AC16" i="81"/>
  <c r="AB16" i="81"/>
  <c r="AA16" i="81"/>
  <c r="Z16" i="81"/>
  <c r="Y16" i="81"/>
  <c r="X16" i="81"/>
  <c r="W16" i="81"/>
  <c r="V16" i="81"/>
  <c r="U16" i="81"/>
  <c r="T16" i="81"/>
  <c r="S16" i="81"/>
  <c r="R16" i="81"/>
  <c r="Q16" i="81"/>
  <c r="P16" i="81"/>
  <c r="O16" i="81"/>
  <c r="N16" i="81"/>
  <c r="M16" i="81"/>
  <c r="L16" i="81"/>
  <c r="K16" i="81"/>
  <c r="J16" i="81"/>
  <c r="I16" i="81"/>
  <c r="H16" i="81"/>
  <c r="G16" i="81"/>
  <c r="F16" i="81"/>
  <c r="E16" i="81"/>
  <c r="D16" i="81"/>
  <c r="C16" i="81"/>
  <c r="B16" i="81"/>
  <c r="GW15" i="81"/>
  <c r="GV15" i="81"/>
  <c r="GU15" i="81"/>
  <c r="GT15" i="81"/>
  <c r="GS15" i="81"/>
  <c r="GR15" i="81"/>
  <c r="GQ15" i="81"/>
  <c r="GP15" i="81"/>
  <c r="GO15" i="81"/>
  <c r="GN15" i="81"/>
  <c r="GM15" i="81"/>
  <c r="GL15" i="81"/>
  <c r="GK15" i="81"/>
  <c r="GJ15" i="81"/>
  <c r="GI15" i="81"/>
  <c r="GH15" i="81"/>
  <c r="GG15" i="81"/>
  <c r="GF15" i="81"/>
  <c r="GE15" i="81"/>
  <c r="GD15" i="81"/>
  <c r="GC15" i="81"/>
  <c r="GB15" i="81"/>
  <c r="GA15" i="81"/>
  <c r="FZ15" i="81"/>
  <c r="FY15" i="81"/>
  <c r="FX15" i="81"/>
  <c r="FW15" i="81"/>
  <c r="FV15" i="81"/>
  <c r="FU15" i="81"/>
  <c r="FT15" i="81"/>
  <c r="FS15" i="81"/>
  <c r="FR15" i="81"/>
  <c r="FQ15" i="81"/>
  <c r="FP15" i="81"/>
  <c r="FO15" i="81"/>
  <c r="FN15" i="81"/>
  <c r="FM15" i="81"/>
  <c r="FL15" i="81"/>
  <c r="FK15" i="81"/>
  <c r="FJ15" i="81"/>
  <c r="FI15" i="81"/>
  <c r="FH15" i="81"/>
  <c r="FG15" i="81"/>
  <c r="FF15" i="81"/>
  <c r="FE15" i="81"/>
  <c r="FD15" i="81"/>
  <c r="FC15" i="81"/>
  <c r="FB15" i="81"/>
  <c r="FA15" i="81"/>
  <c r="EZ15" i="81"/>
  <c r="EY15" i="81"/>
  <c r="EX15" i="81"/>
  <c r="EW15" i="81"/>
  <c r="EV15" i="81"/>
  <c r="EU15" i="81"/>
  <c r="ET15" i="81"/>
  <c r="ES15" i="81"/>
  <c r="ER15" i="81"/>
  <c r="EQ15" i="81"/>
  <c r="EP15" i="81"/>
  <c r="EO15" i="81"/>
  <c r="EN15" i="81"/>
  <c r="EM15" i="81"/>
  <c r="EL15" i="81"/>
  <c r="EK15" i="81"/>
  <c r="EJ15" i="81"/>
  <c r="EI15" i="81"/>
  <c r="EH15" i="81"/>
  <c r="EG15" i="81"/>
  <c r="EF15" i="81"/>
  <c r="EE15" i="81"/>
  <c r="ED15" i="81"/>
  <c r="EC15" i="81"/>
  <c r="EB15" i="81"/>
  <c r="EA15" i="81"/>
  <c r="DZ15" i="81"/>
  <c r="DY15" i="81"/>
  <c r="DX15" i="81"/>
  <c r="DW15" i="81"/>
  <c r="DV15" i="81"/>
  <c r="DU15" i="81"/>
  <c r="DT15" i="81"/>
  <c r="DS15" i="81"/>
  <c r="DR15" i="81"/>
  <c r="DQ15" i="81"/>
  <c r="DP15" i="81"/>
  <c r="DO15" i="81"/>
  <c r="DN15" i="81"/>
  <c r="DM15" i="81"/>
  <c r="DL15" i="81"/>
  <c r="DK15" i="81"/>
  <c r="DJ15" i="81"/>
  <c r="DI15" i="81"/>
  <c r="DH15" i="81"/>
  <c r="DG15" i="81"/>
  <c r="DF15" i="81"/>
  <c r="DE15" i="81"/>
  <c r="DD15" i="81"/>
  <c r="DC15" i="81"/>
  <c r="DB15" i="81"/>
  <c r="DA15" i="81"/>
  <c r="CZ15" i="81"/>
  <c r="CY15" i="81"/>
  <c r="CX15" i="81"/>
  <c r="CW15" i="81"/>
  <c r="CV15" i="81"/>
  <c r="CU15" i="81"/>
  <c r="CT15" i="81"/>
  <c r="CS15" i="81"/>
  <c r="CR15" i="81"/>
  <c r="CQ15" i="81"/>
  <c r="CP15" i="81"/>
  <c r="CO15" i="81"/>
  <c r="CN15" i="81"/>
  <c r="CM15" i="81"/>
  <c r="CL15" i="81"/>
  <c r="CK15" i="81"/>
  <c r="CJ15" i="81"/>
  <c r="CI15" i="81"/>
  <c r="CH15" i="81"/>
  <c r="CG15" i="81"/>
  <c r="CF15" i="81"/>
  <c r="CE15" i="81"/>
  <c r="CD15" i="81"/>
  <c r="CC15" i="81"/>
  <c r="CB15" i="81"/>
  <c r="CA15" i="81"/>
  <c r="BZ15" i="81"/>
  <c r="BY15" i="81"/>
  <c r="BX15" i="81"/>
  <c r="BW15" i="81"/>
  <c r="BV15" i="81"/>
  <c r="BU15" i="81"/>
  <c r="BT15" i="81"/>
  <c r="BS15" i="81"/>
  <c r="BR15" i="81"/>
  <c r="BQ15" i="81"/>
  <c r="BP15" i="81"/>
  <c r="BO15" i="81"/>
  <c r="BN15" i="81"/>
  <c r="BM15" i="81"/>
  <c r="BL15" i="81"/>
  <c r="BK15" i="81"/>
  <c r="BJ15" i="81"/>
  <c r="BI15" i="81"/>
  <c r="BH15" i="81"/>
  <c r="BG15" i="81"/>
  <c r="BF15" i="81"/>
  <c r="BE15" i="81"/>
  <c r="BD15" i="81"/>
  <c r="BC15" i="81"/>
  <c r="BB15" i="81"/>
  <c r="BA15" i="81"/>
  <c r="AZ15" i="81"/>
  <c r="AY15" i="81"/>
  <c r="AX15" i="81"/>
  <c r="AW15" i="81"/>
  <c r="AV15" i="81"/>
  <c r="AU15" i="81"/>
  <c r="AT15" i="81"/>
  <c r="AS15" i="81"/>
  <c r="AR15" i="81"/>
  <c r="AQ15" i="81"/>
  <c r="AP15" i="81"/>
  <c r="AO15" i="81"/>
  <c r="AN15" i="81"/>
  <c r="AM15" i="81"/>
  <c r="AL15" i="81"/>
  <c r="AK15" i="81"/>
  <c r="AJ15" i="81"/>
  <c r="AI15" i="81"/>
  <c r="AH15" i="81"/>
  <c r="AG15" i="81"/>
  <c r="AF15" i="81"/>
  <c r="AE15" i="81"/>
  <c r="AD15" i="81"/>
  <c r="AC15" i="81"/>
  <c r="AB15" i="81"/>
  <c r="AA15" i="81"/>
  <c r="Z15" i="81"/>
  <c r="Y15" i="81"/>
  <c r="X15" i="81"/>
  <c r="W15" i="81"/>
  <c r="V15" i="81"/>
  <c r="U15" i="81"/>
  <c r="T15" i="81"/>
  <c r="S15" i="81"/>
  <c r="R15" i="81"/>
  <c r="Q15" i="81"/>
  <c r="P15" i="81"/>
  <c r="O15" i="81"/>
  <c r="N15" i="81"/>
  <c r="M15" i="81"/>
  <c r="L15" i="81"/>
  <c r="K15" i="81"/>
  <c r="J15" i="81"/>
  <c r="I15" i="81"/>
  <c r="H15" i="81"/>
  <c r="G15" i="81"/>
  <c r="F15" i="81"/>
  <c r="E15" i="81"/>
  <c r="D15" i="81"/>
  <c r="C15" i="81"/>
  <c r="B15" i="81"/>
  <c r="GW13" i="81"/>
  <c r="GV13" i="81"/>
  <c r="GU13" i="81"/>
  <c r="GT13" i="81"/>
  <c r="GS13" i="81"/>
  <c r="GR13" i="81"/>
  <c r="GQ13" i="81"/>
  <c r="GP13" i="81"/>
  <c r="GO13" i="81"/>
  <c r="GN13" i="81"/>
  <c r="GM13" i="81"/>
  <c r="GL13" i="81"/>
  <c r="GK13" i="81"/>
  <c r="GJ13" i="81"/>
  <c r="GI13" i="81"/>
  <c r="GH13" i="81"/>
  <c r="GG13" i="81"/>
  <c r="GF13" i="81"/>
  <c r="GE13" i="81"/>
  <c r="GD13" i="81"/>
  <c r="GC13" i="81"/>
  <c r="GB13" i="81"/>
  <c r="GA13" i="81"/>
  <c r="FZ13" i="81"/>
  <c r="FY13" i="81"/>
  <c r="FX13" i="81"/>
  <c r="FW13" i="81"/>
  <c r="FV13" i="81"/>
  <c r="FU13" i="81"/>
  <c r="FT13" i="81"/>
  <c r="FS13" i="81"/>
  <c r="FR13" i="81"/>
  <c r="FQ13" i="81"/>
  <c r="FP13" i="81"/>
  <c r="FO13" i="81"/>
  <c r="FN13" i="81"/>
  <c r="FM13" i="81"/>
  <c r="FL13" i="81"/>
  <c r="FK13" i="81"/>
  <c r="FJ13" i="81"/>
  <c r="FI13" i="81"/>
  <c r="FH13" i="81"/>
  <c r="FG13" i="81"/>
  <c r="FF13" i="81"/>
  <c r="FE13" i="81"/>
  <c r="FD13" i="81"/>
  <c r="FC13" i="81"/>
  <c r="FB13" i="81"/>
  <c r="FA13" i="81"/>
  <c r="EZ13" i="81"/>
  <c r="EY13" i="81"/>
  <c r="EX13" i="81"/>
  <c r="EW13" i="81"/>
  <c r="EV13" i="81"/>
  <c r="EU13" i="81"/>
  <c r="ET13" i="81"/>
  <c r="ES13" i="81"/>
  <c r="ER13" i="81"/>
  <c r="EQ13" i="81"/>
  <c r="EP13" i="81"/>
  <c r="EO13" i="81"/>
  <c r="EN13" i="81"/>
  <c r="EM13" i="81"/>
  <c r="EL13" i="81"/>
  <c r="EK13" i="81"/>
  <c r="EJ13" i="81"/>
  <c r="EI13" i="81"/>
  <c r="EH13" i="81"/>
  <c r="EG13" i="81"/>
  <c r="EF13" i="81"/>
  <c r="EE13" i="81"/>
  <c r="ED13" i="81"/>
  <c r="EC13" i="81"/>
  <c r="EB13" i="81"/>
  <c r="EA13" i="81"/>
  <c r="DZ13" i="81"/>
  <c r="DY13" i="81"/>
  <c r="DX13" i="81"/>
  <c r="DW13" i="81"/>
  <c r="DV13" i="81"/>
  <c r="DU13" i="81"/>
  <c r="DT13" i="81"/>
  <c r="DS13" i="81"/>
  <c r="DR13" i="81"/>
  <c r="DQ13" i="81"/>
  <c r="DP13" i="81"/>
  <c r="DO13" i="81"/>
  <c r="DN13" i="81"/>
  <c r="DM13" i="81"/>
  <c r="DL13" i="81"/>
  <c r="DK13" i="81"/>
  <c r="DJ13" i="81"/>
  <c r="DI13" i="81"/>
  <c r="DH13" i="81"/>
  <c r="DG13" i="81"/>
  <c r="DF13" i="81"/>
  <c r="DE13" i="81"/>
  <c r="DD13" i="81"/>
  <c r="DC13" i="81"/>
  <c r="DB13" i="81"/>
  <c r="DA13" i="81"/>
  <c r="CZ13" i="81"/>
  <c r="CY13" i="81"/>
  <c r="CX13" i="81"/>
  <c r="CW13" i="81"/>
  <c r="CV13" i="81"/>
  <c r="CU13" i="81"/>
  <c r="CT13" i="81"/>
  <c r="CS13" i="81"/>
  <c r="CR13" i="81"/>
  <c r="CQ13" i="81"/>
  <c r="CP13" i="81"/>
  <c r="CO13" i="81"/>
  <c r="CN13" i="81"/>
  <c r="CM13" i="81"/>
  <c r="CL13" i="81"/>
  <c r="CK13" i="81"/>
  <c r="CJ13" i="81"/>
  <c r="CI13" i="81"/>
  <c r="CH13" i="81"/>
  <c r="CG13" i="81"/>
  <c r="CF13" i="81"/>
  <c r="CE13" i="81"/>
  <c r="CD13" i="81"/>
  <c r="CC13" i="81"/>
  <c r="CB13" i="81"/>
  <c r="CA13" i="81"/>
  <c r="BZ13" i="81"/>
  <c r="BY13" i="81"/>
  <c r="BX13" i="81"/>
  <c r="BW13" i="81"/>
  <c r="BV13" i="81"/>
  <c r="BU13" i="81"/>
  <c r="BT13" i="81"/>
  <c r="BS13" i="81"/>
  <c r="BR13" i="81"/>
  <c r="BQ13" i="81"/>
  <c r="BP13" i="81"/>
  <c r="BO13" i="81"/>
  <c r="BN13" i="81"/>
  <c r="BM13" i="81"/>
  <c r="BL13" i="81"/>
  <c r="BK13" i="81"/>
  <c r="BJ13" i="81"/>
  <c r="BI13" i="81"/>
  <c r="BH13" i="81"/>
  <c r="BG13" i="81"/>
  <c r="BF13" i="81"/>
  <c r="BE13" i="81"/>
  <c r="BD13" i="81"/>
  <c r="BC13" i="81"/>
  <c r="BB13" i="81"/>
  <c r="BA13" i="81"/>
  <c r="AZ13" i="81"/>
  <c r="AY13" i="81"/>
  <c r="AX13" i="81"/>
  <c r="AW13" i="81"/>
  <c r="AV13" i="81"/>
  <c r="AU13" i="81"/>
  <c r="AT13" i="81"/>
  <c r="AS13" i="81"/>
  <c r="AR13" i="81"/>
  <c r="AQ13" i="81"/>
  <c r="AP13" i="81"/>
  <c r="AO13" i="81"/>
  <c r="AN13" i="81"/>
  <c r="AM13" i="81"/>
  <c r="AL13" i="81"/>
  <c r="AK13" i="81"/>
  <c r="AJ13" i="81"/>
  <c r="AI13" i="81"/>
  <c r="AH13" i="81"/>
  <c r="AG13" i="81"/>
  <c r="AF13" i="81"/>
  <c r="AE13" i="81"/>
  <c r="AD13" i="81"/>
  <c r="AC13" i="81"/>
  <c r="AB13" i="81"/>
  <c r="AA13" i="81"/>
  <c r="Z13" i="81"/>
  <c r="Y13" i="81"/>
  <c r="X13" i="81"/>
  <c r="W13" i="81"/>
  <c r="V13" i="81"/>
  <c r="U13" i="81"/>
  <c r="T13" i="81"/>
  <c r="S13" i="81"/>
  <c r="R13" i="81"/>
  <c r="Q13" i="81"/>
  <c r="P13" i="81"/>
  <c r="O13" i="81"/>
  <c r="N13" i="81"/>
  <c r="M13" i="81"/>
  <c r="L13" i="81"/>
  <c r="K13" i="81"/>
  <c r="J13" i="81"/>
  <c r="I13" i="81"/>
  <c r="H13" i="81"/>
  <c r="G13" i="81"/>
  <c r="F13" i="81"/>
  <c r="E13" i="81"/>
  <c r="D13" i="81"/>
  <c r="C13" i="81"/>
  <c r="B13" i="81"/>
  <c r="GW12" i="81"/>
  <c r="GV12" i="81"/>
  <c r="GU12" i="81"/>
  <c r="GT12" i="81"/>
  <c r="GS12" i="81"/>
  <c r="GR12" i="81"/>
  <c r="GQ12" i="81"/>
  <c r="GP12" i="81"/>
  <c r="GO12" i="81"/>
  <c r="GN12" i="81"/>
  <c r="GM12" i="81"/>
  <c r="GL12" i="81"/>
  <c r="GK12" i="81"/>
  <c r="GJ12" i="81"/>
  <c r="GI12" i="81"/>
  <c r="GH12" i="81"/>
  <c r="GG12" i="81"/>
  <c r="GF12" i="81"/>
  <c r="GE12" i="81"/>
  <c r="GD12" i="81"/>
  <c r="GC12" i="81"/>
  <c r="GB12" i="81"/>
  <c r="GA12" i="81"/>
  <c r="FZ12" i="81"/>
  <c r="FY12" i="81"/>
  <c r="FX12" i="81"/>
  <c r="FW12" i="81"/>
  <c r="FV12" i="81"/>
  <c r="FU12" i="81"/>
  <c r="FT12" i="81"/>
  <c r="FS12" i="81"/>
  <c r="FR12" i="81"/>
  <c r="FQ12" i="81"/>
  <c r="FP12" i="81"/>
  <c r="FO12" i="81"/>
  <c r="FN12" i="81"/>
  <c r="FM12" i="81"/>
  <c r="FL12" i="81"/>
  <c r="FK12" i="81"/>
  <c r="FJ12" i="81"/>
  <c r="FI12" i="81"/>
  <c r="FH12" i="81"/>
  <c r="FG12" i="81"/>
  <c r="FF12" i="81"/>
  <c r="FE12" i="81"/>
  <c r="FD12" i="81"/>
  <c r="FC12" i="81"/>
  <c r="FB12" i="81"/>
  <c r="FA12" i="81"/>
  <c r="EZ12" i="81"/>
  <c r="EY12" i="81"/>
  <c r="EX12" i="81"/>
  <c r="EW12" i="81"/>
  <c r="EV12" i="81"/>
  <c r="EU12" i="81"/>
  <c r="ET12" i="81"/>
  <c r="ES12" i="81"/>
  <c r="ER12" i="81"/>
  <c r="EQ12" i="81"/>
  <c r="EP12" i="81"/>
  <c r="EO12" i="81"/>
  <c r="EN12" i="81"/>
  <c r="EM12" i="81"/>
  <c r="EL12" i="81"/>
  <c r="EK12" i="81"/>
  <c r="EJ12" i="81"/>
  <c r="EI12" i="81"/>
  <c r="EH12" i="81"/>
  <c r="EG12" i="81"/>
  <c r="EF12" i="81"/>
  <c r="EE12" i="81"/>
  <c r="ED12" i="81"/>
  <c r="EC12" i="81"/>
  <c r="EB12" i="81"/>
  <c r="EA12" i="81"/>
  <c r="DZ12" i="81"/>
  <c r="DY12" i="81"/>
  <c r="DX12" i="81"/>
  <c r="DW12" i="81"/>
  <c r="DV12" i="81"/>
  <c r="DU12" i="81"/>
  <c r="DT12" i="81"/>
  <c r="DS12" i="81"/>
  <c r="DR12" i="81"/>
  <c r="DQ12" i="81"/>
  <c r="DP12" i="81"/>
  <c r="DO12" i="81"/>
  <c r="DN12" i="81"/>
  <c r="DM12" i="81"/>
  <c r="DL12" i="81"/>
  <c r="DK12" i="81"/>
  <c r="DJ12" i="81"/>
  <c r="DI12" i="81"/>
  <c r="DH12" i="81"/>
  <c r="DG12" i="81"/>
  <c r="DF12" i="81"/>
  <c r="DE12" i="81"/>
  <c r="DD12" i="81"/>
  <c r="DC12" i="81"/>
  <c r="DB12" i="81"/>
  <c r="DA12" i="81"/>
  <c r="CZ12" i="81"/>
  <c r="CY12" i="81"/>
  <c r="CX12" i="81"/>
  <c r="CW12" i="81"/>
  <c r="CV12" i="81"/>
  <c r="CU12" i="81"/>
  <c r="CT12" i="81"/>
  <c r="CS12" i="81"/>
  <c r="CR12" i="81"/>
  <c r="CQ12" i="81"/>
  <c r="CP12" i="81"/>
  <c r="CO12" i="81"/>
  <c r="CN12" i="81"/>
  <c r="CM12" i="81"/>
  <c r="CL12" i="81"/>
  <c r="CK12" i="81"/>
  <c r="CJ12" i="81"/>
  <c r="CI12" i="81"/>
  <c r="CH12" i="81"/>
  <c r="CG12" i="81"/>
  <c r="CF12" i="81"/>
  <c r="CE12" i="81"/>
  <c r="CD12" i="81"/>
  <c r="CC12" i="81"/>
  <c r="CB12" i="81"/>
  <c r="CA12" i="81"/>
  <c r="BZ12" i="81"/>
  <c r="BY12" i="81"/>
  <c r="BX12" i="81"/>
  <c r="BW12" i="81"/>
  <c r="BV12" i="81"/>
  <c r="BU12" i="81"/>
  <c r="BT12" i="81"/>
  <c r="BS12" i="81"/>
  <c r="BR12" i="81"/>
  <c r="BQ12" i="81"/>
  <c r="BP12" i="81"/>
  <c r="BO12" i="81"/>
  <c r="BN12" i="81"/>
  <c r="BM12" i="81"/>
  <c r="BL12" i="81"/>
  <c r="BK12" i="81"/>
  <c r="BJ12" i="81"/>
  <c r="BI12" i="81"/>
  <c r="BH12" i="81"/>
  <c r="BG12" i="81"/>
  <c r="BF12" i="81"/>
  <c r="BE12" i="81"/>
  <c r="BD12" i="81"/>
  <c r="BC12" i="81"/>
  <c r="BB12" i="81"/>
  <c r="BA12" i="81"/>
  <c r="AZ12" i="81"/>
  <c r="AY12" i="81"/>
  <c r="AX12" i="81"/>
  <c r="AW12" i="81"/>
  <c r="AV12" i="81"/>
  <c r="AU12" i="81"/>
  <c r="AT12" i="81"/>
  <c r="AS12" i="81"/>
  <c r="AR12" i="81"/>
  <c r="AQ12" i="81"/>
  <c r="AP12" i="81"/>
  <c r="AO12" i="81"/>
  <c r="AN12" i="81"/>
  <c r="AM12" i="81"/>
  <c r="AL12" i="81"/>
  <c r="AK12" i="81"/>
  <c r="AJ12" i="81"/>
  <c r="AI12" i="81"/>
  <c r="AH12" i="81"/>
  <c r="AG12" i="81"/>
  <c r="AF12" i="81"/>
  <c r="AE12" i="81"/>
  <c r="AD12" i="81"/>
  <c r="AC12" i="81"/>
  <c r="AB12" i="81"/>
  <c r="AA12" i="81"/>
  <c r="Z12" i="81"/>
  <c r="Y12" i="81"/>
  <c r="X12" i="81"/>
  <c r="W12" i="81"/>
  <c r="V12" i="81"/>
  <c r="U12" i="81"/>
  <c r="T12" i="81"/>
  <c r="S12" i="81"/>
  <c r="R12" i="81"/>
  <c r="Q12" i="81"/>
  <c r="P12" i="81"/>
  <c r="O12" i="81"/>
  <c r="N12" i="81"/>
  <c r="M12" i="81"/>
  <c r="L12" i="81"/>
  <c r="K12" i="81"/>
  <c r="J12" i="81"/>
  <c r="I12" i="81"/>
  <c r="H12" i="81"/>
  <c r="G12" i="81"/>
  <c r="F12" i="81"/>
  <c r="E12" i="81"/>
  <c r="D12" i="81"/>
  <c r="C12" i="81"/>
  <c r="B12" i="81"/>
  <c r="GW10" i="81"/>
  <c r="GV10" i="81"/>
  <c r="GU10" i="81"/>
  <c r="GT10" i="81"/>
  <c r="GS10" i="81"/>
  <c r="GR10" i="81"/>
  <c r="GQ10" i="81"/>
  <c r="GP10" i="81"/>
  <c r="GO10" i="81"/>
  <c r="GN10" i="81"/>
  <c r="GM10" i="81"/>
  <c r="GL10" i="81"/>
  <c r="GK10" i="81"/>
  <c r="GJ10" i="81"/>
  <c r="GI10" i="81"/>
  <c r="GH10" i="81"/>
  <c r="GG10" i="81"/>
  <c r="GF10" i="81"/>
  <c r="GE10" i="81"/>
  <c r="GD10" i="81"/>
  <c r="GC10" i="81"/>
  <c r="GB10" i="81"/>
  <c r="GA10" i="81"/>
  <c r="FZ10" i="81"/>
  <c r="FY10" i="81"/>
  <c r="FX10" i="81"/>
  <c r="FW10" i="81"/>
  <c r="FV10" i="81"/>
  <c r="FU10" i="81"/>
  <c r="FT10" i="81"/>
  <c r="FS10" i="81"/>
  <c r="FR10" i="81"/>
  <c r="FQ10" i="81"/>
  <c r="FP10" i="81"/>
  <c r="FO10" i="81"/>
  <c r="FN10" i="81"/>
  <c r="FM10" i="81"/>
  <c r="FL10" i="81"/>
  <c r="FK10" i="81"/>
  <c r="FJ10" i="81"/>
  <c r="FI10" i="81"/>
  <c r="FH10" i="81"/>
  <c r="FG10" i="81"/>
  <c r="FF10" i="81"/>
  <c r="FE10" i="81"/>
  <c r="FD10" i="81"/>
  <c r="FC10" i="81"/>
  <c r="FB10" i="81"/>
  <c r="FA10" i="81"/>
  <c r="EZ10" i="81"/>
  <c r="EY10" i="81"/>
  <c r="EX10" i="81"/>
  <c r="EW10" i="81"/>
  <c r="EV10" i="81"/>
  <c r="EU10" i="81"/>
  <c r="ET10" i="81"/>
  <c r="ES10" i="81"/>
  <c r="ER10" i="81"/>
  <c r="EQ10" i="81"/>
  <c r="EP10" i="81"/>
  <c r="EO10" i="81"/>
  <c r="EN10" i="81"/>
  <c r="EM10" i="81"/>
  <c r="EL10" i="81"/>
  <c r="EK10" i="81"/>
  <c r="EJ10" i="81"/>
  <c r="EI10" i="81"/>
  <c r="EH10" i="81"/>
  <c r="EG10" i="81"/>
  <c r="EF10" i="81"/>
  <c r="EE10" i="81"/>
  <c r="ED10" i="81"/>
  <c r="EC10" i="81"/>
  <c r="EB10" i="81"/>
  <c r="EA10" i="81"/>
  <c r="DZ10" i="81"/>
  <c r="DY10" i="81"/>
  <c r="DX10" i="81"/>
  <c r="DW10" i="81"/>
  <c r="DV10" i="81"/>
  <c r="DU10" i="81"/>
  <c r="DT10" i="81"/>
  <c r="DS10" i="81"/>
  <c r="DR10" i="81"/>
  <c r="DQ10" i="81"/>
  <c r="DP10" i="81"/>
  <c r="DO10" i="81"/>
  <c r="DN10" i="81"/>
  <c r="DM10" i="81"/>
  <c r="DL10" i="81"/>
  <c r="DK10" i="81"/>
  <c r="DJ10" i="81"/>
  <c r="DI10" i="81"/>
  <c r="DH10" i="81"/>
  <c r="DG10" i="81"/>
  <c r="DF10" i="81"/>
  <c r="DE10" i="81"/>
  <c r="DD10" i="81"/>
  <c r="DC10" i="81"/>
  <c r="DB10" i="81"/>
  <c r="DA10" i="81"/>
  <c r="CZ10" i="81"/>
  <c r="CY10" i="81"/>
  <c r="CX10" i="81"/>
  <c r="CW10" i="81"/>
  <c r="CV10" i="81"/>
  <c r="CU10" i="81"/>
  <c r="CT10" i="81"/>
  <c r="CS10" i="81"/>
  <c r="CR10" i="81"/>
  <c r="CQ10" i="81"/>
  <c r="CP10" i="81"/>
  <c r="CO10" i="81"/>
  <c r="CN10" i="81"/>
  <c r="CM10" i="81"/>
  <c r="CL10" i="81"/>
  <c r="CK10" i="81"/>
  <c r="CJ10" i="81"/>
  <c r="CI10" i="81"/>
  <c r="CH10" i="81"/>
  <c r="CG10" i="81"/>
  <c r="CF10" i="81"/>
  <c r="CE10" i="81"/>
  <c r="CD10" i="81"/>
  <c r="CC10" i="81"/>
  <c r="CB10" i="81"/>
  <c r="CA10" i="81"/>
  <c r="BZ10" i="81"/>
  <c r="BY10" i="81"/>
  <c r="BX10" i="81"/>
  <c r="BW10" i="81"/>
  <c r="BV10" i="81"/>
  <c r="BU10" i="81"/>
  <c r="BT10" i="81"/>
  <c r="BS10" i="81"/>
  <c r="BR10" i="81"/>
  <c r="BQ10" i="81"/>
  <c r="BP10" i="81"/>
  <c r="BO10" i="81"/>
  <c r="BN10" i="81"/>
  <c r="BM10" i="81"/>
  <c r="BL10" i="81"/>
  <c r="BK10" i="81"/>
  <c r="BJ10" i="81"/>
  <c r="BI10" i="81"/>
  <c r="BH10" i="81"/>
  <c r="BG10" i="81"/>
  <c r="BF10" i="81"/>
  <c r="BE10" i="81"/>
  <c r="BD10" i="81"/>
  <c r="BC10" i="81"/>
  <c r="BB10" i="81"/>
  <c r="BA10" i="81"/>
  <c r="AZ10" i="81"/>
  <c r="AY10" i="81"/>
  <c r="AX10" i="81"/>
  <c r="AW10" i="81"/>
  <c r="AV10" i="81"/>
  <c r="AU10" i="81"/>
  <c r="AT10" i="81"/>
  <c r="AS10" i="81"/>
  <c r="AR10" i="81"/>
  <c r="AQ10" i="81"/>
  <c r="AP10" i="81"/>
  <c r="AO10" i="81"/>
  <c r="AN10" i="81"/>
  <c r="AM10" i="81"/>
  <c r="AL10" i="81"/>
  <c r="AK10" i="81"/>
  <c r="AJ10" i="81"/>
  <c r="AI10" i="81"/>
  <c r="AH10" i="81"/>
  <c r="AG10" i="81"/>
  <c r="AF10" i="81"/>
  <c r="AE10" i="81"/>
  <c r="AD10" i="81"/>
  <c r="AC10" i="81"/>
  <c r="AB10" i="81"/>
  <c r="AA10" i="81"/>
  <c r="Z10" i="81"/>
  <c r="Y10" i="81"/>
  <c r="X10" i="81"/>
  <c r="W10" i="81"/>
  <c r="V10" i="81"/>
  <c r="U10" i="81"/>
  <c r="T10" i="81"/>
  <c r="S10" i="81"/>
  <c r="R10" i="81"/>
  <c r="Q10" i="81"/>
  <c r="P10" i="81"/>
  <c r="O10" i="81"/>
  <c r="N10" i="81"/>
  <c r="M10" i="81"/>
  <c r="L10" i="81"/>
  <c r="K10" i="81"/>
  <c r="J10" i="81"/>
  <c r="I10" i="81"/>
  <c r="H10" i="81"/>
  <c r="G10" i="81"/>
  <c r="F10" i="81"/>
  <c r="E10" i="81"/>
  <c r="D10" i="81"/>
  <c r="C10" i="81"/>
  <c r="B10" i="81"/>
  <c r="GW9" i="81"/>
  <c r="GV9" i="81"/>
  <c r="GU9" i="81"/>
  <c r="GT9" i="81"/>
  <c r="GS9" i="81"/>
  <c r="GR9" i="81"/>
  <c r="GQ9" i="81"/>
  <c r="GP9" i="81"/>
  <c r="GO9" i="81"/>
  <c r="GN9" i="81"/>
  <c r="GM9" i="81"/>
  <c r="GL9" i="81"/>
  <c r="GK9" i="81"/>
  <c r="GJ9" i="81"/>
  <c r="GI9" i="81"/>
  <c r="GH9" i="81"/>
  <c r="GG9" i="81"/>
  <c r="GF9" i="81"/>
  <c r="GE9" i="81"/>
  <c r="GD9" i="81"/>
  <c r="GC9" i="81"/>
  <c r="GB9" i="81"/>
  <c r="GA9" i="81"/>
  <c r="FZ9" i="81"/>
  <c r="FY9" i="81"/>
  <c r="FX9" i="81"/>
  <c r="FW9" i="81"/>
  <c r="FV9" i="81"/>
  <c r="FU9" i="81"/>
  <c r="FT9" i="81"/>
  <c r="FS9" i="81"/>
  <c r="FR9" i="81"/>
  <c r="FQ9" i="81"/>
  <c r="FP9" i="81"/>
  <c r="FO9" i="81"/>
  <c r="FN9" i="81"/>
  <c r="FM9" i="81"/>
  <c r="FL9" i="81"/>
  <c r="FK9" i="81"/>
  <c r="FJ9" i="81"/>
  <c r="FI9" i="81"/>
  <c r="FH9" i="81"/>
  <c r="FG9" i="81"/>
  <c r="FF9" i="81"/>
  <c r="FE9" i="81"/>
  <c r="FD9" i="81"/>
  <c r="FC9" i="81"/>
  <c r="FB9" i="81"/>
  <c r="FA9" i="81"/>
  <c r="EZ9" i="81"/>
  <c r="EY9" i="81"/>
  <c r="EX9" i="81"/>
  <c r="EW9" i="81"/>
  <c r="EV9" i="81"/>
  <c r="EU9" i="81"/>
  <c r="ET9" i="81"/>
  <c r="ES9" i="81"/>
  <c r="ER9" i="81"/>
  <c r="EQ9" i="81"/>
  <c r="EP9" i="81"/>
  <c r="EO9" i="81"/>
  <c r="EN9" i="81"/>
  <c r="EM9" i="81"/>
  <c r="EL9" i="81"/>
  <c r="EK9" i="81"/>
  <c r="EJ9" i="81"/>
  <c r="EI9" i="81"/>
  <c r="EH9" i="81"/>
  <c r="EG9" i="81"/>
  <c r="EF9" i="81"/>
  <c r="EE9" i="81"/>
  <c r="ED9" i="81"/>
  <c r="EC9" i="81"/>
  <c r="EB9" i="81"/>
  <c r="EA9" i="81"/>
  <c r="DZ9" i="81"/>
  <c r="DY9" i="81"/>
  <c r="DX9" i="81"/>
  <c r="DW9" i="81"/>
  <c r="DV9" i="81"/>
  <c r="DU9" i="81"/>
  <c r="DT9" i="81"/>
  <c r="DS9" i="81"/>
  <c r="DR9" i="81"/>
  <c r="DQ9" i="81"/>
  <c r="DP9" i="81"/>
  <c r="DO9" i="81"/>
  <c r="DN9" i="81"/>
  <c r="DM9" i="81"/>
  <c r="DL9" i="81"/>
  <c r="DK9" i="81"/>
  <c r="DJ9" i="81"/>
  <c r="DI9" i="81"/>
  <c r="DH9" i="81"/>
  <c r="DG9" i="81"/>
  <c r="DF9" i="81"/>
  <c r="DE9" i="81"/>
  <c r="DD9" i="81"/>
  <c r="DC9" i="81"/>
  <c r="DB9" i="81"/>
  <c r="DA9" i="81"/>
  <c r="CZ9" i="81"/>
  <c r="CY9" i="81"/>
  <c r="CX9" i="81"/>
  <c r="CW9" i="81"/>
  <c r="CV9" i="81"/>
  <c r="CU9" i="81"/>
  <c r="CT9" i="81"/>
  <c r="CS9" i="81"/>
  <c r="CR9" i="81"/>
  <c r="CQ9" i="81"/>
  <c r="CP9" i="81"/>
  <c r="CO9" i="81"/>
  <c r="CN9" i="81"/>
  <c r="CM9" i="81"/>
  <c r="CL9" i="81"/>
  <c r="CK9" i="81"/>
  <c r="CJ9" i="81"/>
  <c r="CI9" i="81"/>
  <c r="CH9" i="81"/>
  <c r="CG9" i="81"/>
  <c r="CF9" i="81"/>
  <c r="CE9" i="81"/>
  <c r="CD9" i="81"/>
  <c r="CC9" i="81"/>
  <c r="CB9" i="81"/>
  <c r="CA9" i="81"/>
  <c r="BZ9" i="81"/>
  <c r="BY9" i="81"/>
  <c r="BX9" i="81"/>
  <c r="BW9" i="81"/>
  <c r="BV9" i="81"/>
  <c r="BU9" i="81"/>
  <c r="BT9" i="81"/>
  <c r="BS9" i="81"/>
  <c r="BR9" i="81"/>
  <c r="BQ9" i="81"/>
  <c r="BP9" i="81"/>
  <c r="BO9" i="81"/>
  <c r="BN9" i="81"/>
  <c r="BM9" i="81"/>
  <c r="BL9" i="81"/>
  <c r="BK9" i="81"/>
  <c r="BJ9" i="81"/>
  <c r="BI9" i="81"/>
  <c r="BH9" i="81"/>
  <c r="BG9" i="81"/>
  <c r="BF9" i="81"/>
  <c r="BE9" i="81"/>
  <c r="BD9" i="81"/>
  <c r="BC9" i="81"/>
  <c r="BB9" i="81"/>
  <c r="BA9" i="81"/>
  <c r="AZ9" i="81"/>
  <c r="AY9" i="81"/>
  <c r="AX9" i="81"/>
  <c r="AW9" i="81"/>
  <c r="AV9" i="81"/>
  <c r="AU9" i="81"/>
  <c r="AT9" i="81"/>
  <c r="AS9" i="81"/>
  <c r="AR9" i="81"/>
  <c r="AQ9" i="81"/>
  <c r="AP9" i="81"/>
  <c r="AO9" i="81"/>
  <c r="AN9" i="81"/>
  <c r="AM9" i="81"/>
  <c r="AL9" i="81"/>
  <c r="AK9" i="81"/>
  <c r="AJ9" i="81"/>
  <c r="AI9" i="81"/>
  <c r="AH9" i="81"/>
  <c r="AG9" i="81"/>
  <c r="AF9" i="81"/>
  <c r="AE9" i="81"/>
  <c r="AD9" i="81"/>
  <c r="AC9" i="81"/>
  <c r="AB9" i="81"/>
  <c r="AA9" i="81"/>
  <c r="Z9" i="81"/>
  <c r="Y9" i="81"/>
  <c r="X9" i="81"/>
  <c r="W9" i="81"/>
  <c r="V9" i="81"/>
  <c r="U9" i="81"/>
  <c r="T9" i="81"/>
  <c r="S9" i="81"/>
  <c r="R9" i="81"/>
  <c r="Q9" i="81"/>
  <c r="P9" i="81"/>
  <c r="O9" i="81"/>
  <c r="N9" i="81"/>
  <c r="M9" i="81"/>
  <c r="L9" i="81"/>
  <c r="K9" i="81"/>
  <c r="J9" i="81"/>
  <c r="I9" i="81"/>
  <c r="H9" i="81"/>
  <c r="G9" i="81"/>
  <c r="F9" i="81"/>
  <c r="E9" i="81"/>
  <c r="D9" i="81"/>
  <c r="C9" i="81"/>
  <c r="B9" i="81"/>
  <c r="GW7" i="81"/>
  <c r="GV7" i="81"/>
  <c r="GU7" i="81"/>
  <c r="GT7" i="81"/>
  <c r="GS7" i="81"/>
  <c r="GR7" i="81"/>
  <c r="GQ7" i="81"/>
  <c r="GP7" i="81"/>
  <c r="GO7" i="81"/>
  <c r="GN7" i="81"/>
  <c r="GM7" i="81"/>
  <c r="GL7" i="81"/>
  <c r="GK7" i="81"/>
  <c r="GJ7" i="81"/>
  <c r="GI7" i="81"/>
  <c r="GH7" i="81"/>
  <c r="GG7" i="81"/>
  <c r="GF7" i="81"/>
  <c r="GE7" i="81"/>
  <c r="GD7" i="81"/>
  <c r="GC7" i="81"/>
  <c r="GB7" i="81"/>
  <c r="GA7" i="81"/>
  <c r="FZ7" i="81"/>
  <c r="FY7" i="81"/>
  <c r="FX7" i="81"/>
  <c r="FW7" i="81"/>
  <c r="FV7" i="81"/>
  <c r="FU7" i="81"/>
  <c r="FT7" i="81"/>
  <c r="FS7" i="81"/>
  <c r="FR7" i="81"/>
  <c r="FQ7" i="81"/>
  <c r="FP7" i="81"/>
  <c r="FO7" i="81"/>
  <c r="FN7" i="81"/>
  <c r="FM7" i="81"/>
  <c r="FL7" i="81"/>
  <c r="FK7" i="81"/>
  <c r="FJ7" i="81"/>
  <c r="FI7" i="81"/>
  <c r="FH7" i="81"/>
  <c r="FG7" i="81"/>
  <c r="FF7" i="81"/>
  <c r="FE7" i="81"/>
  <c r="FD7" i="81"/>
  <c r="FC7" i="81"/>
  <c r="FB7" i="81"/>
  <c r="FA7" i="81"/>
  <c r="EZ7" i="81"/>
  <c r="EY7" i="81"/>
  <c r="EX7" i="81"/>
  <c r="EW7" i="81"/>
  <c r="EV7" i="81"/>
  <c r="EU7" i="81"/>
  <c r="ET7" i="81"/>
  <c r="ES7" i="81"/>
  <c r="ER7" i="81"/>
  <c r="EQ7" i="81"/>
  <c r="EP7" i="81"/>
  <c r="EO7" i="81"/>
  <c r="EN7" i="81"/>
  <c r="EM7" i="81"/>
  <c r="EL7" i="81"/>
  <c r="EK7" i="81"/>
  <c r="EJ7" i="81"/>
  <c r="EI7" i="81"/>
  <c r="EH7" i="81"/>
  <c r="EG7" i="81"/>
  <c r="EF7" i="81"/>
  <c r="EE7" i="81"/>
  <c r="ED7" i="81"/>
  <c r="EC7" i="81"/>
  <c r="EB7" i="81"/>
  <c r="EA7" i="81"/>
  <c r="DZ7" i="81"/>
  <c r="DY7" i="81"/>
  <c r="DX7" i="81"/>
  <c r="DW7" i="81"/>
  <c r="DV7" i="81"/>
  <c r="DU7" i="81"/>
  <c r="DT7" i="81"/>
  <c r="DS7" i="81"/>
  <c r="DR7" i="81"/>
  <c r="DQ7" i="81"/>
  <c r="DP7" i="81"/>
  <c r="DO7" i="81"/>
  <c r="DN7" i="81"/>
  <c r="DM7" i="81"/>
  <c r="DL7" i="81"/>
  <c r="DK7" i="81"/>
  <c r="DJ7" i="81"/>
  <c r="DI7" i="81"/>
  <c r="DH7" i="81"/>
  <c r="DG7" i="81"/>
  <c r="DF7" i="81"/>
  <c r="DE7" i="81"/>
  <c r="DD7" i="81"/>
  <c r="DC7" i="81"/>
  <c r="DB7" i="81"/>
  <c r="DA7" i="81"/>
  <c r="CZ7" i="81"/>
  <c r="CY7" i="81"/>
  <c r="CX7" i="81"/>
  <c r="CW7" i="81"/>
  <c r="CV7" i="81"/>
  <c r="CU7" i="81"/>
  <c r="CT7" i="81"/>
  <c r="CS7" i="81"/>
  <c r="CR7" i="81"/>
  <c r="CQ7" i="81"/>
  <c r="CP7" i="81"/>
  <c r="CO7" i="81"/>
  <c r="CN7" i="81"/>
  <c r="CM7" i="81"/>
  <c r="CL7" i="81"/>
  <c r="CK7" i="81"/>
  <c r="CJ7" i="81"/>
  <c r="CI7" i="81"/>
  <c r="CH7" i="81"/>
  <c r="CG7" i="81"/>
  <c r="CF7" i="81"/>
  <c r="CE7" i="81"/>
  <c r="CD7" i="81"/>
  <c r="CC7" i="81"/>
  <c r="CB7" i="81"/>
  <c r="CA7" i="81"/>
  <c r="BZ7" i="81"/>
  <c r="BY7" i="81"/>
  <c r="BX7" i="81"/>
  <c r="BW7" i="81"/>
  <c r="BV7" i="81"/>
  <c r="BU7" i="81"/>
  <c r="BT7" i="81"/>
  <c r="BS7" i="81"/>
  <c r="BR7" i="81"/>
  <c r="BQ7" i="81"/>
  <c r="BP7" i="81"/>
  <c r="BO7" i="81"/>
  <c r="BN7" i="81"/>
  <c r="BM7" i="81"/>
  <c r="BL7" i="81"/>
  <c r="BK7" i="81"/>
  <c r="BJ7" i="81"/>
  <c r="BI7" i="81"/>
  <c r="BH7" i="81"/>
  <c r="BG7" i="81"/>
  <c r="BF7" i="81"/>
  <c r="BE7" i="81"/>
  <c r="BD7" i="81"/>
  <c r="BC7" i="81"/>
  <c r="BB7" i="81"/>
  <c r="BA7" i="81"/>
  <c r="AZ7" i="81"/>
  <c r="AY7" i="81"/>
  <c r="AX7" i="81"/>
  <c r="AW7" i="81"/>
  <c r="AV7" i="81"/>
  <c r="AU7" i="81"/>
  <c r="AT7" i="81"/>
  <c r="AS7" i="81"/>
  <c r="AR7" i="81"/>
  <c r="AQ7" i="81"/>
  <c r="AP7" i="81"/>
  <c r="AO7" i="81"/>
  <c r="AN7" i="81"/>
  <c r="AM7" i="81"/>
  <c r="AL7" i="81"/>
  <c r="AK7" i="81"/>
  <c r="AJ7" i="81"/>
  <c r="AI7" i="81"/>
  <c r="AH7" i="81"/>
  <c r="AG7" i="81"/>
  <c r="AF7" i="81"/>
  <c r="AE7" i="81"/>
  <c r="AD7" i="81"/>
  <c r="AC7" i="81"/>
  <c r="AB7" i="81"/>
  <c r="AA7" i="81"/>
  <c r="Z7" i="81"/>
  <c r="Y7" i="81"/>
  <c r="X7" i="81"/>
  <c r="W7" i="81"/>
  <c r="V7" i="81"/>
  <c r="U7" i="81"/>
  <c r="T7" i="81"/>
  <c r="S7" i="81"/>
  <c r="R7" i="81"/>
  <c r="Q7" i="81"/>
  <c r="P7" i="81"/>
  <c r="O7" i="81"/>
  <c r="N7" i="81"/>
  <c r="M7" i="81"/>
  <c r="L7" i="81"/>
  <c r="K7" i="81"/>
  <c r="J7" i="81"/>
  <c r="I7" i="81"/>
  <c r="H7" i="81"/>
  <c r="G7" i="81"/>
  <c r="F7" i="81"/>
  <c r="E7" i="81"/>
  <c r="D7" i="81"/>
  <c r="C7" i="81"/>
  <c r="B7" i="81"/>
  <c r="GW6" i="81"/>
  <c r="GV6" i="81"/>
  <c r="GU6" i="81"/>
  <c r="GT6" i="81"/>
  <c r="GS6" i="81"/>
  <c r="GR6" i="81"/>
  <c r="GQ6" i="81"/>
  <c r="GP6" i="81"/>
  <c r="GO6" i="81"/>
  <c r="GN6" i="81"/>
  <c r="GM6" i="81"/>
  <c r="GL6" i="81"/>
  <c r="GK6" i="81"/>
  <c r="GJ6" i="81"/>
  <c r="GI6" i="81"/>
  <c r="GH6" i="81"/>
  <c r="GG6" i="81"/>
  <c r="GF6" i="81"/>
  <c r="GE6" i="81"/>
  <c r="GD6" i="81"/>
  <c r="GC6" i="81"/>
  <c r="GB6" i="81"/>
  <c r="GA6" i="81"/>
  <c r="FZ6" i="81"/>
  <c r="FY6" i="81"/>
  <c r="FX6" i="81"/>
  <c r="FW6" i="81"/>
  <c r="FV6" i="81"/>
  <c r="FU6" i="81"/>
  <c r="FT6" i="81"/>
  <c r="FS6" i="81"/>
  <c r="FR6" i="81"/>
  <c r="FQ6" i="81"/>
  <c r="FP6" i="81"/>
  <c r="FO6" i="81"/>
  <c r="FN6" i="81"/>
  <c r="FM6" i="81"/>
  <c r="FL6" i="81"/>
  <c r="FK6" i="81"/>
  <c r="FJ6" i="81"/>
  <c r="FI6" i="81"/>
  <c r="FH6" i="81"/>
  <c r="FG6" i="81"/>
  <c r="FF6" i="81"/>
  <c r="FE6" i="81"/>
  <c r="FD6" i="81"/>
  <c r="FC6" i="81"/>
  <c r="FB6" i="81"/>
  <c r="FA6" i="81"/>
  <c r="EZ6" i="81"/>
  <c r="EY6" i="81"/>
  <c r="EX6" i="81"/>
  <c r="EW6" i="81"/>
  <c r="EV6" i="81"/>
  <c r="EU6" i="81"/>
  <c r="ET6" i="81"/>
  <c r="ES6" i="81"/>
  <c r="ER6" i="81"/>
  <c r="EQ6" i="81"/>
  <c r="EP6" i="81"/>
  <c r="EO6" i="81"/>
  <c r="EN6" i="81"/>
  <c r="EM6" i="81"/>
  <c r="EL6" i="81"/>
  <c r="EK6" i="81"/>
  <c r="EJ6" i="81"/>
  <c r="EI6" i="81"/>
  <c r="EH6" i="81"/>
  <c r="EG6" i="81"/>
  <c r="EF6" i="81"/>
  <c r="EE6" i="81"/>
  <c r="ED6" i="81"/>
  <c r="EC6" i="81"/>
  <c r="EB6" i="81"/>
  <c r="EA6" i="81"/>
  <c r="DZ6" i="81"/>
  <c r="DY6" i="81"/>
  <c r="DX6" i="81"/>
  <c r="DW6" i="81"/>
  <c r="DV6" i="81"/>
  <c r="DU6" i="81"/>
  <c r="DT6" i="81"/>
  <c r="DS6" i="81"/>
  <c r="DR6" i="81"/>
  <c r="DQ6" i="81"/>
  <c r="DP6" i="81"/>
  <c r="DO6" i="81"/>
  <c r="DN6" i="81"/>
  <c r="DM6" i="81"/>
  <c r="DL6" i="81"/>
  <c r="DK6" i="81"/>
  <c r="DJ6" i="81"/>
  <c r="DI6" i="81"/>
  <c r="DH6" i="81"/>
  <c r="DG6" i="81"/>
  <c r="DF6" i="81"/>
  <c r="DE6" i="81"/>
  <c r="DD6" i="81"/>
  <c r="DC6" i="81"/>
  <c r="DB6" i="81"/>
  <c r="DA6" i="81"/>
  <c r="CZ6" i="81"/>
  <c r="CY6" i="81"/>
  <c r="CX6" i="81"/>
  <c r="CW6" i="81"/>
  <c r="CV6" i="81"/>
  <c r="CU6" i="81"/>
  <c r="CT6" i="81"/>
  <c r="CS6" i="81"/>
  <c r="CR6" i="81"/>
  <c r="CQ6" i="81"/>
  <c r="CP6" i="81"/>
  <c r="CO6" i="81"/>
  <c r="CN6" i="81"/>
  <c r="CM6" i="81"/>
  <c r="CL6" i="81"/>
  <c r="CK6" i="81"/>
  <c r="CJ6" i="81"/>
  <c r="CI6" i="81"/>
  <c r="CH6" i="81"/>
  <c r="CG6" i="81"/>
  <c r="CF6" i="81"/>
  <c r="CE6" i="81"/>
  <c r="CD6" i="81"/>
  <c r="CC6" i="81"/>
  <c r="CB6" i="81"/>
  <c r="CA6" i="81"/>
  <c r="BZ6" i="81"/>
  <c r="BY6" i="81"/>
  <c r="BX6" i="81"/>
  <c r="BW6" i="81"/>
  <c r="BV6" i="81"/>
  <c r="BU6" i="81"/>
  <c r="BT6" i="81"/>
  <c r="BS6" i="81"/>
  <c r="BR6" i="81"/>
  <c r="BQ6" i="81"/>
  <c r="BP6" i="81"/>
  <c r="BO6" i="81"/>
  <c r="BN6" i="81"/>
  <c r="BM6" i="81"/>
  <c r="BL6" i="81"/>
  <c r="BK6" i="81"/>
  <c r="BJ6" i="81"/>
  <c r="BI6" i="81"/>
  <c r="BH6" i="81"/>
  <c r="BG6" i="81"/>
  <c r="BF6" i="81"/>
  <c r="BE6" i="81"/>
  <c r="BD6" i="81"/>
  <c r="BC6" i="81"/>
  <c r="BB6" i="81"/>
  <c r="BA6" i="81"/>
  <c r="AZ6" i="81"/>
  <c r="AY6" i="81"/>
  <c r="AX6" i="81"/>
  <c r="AW6" i="81"/>
  <c r="AV6" i="81"/>
  <c r="AU6" i="81"/>
  <c r="AT6" i="81"/>
  <c r="AS6" i="81"/>
  <c r="AR6" i="81"/>
  <c r="AQ6" i="81"/>
  <c r="AP6" i="81"/>
  <c r="AO6" i="81"/>
  <c r="AN6" i="81"/>
  <c r="AM6" i="81"/>
  <c r="AL6" i="81"/>
  <c r="AK6" i="81"/>
  <c r="AJ6" i="81"/>
  <c r="AI6" i="81"/>
  <c r="AH6" i="81"/>
  <c r="AG6" i="81"/>
  <c r="AF6" i="81"/>
  <c r="AE6" i="81"/>
  <c r="AD6" i="81"/>
  <c r="AC6" i="81"/>
  <c r="AB6" i="81"/>
  <c r="AA6" i="81"/>
  <c r="Z6" i="81"/>
  <c r="Y6" i="81"/>
  <c r="X6" i="81"/>
  <c r="W6" i="81"/>
  <c r="V6" i="81"/>
  <c r="U6" i="81"/>
  <c r="T6" i="81"/>
  <c r="S6" i="81"/>
  <c r="R6" i="81"/>
  <c r="Q6" i="81"/>
  <c r="P6" i="81"/>
  <c r="O6" i="81"/>
  <c r="N6" i="81"/>
  <c r="M6" i="81"/>
  <c r="L6" i="81"/>
  <c r="K6" i="81"/>
  <c r="J6" i="81"/>
  <c r="I6" i="81"/>
  <c r="H6" i="81"/>
  <c r="G6" i="81"/>
  <c r="F6" i="81"/>
  <c r="E6" i="81"/>
  <c r="D6" i="81"/>
  <c r="C6" i="81"/>
  <c r="B6" i="81"/>
  <c r="GW21" i="7"/>
  <c r="GV21" i="7"/>
  <c r="GU21" i="7"/>
  <c r="GT21" i="7"/>
  <c r="GS21" i="7"/>
  <c r="GR21" i="7"/>
  <c r="GQ21" i="7"/>
  <c r="GP21" i="7"/>
  <c r="GO21" i="7"/>
  <c r="GN21" i="7"/>
  <c r="GM21" i="7"/>
  <c r="GL21" i="7"/>
  <c r="GK21" i="7"/>
  <c r="GJ21" i="7"/>
  <c r="GI21" i="7"/>
  <c r="GH21" i="7"/>
  <c r="GG21" i="7"/>
  <c r="GF21" i="7"/>
  <c r="GE21" i="7"/>
  <c r="GD21" i="7"/>
  <c r="GC21" i="7"/>
  <c r="GB21" i="7"/>
  <c r="GA21" i="7"/>
  <c r="FZ21" i="7"/>
  <c r="FY21" i="7"/>
  <c r="FX21" i="7"/>
  <c r="FW21" i="7"/>
  <c r="FV21" i="7"/>
  <c r="FU21" i="7"/>
  <c r="FT21" i="7"/>
  <c r="FS21" i="7"/>
  <c r="FR21" i="7"/>
  <c r="FQ21" i="7"/>
  <c r="FP21" i="7"/>
  <c r="FO21" i="7"/>
  <c r="FN21" i="7"/>
  <c r="FM21" i="7"/>
  <c r="FL21" i="7"/>
  <c r="FK21" i="7"/>
  <c r="FJ21" i="7"/>
  <c r="FI21" i="7"/>
  <c r="FH21" i="7"/>
  <c r="FG21" i="7"/>
  <c r="FF21" i="7"/>
  <c r="FE21" i="7"/>
  <c r="FD21" i="7"/>
  <c r="FC21" i="7"/>
  <c r="FB21" i="7"/>
  <c r="FA21" i="7"/>
  <c r="EZ21" i="7"/>
  <c r="EY21" i="7"/>
  <c r="EX21" i="7"/>
  <c r="EW21" i="7"/>
  <c r="EV21" i="7"/>
  <c r="EU21" i="7"/>
  <c r="ET21" i="7"/>
  <c r="ES21" i="7"/>
  <c r="ER21" i="7"/>
  <c r="EQ21" i="7"/>
  <c r="EP21" i="7"/>
  <c r="EO21" i="7"/>
  <c r="EN21" i="7"/>
  <c r="EM21" i="7"/>
  <c r="EL21" i="7"/>
  <c r="EK21" i="7"/>
  <c r="EJ21" i="7"/>
  <c r="EI21" i="7"/>
  <c r="EH21" i="7"/>
  <c r="EG21" i="7"/>
  <c r="EF21" i="7"/>
  <c r="EE21" i="7"/>
  <c r="ED21" i="7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G21" i="7"/>
  <c r="DF21" i="7"/>
  <c r="DE21" i="7"/>
  <c r="DD21" i="7"/>
  <c r="DC21" i="7"/>
  <c r="DB21" i="7"/>
  <c r="DA21" i="7"/>
  <c r="CZ21" i="7"/>
  <c r="CY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GW19" i="7"/>
  <c r="GV19" i="7"/>
  <c r="GU19" i="7"/>
  <c r="GT19" i="7"/>
  <c r="GS19" i="7"/>
  <c r="GR19" i="7"/>
  <c r="GQ19" i="7"/>
  <c r="GP19" i="7"/>
  <c r="GO19" i="7"/>
  <c r="GN19" i="7"/>
  <c r="GM19" i="7"/>
  <c r="GL19" i="7"/>
  <c r="GK19" i="7"/>
  <c r="GJ19" i="7"/>
  <c r="GI19" i="7"/>
  <c r="GH19" i="7"/>
  <c r="GG19" i="7"/>
  <c r="GF19" i="7"/>
  <c r="GE19" i="7"/>
  <c r="GD19" i="7"/>
  <c r="GC19" i="7"/>
  <c r="GB19" i="7"/>
  <c r="GA19" i="7"/>
  <c r="FZ19" i="7"/>
  <c r="FY19" i="7"/>
  <c r="FX19" i="7"/>
  <c r="FW19" i="7"/>
  <c r="FV19" i="7"/>
  <c r="FU19" i="7"/>
  <c r="FT19" i="7"/>
  <c r="FS19" i="7"/>
  <c r="FR19" i="7"/>
  <c r="FQ19" i="7"/>
  <c r="FP19" i="7"/>
  <c r="FO19" i="7"/>
  <c r="FN19" i="7"/>
  <c r="FM19" i="7"/>
  <c r="FL19" i="7"/>
  <c r="FK19" i="7"/>
  <c r="FJ19" i="7"/>
  <c r="FI19" i="7"/>
  <c r="FH19" i="7"/>
  <c r="FG19" i="7"/>
  <c r="FF19" i="7"/>
  <c r="FE19" i="7"/>
  <c r="FD19" i="7"/>
  <c r="FC19" i="7"/>
  <c r="FB19" i="7"/>
  <c r="FA19" i="7"/>
  <c r="EZ19" i="7"/>
  <c r="EY19" i="7"/>
  <c r="EX19" i="7"/>
  <c r="EW19" i="7"/>
  <c r="EV19" i="7"/>
  <c r="EU19" i="7"/>
  <c r="ET19" i="7"/>
  <c r="ES19" i="7"/>
  <c r="ER19" i="7"/>
  <c r="EQ19" i="7"/>
  <c r="EP19" i="7"/>
  <c r="EO19" i="7"/>
  <c r="EN19" i="7"/>
  <c r="EM19" i="7"/>
  <c r="EL19" i="7"/>
  <c r="EK19" i="7"/>
  <c r="EJ19" i="7"/>
  <c r="EI19" i="7"/>
  <c r="EH19" i="7"/>
  <c r="EG19" i="7"/>
  <c r="EF19" i="7"/>
  <c r="EE19" i="7"/>
  <c r="ED19" i="7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DN19" i="7"/>
  <c r="DM19" i="7"/>
  <c r="DL19" i="7"/>
  <c r="DK19" i="7"/>
  <c r="DJ19" i="7"/>
  <c r="DI19" i="7"/>
  <c r="DH19" i="7"/>
  <c r="DG19" i="7"/>
  <c r="DF19" i="7"/>
  <c r="DE19" i="7"/>
  <c r="DD19" i="7"/>
  <c r="DC19" i="7"/>
  <c r="DB19" i="7"/>
  <c r="DA19" i="7"/>
  <c r="CZ19" i="7"/>
  <c r="CY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GW18" i="7"/>
  <c r="GV18" i="7"/>
  <c r="GU18" i="7"/>
  <c r="GT18" i="7"/>
  <c r="GS18" i="7"/>
  <c r="GR18" i="7"/>
  <c r="GQ18" i="7"/>
  <c r="GP18" i="7"/>
  <c r="GO18" i="7"/>
  <c r="GN18" i="7"/>
  <c r="GM18" i="7"/>
  <c r="GL18" i="7"/>
  <c r="GK18" i="7"/>
  <c r="GJ18" i="7"/>
  <c r="GI18" i="7"/>
  <c r="GH18" i="7"/>
  <c r="GG18" i="7"/>
  <c r="GF18" i="7"/>
  <c r="GE18" i="7"/>
  <c r="GD18" i="7"/>
  <c r="GC18" i="7"/>
  <c r="GB18" i="7"/>
  <c r="GA18" i="7"/>
  <c r="FZ18" i="7"/>
  <c r="FY18" i="7"/>
  <c r="FX18" i="7"/>
  <c r="FW18" i="7"/>
  <c r="FV18" i="7"/>
  <c r="FU18" i="7"/>
  <c r="FT18" i="7"/>
  <c r="FS18" i="7"/>
  <c r="FR18" i="7"/>
  <c r="FQ18" i="7"/>
  <c r="FP18" i="7"/>
  <c r="FO18" i="7"/>
  <c r="FN18" i="7"/>
  <c r="FM18" i="7"/>
  <c r="FL18" i="7"/>
  <c r="FK18" i="7"/>
  <c r="FJ18" i="7"/>
  <c r="FI18" i="7"/>
  <c r="FH18" i="7"/>
  <c r="FG18" i="7"/>
  <c r="FF18" i="7"/>
  <c r="FE18" i="7"/>
  <c r="FD18" i="7"/>
  <c r="FC18" i="7"/>
  <c r="FB18" i="7"/>
  <c r="FA18" i="7"/>
  <c r="EZ18" i="7"/>
  <c r="EY18" i="7"/>
  <c r="EX18" i="7"/>
  <c r="EW18" i="7"/>
  <c r="EV18" i="7"/>
  <c r="EU18" i="7"/>
  <c r="ET18" i="7"/>
  <c r="ES18" i="7"/>
  <c r="ER18" i="7"/>
  <c r="EQ18" i="7"/>
  <c r="EP18" i="7"/>
  <c r="EO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DN18" i="7"/>
  <c r="DM18" i="7"/>
  <c r="DL18" i="7"/>
  <c r="DK18" i="7"/>
  <c r="DJ18" i="7"/>
  <c r="DI18" i="7"/>
  <c r="DH18" i="7"/>
  <c r="DG18" i="7"/>
  <c r="DF18" i="7"/>
  <c r="DE18" i="7"/>
  <c r="DD18" i="7"/>
  <c r="DC18" i="7"/>
  <c r="DB18" i="7"/>
  <c r="DA18" i="7"/>
  <c r="CZ18" i="7"/>
  <c r="CY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GW16" i="7"/>
  <c r="GV16" i="7"/>
  <c r="GU16" i="7"/>
  <c r="GT16" i="7"/>
  <c r="GS16" i="7"/>
  <c r="GR16" i="7"/>
  <c r="GQ16" i="7"/>
  <c r="GP16" i="7"/>
  <c r="GO16" i="7"/>
  <c r="GN16" i="7"/>
  <c r="GM16" i="7"/>
  <c r="GL16" i="7"/>
  <c r="GK16" i="7"/>
  <c r="GJ16" i="7"/>
  <c r="GI16" i="7"/>
  <c r="GH16" i="7"/>
  <c r="GG16" i="7"/>
  <c r="GF16" i="7"/>
  <c r="GE16" i="7"/>
  <c r="GD16" i="7"/>
  <c r="GC16" i="7"/>
  <c r="GB16" i="7"/>
  <c r="GA16" i="7"/>
  <c r="FZ16" i="7"/>
  <c r="FY16" i="7"/>
  <c r="FX16" i="7"/>
  <c r="FW16" i="7"/>
  <c r="FV16" i="7"/>
  <c r="FU16" i="7"/>
  <c r="FT16" i="7"/>
  <c r="FS16" i="7"/>
  <c r="FR16" i="7"/>
  <c r="FQ16" i="7"/>
  <c r="FP16" i="7"/>
  <c r="FO16" i="7"/>
  <c r="FN16" i="7"/>
  <c r="FM16" i="7"/>
  <c r="FL16" i="7"/>
  <c r="FK16" i="7"/>
  <c r="FJ16" i="7"/>
  <c r="FI16" i="7"/>
  <c r="FH16" i="7"/>
  <c r="FG16" i="7"/>
  <c r="FF16" i="7"/>
  <c r="FE16" i="7"/>
  <c r="FD16" i="7"/>
  <c r="FC16" i="7"/>
  <c r="FB16" i="7"/>
  <c r="FA16" i="7"/>
  <c r="EZ16" i="7"/>
  <c r="EY16" i="7"/>
  <c r="EX16" i="7"/>
  <c r="EW16" i="7"/>
  <c r="EV16" i="7"/>
  <c r="EU16" i="7"/>
  <c r="ET16" i="7"/>
  <c r="ES16" i="7"/>
  <c r="ER16" i="7"/>
  <c r="EQ16" i="7"/>
  <c r="EP16" i="7"/>
  <c r="EO16" i="7"/>
  <c r="EN16" i="7"/>
  <c r="EM16" i="7"/>
  <c r="EL16" i="7"/>
  <c r="EK16" i="7"/>
  <c r="EJ16" i="7"/>
  <c r="EI16" i="7"/>
  <c r="EH16" i="7"/>
  <c r="EG16" i="7"/>
  <c r="EF16" i="7"/>
  <c r="EE16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GW15" i="7"/>
  <c r="GV15" i="7"/>
  <c r="GU15" i="7"/>
  <c r="GT15" i="7"/>
  <c r="GS15" i="7"/>
  <c r="GR15" i="7"/>
  <c r="GQ15" i="7"/>
  <c r="GP15" i="7"/>
  <c r="GO15" i="7"/>
  <c r="GN15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GW13" i="7"/>
  <c r="GV13" i="7"/>
  <c r="GU13" i="7"/>
  <c r="GT13" i="7"/>
  <c r="GS13" i="7"/>
  <c r="GR13" i="7"/>
  <c r="GQ13" i="7"/>
  <c r="GP13" i="7"/>
  <c r="GO13" i="7"/>
  <c r="GN13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GW12" i="7"/>
  <c r="GV12" i="7"/>
  <c r="GU12" i="7"/>
  <c r="GT12" i="7"/>
  <c r="GS12" i="7"/>
  <c r="GR12" i="7"/>
  <c r="GQ12" i="7"/>
  <c r="GP12" i="7"/>
  <c r="GO12" i="7"/>
  <c r="GN12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GW10" i="7"/>
  <c r="GV10" i="7"/>
  <c r="GU10" i="7"/>
  <c r="GT10" i="7"/>
  <c r="GS10" i="7"/>
  <c r="GR10" i="7"/>
  <c r="GQ10" i="7"/>
  <c r="GP10" i="7"/>
  <c r="GO10" i="7"/>
  <c r="GN10" i="7"/>
  <c r="GM10" i="7"/>
  <c r="GL10" i="7"/>
  <c r="GK10" i="7"/>
  <c r="GJ10" i="7"/>
  <c r="GI10" i="7"/>
  <c r="GH10" i="7"/>
  <c r="GG10" i="7"/>
  <c r="GF10" i="7"/>
  <c r="GE10" i="7"/>
  <c r="GD10" i="7"/>
  <c r="GC10" i="7"/>
  <c r="GB10" i="7"/>
  <c r="GA10" i="7"/>
  <c r="FZ10" i="7"/>
  <c r="FY10" i="7"/>
  <c r="FX10" i="7"/>
  <c r="FW10" i="7"/>
  <c r="FV10" i="7"/>
  <c r="FU10" i="7"/>
  <c r="FT10" i="7"/>
  <c r="FS10" i="7"/>
  <c r="FR10" i="7"/>
  <c r="FQ10" i="7"/>
  <c r="FP10" i="7"/>
  <c r="FO10" i="7"/>
  <c r="FN10" i="7"/>
  <c r="FM10" i="7"/>
  <c r="FL10" i="7"/>
  <c r="FK10" i="7"/>
  <c r="FJ10" i="7"/>
  <c r="FI10" i="7"/>
  <c r="FH10" i="7"/>
  <c r="FG10" i="7"/>
  <c r="FF10" i="7"/>
  <c r="FE10" i="7"/>
  <c r="FD10" i="7"/>
  <c r="FC10" i="7"/>
  <c r="FB10" i="7"/>
  <c r="FA10" i="7"/>
  <c r="EZ10" i="7"/>
  <c r="EY10" i="7"/>
  <c r="EX10" i="7"/>
  <c r="EW10" i="7"/>
  <c r="EV10" i="7"/>
  <c r="EU10" i="7"/>
  <c r="ET10" i="7"/>
  <c r="ES10" i="7"/>
  <c r="ER10" i="7"/>
  <c r="EQ10" i="7"/>
  <c r="EP10" i="7"/>
  <c r="EO10" i="7"/>
  <c r="EN10" i="7"/>
  <c r="EM10" i="7"/>
  <c r="EL10" i="7"/>
  <c r="EK10" i="7"/>
  <c r="EJ10" i="7"/>
  <c r="EI10" i="7"/>
  <c r="EH10" i="7"/>
  <c r="EG10" i="7"/>
  <c r="EF10" i="7"/>
  <c r="EE10" i="7"/>
  <c r="ED10" i="7"/>
  <c r="EC10" i="7"/>
  <c r="EB10" i="7"/>
  <c r="EA10" i="7"/>
  <c r="DZ10" i="7"/>
  <c r="DY10" i="7"/>
  <c r="DX10" i="7"/>
  <c r="DW10" i="7"/>
  <c r="DV10" i="7"/>
  <c r="DU10" i="7"/>
  <c r="DT10" i="7"/>
  <c r="DS10" i="7"/>
  <c r="DR10" i="7"/>
  <c r="DQ10" i="7"/>
  <c r="DP10" i="7"/>
  <c r="DO10" i="7"/>
  <c r="DN10" i="7"/>
  <c r="DM10" i="7"/>
  <c r="DL10" i="7"/>
  <c r="DK10" i="7"/>
  <c r="DJ10" i="7"/>
  <c r="DI10" i="7"/>
  <c r="DH10" i="7"/>
  <c r="DG10" i="7"/>
  <c r="DF10" i="7"/>
  <c r="DE10" i="7"/>
  <c r="DD10" i="7"/>
  <c r="DC10" i="7"/>
  <c r="DB10" i="7"/>
  <c r="DA10" i="7"/>
  <c r="CZ10" i="7"/>
  <c r="CY10" i="7"/>
  <c r="CX10" i="7"/>
  <c r="CW10" i="7"/>
  <c r="CV10" i="7"/>
  <c r="CU10" i="7"/>
  <c r="CT10" i="7"/>
  <c r="CS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GW9" i="7"/>
  <c r="GV9" i="7"/>
  <c r="GU9" i="7"/>
  <c r="GT9" i="7"/>
  <c r="GS9" i="7"/>
  <c r="GR9" i="7"/>
  <c r="GQ9" i="7"/>
  <c r="GP9" i="7"/>
  <c r="GO9" i="7"/>
  <c r="GN9" i="7"/>
  <c r="GM9" i="7"/>
  <c r="GL9" i="7"/>
  <c r="GK9" i="7"/>
  <c r="GJ9" i="7"/>
  <c r="GI9" i="7"/>
  <c r="GH9" i="7"/>
  <c r="GG9" i="7"/>
  <c r="GF9" i="7"/>
  <c r="GE9" i="7"/>
  <c r="GD9" i="7"/>
  <c r="GC9" i="7"/>
  <c r="GB9" i="7"/>
  <c r="GA9" i="7"/>
  <c r="FZ9" i="7"/>
  <c r="FY9" i="7"/>
  <c r="FX9" i="7"/>
  <c r="FW9" i="7"/>
  <c r="FV9" i="7"/>
  <c r="FU9" i="7"/>
  <c r="FT9" i="7"/>
  <c r="FS9" i="7"/>
  <c r="FR9" i="7"/>
  <c r="FQ9" i="7"/>
  <c r="FP9" i="7"/>
  <c r="FO9" i="7"/>
  <c r="FN9" i="7"/>
  <c r="FM9" i="7"/>
  <c r="FL9" i="7"/>
  <c r="FK9" i="7"/>
  <c r="FJ9" i="7"/>
  <c r="FI9" i="7"/>
  <c r="FH9" i="7"/>
  <c r="FG9" i="7"/>
  <c r="FF9" i="7"/>
  <c r="FE9" i="7"/>
  <c r="FD9" i="7"/>
  <c r="FC9" i="7"/>
  <c r="FB9" i="7"/>
  <c r="FA9" i="7"/>
  <c r="EZ9" i="7"/>
  <c r="EY9" i="7"/>
  <c r="EX9" i="7"/>
  <c r="EW9" i="7"/>
  <c r="EV9" i="7"/>
  <c r="EU9" i="7"/>
  <c r="ET9" i="7"/>
  <c r="ES9" i="7"/>
  <c r="ER9" i="7"/>
  <c r="EQ9" i="7"/>
  <c r="EP9" i="7"/>
  <c r="EO9" i="7"/>
  <c r="EN9" i="7"/>
  <c r="EM9" i="7"/>
  <c r="EL9" i="7"/>
  <c r="EK9" i="7"/>
  <c r="EJ9" i="7"/>
  <c r="EI9" i="7"/>
  <c r="EH9" i="7"/>
  <c r="EG9" i="7"/>
  <c r="EF9" i="7"/>
  <c r="EE9" i="7"/>
  <c r="ED9" i="7"/>
  <c r="EC9" i="7"/>
  <c r="EB9" i="7"/>
  <c r="EA9" i="7"/>
  <c r="DZ9" i="7"/>
  <c r="DY9" i="7"/>
  <c r="DX9" i="7"/>
  <c r="DW9" i="7"/>
  <c r="DV9" i="7"/>
  <c r="DU9" i="7"/>
  <c r="DT9" i="7"/>
  <c r="DS9" i="7"/>
  <c r="DR9" i="7"/>
  <c r="DQ9" i="7"/>
  <c r="DP9" i="7"/>
  <c r="DO9" i="7"/>
  <c r="DN9" i="7"/>
  <c r="DM9" i="7"/>
  <c r="DL9" i="7"/>
  <c r="DK9" i="7"/>
  <c r="DJ9" i="7"/>
  <c r="DI9" i="7"/>
  <c r="DH9" i="7"/>
  <c r="DG9" i="7"/>
  <c r="DF9" i="7"/>
  <c r="DE9" i="7"/>
  <c r="DD9" i="7"/>
  <c r="DC9" i="7"/>
  <c r="DB9" i="7"/>
  <c r="DA9" i="7"/>
  <c r="CZ9" i="7"/>
  <c r="CY9" i="7"/>
  <c r="CX9" i="7"/>
  <c r="CW9" i="7"/>
  <c r="CV9" i="7"/>
  <c r="CU9" i="7"/>
  <c r="CT9" i="7"/>
  <c r="CS9" i="7"/>
  <c r="CR9" i="7"/>
  <c r="CQ9" i="7"/>
  <c r="CP9" i="7"/>
  <c r="CO9" i="7"/>
  <c r="CN9" i="7"/>
  <c r="CM9" i="7"/>
  <c r="CL9" i="7"/>
  <c r="CK9" i="7"/>
  <c r="CJ9" i="7"/>
  <c r="CI9" i="7"/>
  <c r="CH9" i="7"/>
  <c r="CG9" i="7"/>
  <c r="CF9" i="7"/>
  <c r="CE9" i="7"/>
  <c r="CD9" i="7"/>
  <c r="CC9" i="7"/>
  <c r="CB9" i="7"/>
  <c r="CA9" i="7"/>
  <c r="BZ9" i="7"/>
  <c r="BY9" i="7"/>
  <c r="BX9" i="7"/>
  <c r="BW9" i="7"/>
  <c r="BV9" i="7"/>
  <c r="BU9" i="7"/>
  <c r="BT9" i="7"/>
  <c r="BS9" i="7"/>
  <c r="BR9" i="7"/>
  <c r="BQ9" i="7"/>
  <c r="BP9" i="7"/>
  <c r="BO9" i="7"/>
  <c r="BN9" i="7"/>
  <c r="BM9" i="7"/>
  <c r="BL9" i="7"/>
  <c r="BK9" i="7"/>
  <c r="BJ9" i="7"/>
  <c r="BI9" i="7"/>
  <c r="BH9" i="7"/>
  <c r="BG9" i="7"/>
  <c r="BF9" i="7"/>
  <c r="BE9" i="7"/>
  <c r="BD9" i="7"/>
  <c r="BC9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M9" i="7"/>
  <c r="AL9" i="7"/>
  <c r="AK9" i="7"/>
  <c r="AJ9" i="7"/>
  <c r="AI9" i="7"/>
  <c r="AH9" i="7"/>
  <c r="AG9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GW7" i="7"/>
  <c r="GV7" i="7"/>
  <c r="GU7" i="7"/>
  <c r="GT7" i="7"/>
  <c r="GS7" i="7"/>
  <c r="GR7" i="7"/>
  <c r="GQ7" i="7"/>
  <c r="GP7" i="7"/>
  <c r="GO7" i="7"/>
  <c r="GN7" i="7"/>
  <c r="GM7" i="7"/>
  <c r="GL7" i="7"/>
  <c r="GK7" i="7"/>
  <c r="GJ7" i="7"/>
  <c r="GI7" i="7"/>
  <c r="GH7" i="7"/>
  <c r="GG7" i="7"/>
  <c r="GF7" i="7"/>
  <c r="GE7" i="7"/>
  <c r="GD7" i="7"/>
  <c r="GC7" i="7"/>
  <c r="GB7" i="7"/>
  <c r="GA7" i="7"/>
  <c r="FZ7" i="7"/>
  <c r="FY7" i="7"/>
  <c r="FX7" i="7"/>
  <c r="FW7" i="7"/>
  <c r="FV7" i="7"/>
  <c r="FU7" i="7"/>
  <c r="FT7" i="7"/>
  <c r="FS7" i="7"/>
  <c r="FR7" i="7"/>
  <c r="FQ7" i="7"/>
  <c r="FP7" i="7"/>
  <c r="FO7" i="7"/>
  <c r="FN7" i="7"/>
  <c r="FM7" i="7"/>
  <c r="FL7" i="7"/>
  <c r="FK7" i="7"/>
  <c r="FJ7" i="7"/>
  <c r="FI7" i="7"/>
  <c r="FH7" i="7"/>
  <c r="FG7" i="7"/>
  <c r="FF7" i="7"/>
  <c r="FE7" i="7"/>
  <c r="FD7" i="7"/>
  <c r="FC7" i="7"/>
  <c r="FB7" i="7"/>
  <c r="FA7" i="7"/>
  <c r="EZ7" i="7"/>
  <c r="EY7" i="7"/>
  <c r="EX7" i="7"/>
  <c r="EW7" i="7"/>
  <c r="EV7" i="7"/>
  <c r="EU7" i="7"/>
  <c r="ET7" i="7"/>
  <c r="ES7" i="7"/>
  <c r="ER7" i="7"/>
  <c r="EQ7" i="7"/>
  <c r="EP7" i="7"/>
  <c r="EO7" i="7"/>
  <c r="EN7" i="7"/>
  <c r="EM7" i="7"/>
  <c r="EL7" i="7"/>
  <c r="EK7" i="7"/>
  <c r="EJ7" i="7"/>
  <c r="EI7" i="7"/>
  <c r="EH7" i="7"/>
  <c r="EG7" i="7"/>
  <c r="EF7" i="7"/>
  <c r="EE7" i="7"/>
  <c r="ED7" i="7"/>
  <c r="EC7" i="7"/>
  <c r="EB7" i="7"/>
  <c r="EA7" i="7"/>
  <c r="DZ7" i="7"/>
  <c r="DY7" i="7"/>
  <c r="DX7" i="7"/>
  <c r="DW7" i="7"/>
  <c r="DV7" i="7"/>
  <c r="DU7" i="7"/>
  <c r="DT7" i="7"/>
  <c r="DS7" i="7"/>
  <c r="DR7" i="7"/>
  <c r="DQ7" i="7"/>
  <c r="DP7" i="7"/>
  <c r="DO7" i="7"/>
  <c r="DN7" i="7"/>
  <c r="DM7" i="7"/>
  <c r="DL7" i="7"/>
  <c r="DK7" i="7"/>
  <c r="DJ7" i="7"/>
  <c r="DI7" i="7"/>
  <c r="DH7" i="7"/>
  <c r="DG7" i="7"/>
  <c r="DF7" i="7"/>
  <c r="DE7" i="7"/>
  <c r="DD7" i="7"/>
  <c r="DC7" i="7"/>
  <c r="DB7" i="7"/>
  <c r="DA7" i="7"/>
  <c r="CZ7" i="7"/>
  <c r="CY7" i="7"/>
  <c r="CX7" i="7"/>
  <c r="CW7" i="7"/>
  <c r="CV7" i="7"/>
  <c r="CU7" i="7"/>
  <c r="CT7" i="7"/>
  <c r="CS7" i="7"/>
  <c r="CR7" i="7"/>
  <c r="CQ7" i="7"/>
  <c r="CP7" i="7"/>
  <c r="CO7" i="7"/>
  <c r="CN7" i="7"/>
  <c r="CM7" i="7"/>
  <c r="CL7" i="7"/>
  <c r="CK7" i="7"/>
  <c r="CJ7" i="7"/>
  <c r="CI7" i="7"/>
  <c r="CH7" i="7"/>
  <c r="CG7" i="7"/>
  <c r="CF7" i="7"/>
  <c r="CE7" i="7"/>
  <c r="CD7" i="7"/>
  <c r="CC7" i="7"/>
  <c r="CB7" i="7"/>
  <c r="CA7" i="7"/>
  <c r="BZ7" i="7"/>
  <c r="BY7" i="7"/>
  <c r="BX7" i="7"/>
  <c r="BW7" i="7"/>
  <c r="BV7" i="7"/>
  <c r="BU7" i="7"/>
  <c r="BT7" i="7"/>
  <c r="BS7" i="7"/>
  <c r="BR7" i="7"/>
  <c r="BQ7" i="7"/>
  <c r="BP7" i="7"/>
  <c r="BO7" i="7"/>
  <c r="BN7" i="7"/>
  <c r="BM7" i="7"/>
  <c r="BL7" i="7"/>
  <c r="BK7" i="7"/>
  <c r="BJ7" i="7"/>
  <c r="BI7" i="7"/>
  <c r="BH7" i="7"/>
  <c r="BG7" i="7"/>
  <c r="BF7" i="7"/>
  <c r="BE7" i="7"/>
  <c r="BD7" i="7"/>
  <c r="BC7" i="7"/>
  <c r="BB7" i="7"/>
  <c r="BA7" i="7"/>
  <c r="AZ7" i="7"/>
  <c r="AY7" i="7"/>
  <c r="AX7" i="7"/>
  <c r="AW7" i="7"/>
  <c r="AV7" i="7"/>
  <c r="AU7" i="7"/>
  <c r="AT7" i="7"/>
  <c r="AS7" i="7"/>
  <c r="AR7" i="7"/>
  <c r="AQ7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</calcChain>
</file>

<file path=xl/sharedStrings.xml><?xml version="1.0" encoding="utf-8"?>
<sst xmlns="http://schemas.openxmlformats.org/spreadsheetml/2006/main" count="975" uniqueCount="81">
  <si>
    <t>Ибис Стайлс Красная Поляна 4*</t>
  </si>
  <si>
    <t>Тариф "Базовый с завтраком"</t>
  </si>
  <si>
    <t>Открытые тарифы</t>
  </si>
  <si>
    <t>завтраки формата "Шведский стол"</t>
  </si>
  <si>
    <t>Стандартный номер - с двуспальной кроватью, 
Стандартный номер - с 2 односпальными кроватями</t>
  </si>
  <si>
    <t>Стандартный номер, с балконом - с двуспальной кроватью</t>
  </si>
  <si>
    <t>Стандартный номер, с видом на горы - с двуспальной кроватью</t>
  </si>
  <si>
    <t>Номер Люкс - с двуспальной кроватью</t>
  </si>
  <si>
    <t>Представительский Люкс - с двуспальной кроватью</t>
  </si>
  <si>
    <t>Пентхаус - с 2 спальнями</t>
  </si>
  <si>
    <t>от 1 до 4</t>
  </si>
  <si>
    <t>Доп.инфо:</t>
  </si>
  <si>
    <r>
      <rPr>
        <sz val="9"/>
        <rFont val="Times New Roman"/>
        <charset val="204"/>
      </rPr>
      <t>📌</t>
    </r>
    <r>
      <rPr>
        <b/>
        <sz val="9"/>
        <rFont val="Times New Roman"/>
        <charset val="204"/>
      </rPr>
      <t>Дополнительное место с завтраком:</t>
    </r>
    <r>
      <rPr>
        <sz val="9"/>
        <rFont val="Times New Roman"/>
        <charset val="204"/>
      </rPr>
      <t xml:space="preserve">
01.04.26 - 28.12.26 взр 2650 руб/сут, реб 1850 руб/сут
29.12.26 - 08.01.27 взр 3000 руб/сут, реб 2000 руб/сут
09.01.27 - 31.03.27 взр 2850 руб/сут, реб 1950 руб/сут
📌</t>
    </r>
    <r>
      <rPr>
        <b/>
        <sz val="9"/>
        <rFont val="Times New Roman"/>
        <charset val="204"/>
      </rPr>
      <t>Дополнительное место без завтрака:</t>
    </r>
    <r>
      <rPr>
        <sz val="9"/>
        <rFont val="Times New Roman"/>
        <charset val="204"/>
      </rPr>
      <t xml:space="preserve">
01.04.26 - 28.12.26 взр 1000 руб/сут, реб 1000 руб/сут
29.12.26 - 08.01.27 взр 1000 руб/сут, реб 1000 руб/сут
09.01.27 - 31.03.27 взр 1000 руб/сут, реб 1000 руб/сут
📌</t>
    </r>
    <r>
      <rPr>
        <b/>
        <sz val="9"/>
        <rFont val="Times New Roman"/>
        <charset val="204"/>
      </rPr>
      <t>Завтраки:</t>
    </r>
    <r>
      <rPr>
        <sz val="9"/>
        <rFont val="Times New Roman"/>
        <charset val="204"/>
      </rPr>
      <t xml:space="preserve">
01.04.26 - 28.12.26 взр 1650 руб/сут, реб 850 руб/сут
29.12.26 - 08.01.27 взр 2000 руб/сут, реб 1000 руб/сут
09.01.27 - 31.03.27 взр 1850 руб/сут, реб 950 руб/сут
📌Доплата за </t>
    </r>
    <r>
      <rPr>
        <b/>
        <sz val="9"/>
        <rFont val="Times New Roman"/>
        <charset val="204"/>
      </rPr>
      <t>размещение с животными</t>
    </r>
    <r>
      <rPr>
        <sz val="9"/>
        <rFont val="Times New Roman"/>
        <charset val="204"/>
      </rPr>
      <t xml:space="preserve"> (до 15 кг и 45 см в холке) – 2500 рублей/единоразово при заселении. </t>
    </r>
    <r>
      <rPr>
        <u/>
        <sz val="9"/>
        <rFont val="Times New Roman"/>
        <charset val="204"/>
      </rPr>
      <t>Допустимо проживание не более 1-го животного в номере. Обязателен вет.паспорт животного.</t>
    </r>
    <r>
      <rPr>
        <sz val="9"/>
        <rFont val="Times New Roman"/>
        <charset val="204"/>
      </rPr>
      <t xml:space="preserve">
📌Услуга "</t>
    </r>
    <r>
      <rPr>
        <b/>
        <sz val="9"/>
        <rFont val="Times New Roman"/>
        <charset val="204"/>
      </rPr>
      <t>Ранний заезд</t>
    </r>
    <r>
      <rPr>
        <sz val="9"/>
        <rFont val="Times New Roman"/>
        <charset val="204"/>
      </rPr>
      <t xml:space="preserve"> или </t>
    </r>
    <r>
      <rPr>
        <b/>
        <sz val="9"/>
        <rFont val="Times New Roman"/>
        <charset val="204"/>
      </rPr>
      <t>Поздний выезд</t>
    </r>
    <r>
      <rPr>
        <sz val="9"/>
        <rFont val="Times New Roman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</si>
  <si>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>Новогодний тариф (включительно):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</si>
  <si>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22.07.2026 – 08.01.2027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</si>
  <si>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Даты тарифа (включительно):</t>
  </si>
  <si>
    <t>Период продажи: 20.03.2026 - 30.03.2027
Период проживания: 20.03.2026 - 31.03.2027</t>
  </si>
  <si>
    <t>В стоимость включено:</t>
  </si>
  <si>
    <t>Проживание в номере выбранной категории;
Завтрак по системе "Шведский стол";
Игровые пространства для досуга и отдыха детей и взрослых (Xbox, настольный футбол, аэрохоккей и бильярд);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</si>
  <si>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</si>
  <si>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</si>
  <si>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Пропуск "Сочинский национальный парк":</t>
  </si>
  <si>
    <r>
      <rPr>
        <sz val="9"/>
        <rFont val="Times New Roman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charset val="204"/>
      </rPr>
      <t xml:space="preserve">https://npsochi.ru/tickets/ </t>
    </r>
    <r>
      <rPr>
        <sz val="9"/>
        <rFont val="Times New Roman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charset val="204"/>
      </rPr>
      <t>https://npsochi.ru/rules/</t>
    </r>
  </si>
  <si>
    <t>Обратная связь:</t>
  </si>
  <si>
    <r>
      <rPr>
        <sz val="9"/>
        <color theme="1"/>
        <rFont val="Times New Roman"/>
        <charset val="204"/>
      </rPr>
      <t>Вопросы и замечения по тарифным сеткам просьба направлять в адрес</t>
    </r>
    <r>
      <rPr>
        <b/>
        <sz val="9"/>
        <color theme="1"/>
        <rFont val="Times New Roman"/>
        <charset val="204"/>
      </rPr>
      <t xml:space="preserve"> Супервайзеры отдела бронирования отелей ACCOR &lt;</t>
    </r>
    <r>
      <rPr>
        <b/>
        <sz val="9"/>
        <color rgb="FF0070C0"/>
        <rFont val="Times New Roman"/>
        <charset val="204"/>
      </rPr>
      <t>res.supervisor.accor@kpresort.ru</t>
    </r>
    <r>
      <rPr>
        <b/>
        <sz val="9"/>
        <color theme="1"/>
        <rFont val="Times New Roman"/>
        <charset val="204"/>
      </rPr>
      <t>&gt;</t>
    </r>
  </si>
  <si>
    <t>Тариф "Раннее бронирование со скидкой 10%, завтрак включен"</t>
  </si>
  <si>
    <t>Пентхаус с тремя спальнями/ Penthouse with 3 bedroom</t>
  </si>
  <si>
    <t>От 1 до 6</t>
  </si>
  <si>
    <t>ВАЖНО:</t>
  </si>
  <si>
    <t>Доступен для бронирования от 7 до 14 дней до заезда.</t>
  </si>
  <si>
    <t>Закрытые даты (включительно):</t>
  </si>
  <si>
    <t>29.12.2026 - 08.01.2027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</si>
  <si>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после 00:00 часов дня заезда удерживается стоимость первых суток.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</si>
  <si>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</si>
  <si>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</si>
  <si>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тариф ОТДЫХАЙ И КАТАЙ</t>
  </si>
  <si>
    <t>Стандартный номер - с двуспальной кроватью, с 2 односпальными кроватями</t>
  </si>
  <si>
    <t>От 1 до 4</t>
  </si>
  <si>
    <r>
      <rPr>
        <sz val="9"/>
        <color theme="1"/>
        <rFont val="Times New Roman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color theme="1"/>
        <rFont val="Times New Roman"/>
        <charset val="204"/>
      </rPr>
      <t xml:space="preserve">09.01.2025 - 31.03.2026 включительно - 3500 руб.
01.04.2026 - 09.05.2026 включительно - 2000 руб. </t>
    </r>
    <r>
      <rPr>
        <sz val="9"/>
        <color theme="1"/>
        <rFont val="Times New Roman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color theme="1"/>
        <rFont val="Times New Roman"/>
        <charset val="204"/>
      </rPr>
      <t>09.01.2025 - 31.03.2026 включительно - 3500 руб.
01.04.2026 - 09.05.2026 включительно - 2000 руб.</t>
    </r>
    <r>
      <rPr>
        <sz val="9"/>
        <color theme="1"/>
        <rFont val="Times New Roman"/>
        <charset val="204"/>
      </rPr>
      <t xml:space="preserve">
Детские ски-пассы приобретаются отдельно.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</si>
  <si>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</si>
  <si>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</si>
  <si>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>Даты тарифа:</t>
  </si>
  <si>
    <t xml:space="preserve">Период продажи: 31.10.2025 - 09.05.2026
Период проживания: 09.01.2026 - 10.05.2026        </t>
  </si>
  <si>
    <r>
      <rPr>
        <sz val="9"/>
        <color theme="1"/>
        <rFont val="Times New Roman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krasnayapolyanaresort.ru);*
Игровые пространства для досуга и отдыха детей и взрослых (Xbox, настольный футбол, аэрохоккей и бильярд);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отеля.
Комната для хранения горнолыжного оборудования
</t>
    </r>
    <r>
      <rPr>
        <i/>
        <sz val="9"/>
        <color theme="1"/>
        <rFont val="Times New Roman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</si>
  <si>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</si>
  <si>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charset val="204"/>
      </rPr>
      <t>от 4 000р./взр</t>
    </r>
    <r>
      <rPr>
        <sz val="9"/>
        <color theme="1"/>
        <rFont val="Times New Roman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charset val="204"/>
      </rPr>
      <t>Предоставление услуг может зависеть от высокой загрузки СПА и банного комплекса.</t>
    </r>
  </si>
  <si>
    <t>Регламентные работы:</t>
  </si>
  <si>
    <r>
      <rPr>
        <b/>
        <sz val="9"/>
        <rFont val="Times New Roman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</si>
  <si>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тариф НАПОЛНИ СВОЕ ЛЕТО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</si>
  <si>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</si>
  <si>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Период продажи: 17.04.2025 - 29.09.2026
Период проживания: 01.06.2026 - 30.09.2026     </t>
  </si>
  <si>
    <r>
      <rPr>
        <b/>
        <sz val="9"/>
        <rFont val="Times New Roman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charset val="204"/>
      </rPr>
      <t>):</t>
    </r>
  </si>
  <si>
    <r>
      <rPr>
        <sz val="9"/>
        <color theme="1"/>
        <rFont val="Times New Roman"/>
        <charset val="204"/>
      </rPr>
      <t>✔</t>
    </r>
    <r>
      <rPr>
        <b/>
        <sz val="9"/>
        <color theme="1"/>
        <rFont val="Times New Roman"/>
        <charset val="204"/>
      </rPr>
      <t>Трансфер на побережье Черного моря</t>
    </r>
    <r>
      <rPr>
        <sz val="9"/>
        <color theme="1"/>
        <rFont val="Times New Roman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charset val="204"/>
      </rPr>
      <t>Верёвочный парк</t>
    </r>
    <r>
      <rPr>
        <sz val="9"/>
        <color theme="1"/>
        <rFont val="Times New Roman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charset val="204"/>
      </rPr>
      <t xml:space="preserve">Хаски центр 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Капибары и друзья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Скидка 30% на аренду роликов или скейтборда на 1 ча</t>
    </r>
    <r>
      <rPr>
        <sz val="9"/>
        <color theme="1"/>
        <rFont val="Times New Roman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</si>
  <si>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t>Дополнительная информация:</t>
  </si>
  <si>
    <r>
      <rPr>
        <sz val="9"/>
        <color theme="1"/>
        <rFont val="Times New Roman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charset val="204"/>
      </rPr>
      <t>8 800 550 20 20</t>
    </r>
    <r>
      <rPr>
        <sz val="9"/>
        <color theme="1"/>
        <rFont val="Times New Roman"/>
        <charset val="204"/>
      </rPr>
      <t xml:space="preserve"> e-mail: </t>
    </r>
    <r>
      <rPr>
        <b/>
        <sz val="9"/>
        <color rgb="FF0070C0"/>
        <rFont val="Times New Roman"/>
        <charset val="204"/>
      </rPr>
      <t xml:space="preserve">infocenter@kpresort.ru 
</t>
    </r>
    <r>
      <rPr>
        <sz val="9"/>
        <rFont val="Times New Roman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🔸 </t>
    </r>
    <r>
      <rPr>
        <sz val="9"/>
        <color theme="1"/>
        <rFont val="Times New Roman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</si>
  <si>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тариф КАНИКУЛЫ В ГОРАХ</t>
  </si>
  <si>
    <t xml:space="preserve">Период продажи: 19.08.2026 - 30.11.2026
Период проживания: 01.10.2026 - 01.12.2026 </t>
  </si>
  <si>
    <t>Проживание в номере выбранной категории;
Завтрак по системе "Шведский стол";
Посещение СПА-центра и тренажерного зала отеля;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отеля;
Комната для хранения горнолыжного оборудования
Бесплатное размещение 2-х детей до 12 лет вкл-но. Бесплатно предоставляются завтраки для 2-х детей и одно дополнительное место в номерах высокой категории. Второй ребенок размещается на основных спальных местах. В категориях Классический, Улучш.Классический и Классический улучшенный номер Комфорт не устанавливаются доп.места (2-ое детей размещаются только на основных местах).</t>
  </si>
  <si>
    <t>По купонной книге в предложение "Каникулы в горах" входят бесплатно:</t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</si>
  <si>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одного маршрута в веревочном парке (единоразовое посещение для всех гостей, проживающих в номере)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</si>
  <si>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</si>
  <si>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</si>
  <si>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</si>
  <si>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</si>
  <si>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</si>
  <si>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>🔸Скидка 20% на проживание в номере выбранной категории;
🔸Завтрак по системе "Шведский стол";
🔸Игровые пространства для досуга и отдыха детей и взрослых (Xbox, настольный футбол, аэрохоккей и бильярд);
🔸Услуги парковки автомобиля на Поляне 960 (крытая и открытая парковка);
🔸Подъём по канатной дороге с Поляны 540 на Поляну 960;
🔸Бесплатный Wi-Fi на территории всего отеля;
🔸Прогулочный билет на все открытые канатные дороги для всех гостей в бронировании (предоставляется один раз во время проживания).
🔸Скидка 15% на меню в ресторане (-ах) отеля (на весь чек, на все время проживания)</t>
  </si>
  <si>
    <t>тариф БАЗОВЫЙ БЕЗ ЗАВТРАКА</t>
  </si>
  <si>
    <t>Проживание без питания (Room only)</t>
  </si>
  <si>
    <t>от 1 до 2</t>
  </si>
  <si>
    <t>Период продажи: 25.03.2026 - 23.12.2026
Период проживания: 12.04.2026 - 24.12.2026</t>
  </si>
  <si>
    <r>
      <rPr>
        <b/>
        <sz val="9"/>
        <color rgb="FFC00000"/>
        <rFont val="Times New Roman"/>
        <charset val="204"/>
      </rPr>
      <t>Закрытые даты (включительно):</t>
    </r>
    <r>
      <rPr>
        <sz val="9"/>
        <color rgb="FFC00000"/>
        <rFont val="Times New Roman"/>
        <charset val="204"/>
      </rPr>
      <t xml:space="preserve"> </t>
    </r>
  </si>
  <si>
    <t>15.07.2026-30.11.2026</t>
  </si>
  <si>
    <t>Проживание в номере выбранной категории;
Игровые пространства для досуга и отдыха детей и взрослых (Xbox, настольный футбол, аэрохоккей и бильярд);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</t>
  </si>
  <si>
    <t>нетто тарифы</t>
  </si>
  <si>
    <r>
      <rPr>
        <b/>
        <sz val="9"/>
        <rFont val="Times New Roman"/>
        <charset val="204"/>
      </rPr>
      <t>Закрытые даты (включительно):</t>
    </r>
    <r>
      <rPr>
        <sz val="9"/>
        <rFont val="Times New Roman"/>
        <charset val="204"/>
      </rPr>
      <t xml:space="preserve"> </t>
    </r>
  </si>
  <si>
    <t>Тариф АВИА</t>
  </si>
  <si>
    <t>Важно:</t>
  </si>
  <si>
    <t>тариф "Авиа" действует только на проживание с перелетом.</t>
  </si>
  <si>
    <t>Период продажи: 06.02.2026 - 30.09.2026 вкл-но
Период проживания: 06.02.2026 - 30.09.2026 вкл-но</t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</si>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</sst>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\.mm\.yy;@"/>
  </numFmts>
  <fonts count="29" x14ac:knownFonts="1">
    <font>
      <sz val="11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8"/>
      <color theme="1"/>
      <name val="Times New Roman"/>
      <charset val="204"/>
    </font>
    <font>
      <b/>
      <sz val="11"/>
      <name val="Times New Roman"/>
      <charset val="204"/>
    </font>
    <font>
      <b/>
      <sz val="9"/>
      <name val="Times New Roman"/>
      <charset val="204"/>
    </font>
    <font>
      <sz val="11"/>
      <color theme="1"/>
      <name val="Times New Roman"/>
      <charset val="204"/>
    </font>
    <font>
      <b/>
      <sz val="10"/>
      <name val="Times New Roman"/>
      <charset val="204"/>
    </font>
    <font>
      <sz val="9"/>
      <name val="Times New Roman"/>
      <charset val="204"/>
    </font>
    <font>
      <b/>
      <sz val="9"/>
      <color theme="1"/>
      <name val="Times New Roman"/>
      <charset val="204"/>
    </font>
    <font>
      <b/>
      <sz val="9"/>
      <color rgb="FFC00000"/>
      <name val="Times New Roman"/>
      <charset val="204"/>
    </font>
    <font>
      <b/>
      <sz val="11"/>
      <color rgb="FFC00000"/>
      <name val="Calibri"/>
      <charset val="204"/>
      <scheme val="minor"/>
    </font>
    <font>
      <b/>
      <sz val="10"/>
      <color rgb="FFC00000"/>
      <name val="Times New Roman"/>
      <charset val="204"/>
    </font>
    <font>
      <b/>
      <sz val="10"/>
      <color rgb="FFC00000"/>
      <name val="Calibri"/>
      <charset val="204"/>
      <scheme val="minor"/>
    </font>
    <font>
      <b/>
      <sz val="9"/>
      <color theme="9" tint="-0.249977111117893"/>
      <name val="Times New Roman"/>
      <charset val="204"/>
    </font>
    <font>
      <b/>
      <sz val="9"/>
      <color rgb="FFFF0000"/>
      <name val="Times New Roman"/>
      <charset val="204"/>
    </font>
    <font>
      <sz val="10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C00000"/>
      <name val="Times New Roman"/>
      <charset val="204"/>
    </font>
    <font>
      <b/>
      <sz val="10"/>
      <name val="Calibri"/>
      <charset val="204"/>
      <scheme val="minor"/>
    </font>
    <font>
      <b/>
      <sz val="8"/>
      <color theme="1"/>
      <name val="Times New Roman"/>
      <charset val="204"/>
    </font>
    <font>
      <sz val="10"/>
      <color rgb="FFFF0000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u/>
      <sz val="9"/>
      <color theme="1"/>
      <name val="Times New Roman"/>
      <charset val="204"/>
    </font>
    <font>
      <u/>
      <sz val="9"/>
      <name val="Times New Roman"/>
      <charset val="204"/>
    </font>
    <font>
      <i/>
      <sz val="9"/>
      <color theme="1"/>
      <name val="Times New Roman"/>
      <charset val="204"/>
    </font>
    <font>
      <b/>
      <sz val="9"/>
      <color rgb="FF0070C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3" fillId="0" borderId="0"/>
    <xf numFmtId="0" fontId="24" fillId="0" borderId="0"/>
  </cellStyleXfs>
  <cellXfs count="8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1" fillId="0" borderId="3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2" borderId="0" xfId="0" applyFont="1" applyFill="1"/>
    <xf numFmtId="0" fontId="4" fillId="3" borderId="1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/>
    <xf numFmtId="0" fontId="2" fillId="0" borderId="0" xfId="0" applyFont="1" applyFill="1"/>
    <xf numFmtId="0" fontId="9" fillId="0" borderId="0" xfId="0" applyFont="1" applyFill="1"/>
    <xf numFmtId="0" fontId="10" fillId="0" borderId="0" xfId="0" applyFont="1" applyFill="1"/>
    <xf numFmtId="164" fontId="11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9" fillId="2" borderId="0" xfId="0" applyFont="1" applyFill="1"/>
    <xf numFmtId="0" fontId="12" fillId="0" borderId="1" xfId="0" applyFont="1" applyFill="1" applyBorder="1" applyAlignment="1">
      <alignment wrapText="1"/>
    </xf>
    <xf numFmtId="0" fontId="13" fillId="2" borderId="0" xfId="0" applyFont="1" applyFill="1"/>
    <xf numFmtId="0" fontId="3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/>
    <xf numFmtId="0" fontId="13" fillId="0" borderId="0" xfId="0" applyFont="1" applyFill="1"/>
    <xf numFmtId="164" fontId="6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3" fillId="0" borderId="1" xfId="0" applyFont="1" applyFill="1" applyBorder="1"/>
    <xf numFmtId="3" fontId="1" fillId="0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14" fillId="0" borderId="0" xfId="0" applyFont="1" applyFill="1"/>
    <xf numFmtId="0" fontId="15" fillId="2" borderId="1" xfId="0" applyFont="1" applyFill="1" applyBorder="1" applyAlignment="1">
      <alignment wrapText="1"/>
    </xf>
    <xf numFmtId="0" fontId="7" fillId="2" borderId="1" xfId="2" applyFont="1" applyFill="1" applyBorder="1" applyAlignment="1">
      <alignment horizontal="left" vertical="center" wrapText="1"/>
    </xf>
    <xf numFmtId="165" fontId="16" fillId="2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left" vertical="center" wrapText="1"/>
    </xf>
    <xf numFmtId="0" fontId="16" fillId="0" borderId="0" xfId="0" applyFont="1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wrapText="1"/>
    </xf>
    <xf numFmtId="0" fontId="4" fillId="0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/>
    <xf numFmtId="0" fontId="8" fillId="3" borderId="1" xfId="0" applyFont="1" applyFill="1" applyBorder="1"/>
    <xf numFmtId="0" fontId="9" fillId="0" borderId="1" xfId="0" applyFont="1" applyFill="1" applyBorder="1" applyAlignment="1">
      <alignment horizontal="left" vertical="justify" wrapText="1"/>
    </xf>
    <xf numFmtId="0" fontId="9" fillId="0" borderId="1" xfId="0" applyFont="1" applyFill="1" applyBorder="1"/>
    <xf numFmtId="0" fontId="7" fillId="0" borderId="1" xfId="2" applyFont="1" applyFill="1" applyBorder="1" applyAlignment="1">
      <alignment horizontal="left" vertical="center" wrapText="1"/>
    </xf>
    <xf numFmtId="0" fontId="16" fillId="2" borderId="0" xfId="0" applyFont="1" applyFill="1"/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7" fillId="2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6" fillId="3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18" fillId="0" borderId="0" xfId="0" applyFont="1" applyFill="1"/>
    <xf numFmtId="0" fontId="22" fillId="0" borderId="0" xfId="0" applyFont="1" applyFill="1"/>
  </cellXfs>
  <cellStyles count="3">
    <cellStyle name="Normal 3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88402966399123"/>
  </sheetPr>
  <dimension ref="A1:XFD35"/>
  <sheetViews>
    <sheetView tabSelected="1" workbookViewId="0">
      <pane xSplit="1" topLeftCell="B1" activePane="topRight" state="frozen"/>
      <selection pane="topRight" activeCell="A31" sqref="A31"/>
    </sheetView>
  </sheetViews>
  <sheetFormatPr defaultColWidth="0" defaultRowHeight="12" x14ac:dyDescent="0.2"/>
  <cols>
    <col min="1" max="1" width="51.5703125" style="1" customWidth="1"/>
    <col min="2" max="22" width="8.5703125" style="3" customWidth="1"/>
    <col min="23" max="24" width="8.5703125" style="16" customWidth="1"/>
    <col min="25" max="112" width="8.5703125" style="3" customWidth="1"/>
    <col min="113" max="206" width="9.140625" style="3" customWidth="1"/>
    <col min="207" max="207" width="9.140625" style="3" hidden="1" customWidth="1"/>
    <col min="208" max="16384" width="9.140625" style="3" hidden="1"/>
  </cols>
  <sheetData>
    <row r="1" spans="1:205 16252:16384" ht="15" customHeight="1" x14ac:dyDescent="0.2">
      <c r="A1" s="20" t="s">
        <v>0</v>
      </c>
    </row>
    <row r="2" spans="1:205 16252:16384" ht="15" customHeight="1" x14ac:dyDescent="0.2">
      <c r="A2" s="5" t="s">
        <v>1</v>
      </c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205 16252:16384" ht="15" customHeight="1" x14ac:dyDescent="0.2">
      <c r="A3" s="36" t="s">
        <v>2</v>
      </c>
      <c r="W3" s="3"/>
      <c r="X3" s="3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205 16252:16384" s="79" customFormat="1" ht="15" customHeight="1" x14ac:dyDescent="0.25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7">
        <v>46385</v>
      </c>
      <c r="DJ4" s="27">
        <v>46386</v>
      </c>
      <c r="DK4" s="27">
        <v>46387</v>
      </c>
      <c r="DL4" s="27">
        <v>46388</v>
      </c>
      <c r="DM4" s="27">
        <v>46389</v>
      </c>
      <c r="DN4" s="27">
        <v>46390</v>
      </c>
      <c r="DO4" s="27">
        <v>46391</v>
      </c>
      <c r="DP4" s="27">
        <v>46392</v>
      </c>
      <c r="DQ4" s="27">
        <v>46393</v>
      </c>
      <c r="DR4" s="27">
        <v>46394</v>
      </c>
      <c r="DS4" s="27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39">
        <v>46407</v>
      </c>
      <c r="EF4" s="39">
        <v>46408</v>
      </c>
      <c r="EG4" s="39">
        <v>46409</v>
      </c>
      <c r="EH4" s="39">
        <v>46410</v>
      </c>
      <c r="EI4" s="39">
        <v>46411</v>
      </c>
      <c r="EJ4" s="39">
        <v>46412</v>
      </c>
      <c r="EK4" s="39">
        <v>46413</v>
      </c>
      <c r="EL4" s="39">
        <v>46414</v>
      </c>
      <c r="EM4" s="39">
        <v>46415</v>
      </c>
      <c r="EN4" s="39">
        <v>46416</v>
      </c>
      <c r="EO4" s="39">
        <v>46417</v>
      </c>
      <c r="EP4" s="39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 16252:16384" s="1" customFormat="1" ht="24" x14ac:dyDescent="0.2">
      <c r="A5" s="9" t="s">
        <v>4</v>
      </c>
      <c r="W5" s="37"/>
      <c r="X5" s="37"/>
    </row>
    <row r="6" spans="1:205 16252:16384" s="1" customFormat="1" x14ac:dyDescent="0.2">
      <c r="A6" s="10">
        <v>1</v>
      </c>
      <c r="B6" s="40">
        <v>6850</v>
      </c>
      <c r="C6" s="40">
        <v>6850</v>
      </c>
      <c r="D6" s="40">
        <v>6850</v>
      </c>
      <c r="E6" s="40">
        <v>6850</v>
      </c>
      <c r="F6" s="40">
        <v>6550</v>
      </c>
      <c r="G6" s="40">
        <v>6550</v>
      </c>
      <c r="H6" s="40">
        <v>6550</v>
      </c>
      <c r="I6" s="40">
        <v>6550</v>
      </c>
      <c r="J6" s="40">
        <v>6550</v>
      </c>
      <c r="K6" s="40">
        <v>6850</v>
      </c>
      <c r="L6" s="40">
        <v>6850</v>
      </c>
      <c r="M6" s="40">
        <v>6250</v>
      </c>
      <c r="N6" s="40">
        <v>6250</v>
      </c>
      <c r="O6" s="40">
        <v>6250</v>
      </c>
      <c r="P6" s="40">
        <v>6250</v>
      </c>
      <c r="Q6" s="40">
        <v>6250</v>
      </c>
      <c r="R6" s="40">
        <v>6550</v>
      </c>
      <c r="S6" s="40">
        <v>6550</v>
      </c>
      <c r="T6" s="40">
        <v>6250</v>
      </c>
      <c r="U6" s="40">
        <v>6250</v>
      </c>
      <c r="V6" s="40">
        <v>6250</v>
      </c>
      <c r="W6" s="10">
        <v>6250</v>
      </c>
      <c r="X6" s="10">
        <v>6050</v>
      </c>
      <c r="Y6" s="10">
        <v>6350</v>
      </c>
      <c r="Z6" s="10">
        <v>6350</v>
      </c>
      <c r="AA6" s="10">
        <v>6050</v>
      </c>
      <c r="AB6" s="10">
        <v>6050</v>
      </c>
      <c r="AC6" s="10">
        <v>6050</v>
      </c>
      <c r="AD6" s="10">
        <v>6050</v>
      </c>
      <c r="AE6" s="10">
        <v>6050</v>
      </c>
      <c r="AF6" s="10">
        <v>6350</v>
      </c>
      <c r="AG6" s="10">
        <v>6350</v>
      </c>
      <c r="AH6" s="10">
        <v>6050</v>
      </c>
      <c r="AI6" s="10">
        <v>6050</v>
      </c>
      <c r="AJ6" s="10">
        <v>6050</v>
      </c>
      <c r="AK6" s="10">
        <v>6050</v>
      </c>
      <c r="AL6" s="10">
        <v>6050</v>
      </c>
      <c r="AM6" s="10">
        <v>6350</v>
      </c>
      <c r="AN6" s="10">
        <v>6350</v>
      </c>
      <c r="AO6" s="10">
        <v>5750</v>
      </c>
      <c r="AP6" s="10">
        <v>5750</v>
      </c>
      <c r="AQ6" s="10">
        <v>5750</v>
      </c>
      <c r="AR6" s="10">
        <v>5750</v>
      </c>
      <c r="AS6" s="10">
        <v>5750</v>
      </c>
      <c r="AT6" s="10">
        <v>6050</v>
      </c>
      <c r="AU6" s="10">
        <v>6050</v>
      </c>
      <c r="AV6" s="10">
        <v>5750</v>
      </c>
      <c r="AW6" s="10">
        <v>5750</v>
      </c>
      <c r="AX6" s="10">
        <v>6650</v>
      </c>
      <c r="AY6" s="10">
        <v>6650</v>
      </c>
      <c r="AZ6" s="10">
        <v>6650</v>
      </c>
      <c r="BA6" s="10">
        <v>6050</v>
      </c>
      <c r="BB6" s="10">
        <v>6050</v>
      </c>
      <c r="BC6" s="10">
        <v>5750</v>
      </c>
      <c r="BD6" s="10">
        <v>5750</v>
      </c>
      <c r="BE6" s="10">
        <v>5750</v>
      </c>
      <c r="BF6" s="10">
        <v>6050</v>
      </c>
      <c r="BG6" s="10">
        <v>6050</v>
      </c>
      <c r="BH6" s="10">
        <v>6050</v>
      </c>
      <c r="BI6" s="10">
        <v>6050</v>
      </c>
      <c r="BJ6" s="10">
        <v>5450</v>
      </c>
      <c r="BK6" s="10">
        <v>5450</v>
      </c>
      <c r="BL6" s="10">
        <v>5450</v>
      </c>
      <c r="BM6" s="10">
        <v>5450</v>
      </c>
      <c r="BN6" s="10">
        <v>5450</v>
      </c>
      <c r="BO6" s="10">
        <v>5750</v>
      </c>
      <c r="BP6" s="10">
        <v>5750</v>
      </c>
      <c r="BQ6" s="10">
        <v>5450</v>
      </c>
      <c r="BR6" s="10">
        <v>5450</v>
      </c>
      <c r="BS6" s="10">
        <v>5450</v>
      </c>
      <c r="BT6" s="10">
        <v>5450</v>
      </c>
      <c r="BU6" s="10">
        <v>5450</v>
      </c>
      <c r="BV6" s="10">
        <v>5750</v>
      </c>
      <c r="BW6" s="10">
        <v>5750</v>
      </c>
      <c r="BX6" s="10">
        <v>5450</v>
      </c>
      <c r="BY6" s="10">
        <v>5450</v>
      </c>
      <c r="BZ6" s="10">
        <v>5450</v>
      </c>
      <c r="CA6" s="10">
        <v>5450</v>
      </c>
      <c r="CB6" s="10">
        <v>5450</v>
      </c>
      <c r="CC6" s="10">
        <v>5750</v>
      </c>
      <c r="CD6" s="10">
        <v>5750</v>
      </c>
      <c r="CE6" s="10">
        <v>5450</v>
      </c>
      <c r="CF6" s="10">
        <v>5450</v>
      </c>
      <c r="CG6" s="10">
        <v>5450</v>
      </c>
      <c r="CH6" s="10">
        <v>5450</v>
      </c>
      <c r="CI6" s="10">
        <v>5450</v>
      </c>
      <c r="CJ6" s="10">
        <v>5750</v>
      </c>
      <c r="CK6" s="10">
        <v>5750</v>
      </c>
      <c r="CL6" s="10">
        <v>5450</v>
      </c>
      <c r="CM6" s="10">
        <v>5450</v>
      </c>
      <c r="CN6" s="10">
        <v>5450</v>
      </c>
      <c r="CO6" s="10">
        <v>5450</v>
      </c>
      <c r="CP6" s="10">
        <v>5450</v>
      </c>
      <c r="CQ6" s="10">
        <v>6950</v>
      </c>
      <c r="CR6" s="10">
        <v>6950</v>
      </c>
      <c r="CS6" s="10">
        <v>6950</v>
      </c>
      <c r="CT6" s="10">
        <v>6950</v>
      </c>
      <c r="CU6" s="10">
        <v>6950</v>
      </c>
      <c r="CV6" s="10">
        <v>6950</v>
      </c>
      <c r="CW6" s="10">
        <v>6950</v>
      </c>
      <c r="CX6" s="10">
        <v>7850</v>
      </c>
      <c r="CY6" s="10">
        <v>7850</v>
      </c>
      <c r="CZ6" s="10">
        <v>7850</v>
      </c>
      <c r="DA6" s="10">
        <v>7850</v>
      </c>
      <c r="DB6" s="10">
        <v>7850</v>
      </c>
      <c r="DC6" s="10">
        <v>7850</v>
      </c>
      <c r="DD6" s="10">
        <v>7850</v>
      </c>
      <c r="DE6" s="10">
        <v>8850</v>
      </c>
      <c r="DF6" s="10">
        <v>8850</v>
      </c>
      <c r="DG6" s="10">
        <v>8850</v>
      </c>
      <c r="DH6" s="10">
        <v>8850</v>
      </c>
      <c r="DI6" s="10">
        <v>20200</v>
      </c>
      <c r="DJ6" s="10">
        <v>26100</v>
      </c>
      <c r="DK6" s="10">
        <v>26100</v>
      </c>
      <c r="DL6" s="10">
        <v>26100</v>
      </c>
      <c r="DM6" s="10">
        <v>26100</v>
      </c>
      <c r="DN6" s="10">
        <v>26100</v>
      </c>
      <c r="DO6" s="10">
        <v>26100</v>
      </c>
      <c r="DP6" s="10">
        <v>26100</v>
      </c>
      <c r="DQ6" s="10">
        <v>26100</v>
      </c>
      <c r="DR6" s="10">
        <v>26100</v>
      </c>
      <c r="DS6" s="10">
        <v>26100</v>
      </c>
      <c r="DT6" s="10">
        <v>16050</v>
      </c>
      <c r="DU6" s="10">
        <v>16050</v>
      </c>
      <c r="DV6" s="10">
        <v>16050</v>
      </c>
      <c r="DW6" s="10">
        <v>16050</v>
      </c>
      <c r="DX6" s="10">
        <v>16050</v>
      </c>
      <c r="DY6" s="10">
        <v>16050</v>
      </c>
      <c r="DZ6" s="10">
        <v>16750</v>
      </c>
      <c r="EA6" s="10">
        <v>16750</v>
      </c>
      <c r="EB6" s="10">
        <v>16750</v>
      </c>
      <c r="EC6" s="10">
        <v>16750</v>
      </c>
      <c r="ED6" s="10">
        <v>16750</v>
      </c>
      <c r="EE6" s="10">
        <v>19650</v>
      </c>
      <c r="EF6" s="10">
        <v>19650</v>
      </c>
      <c r="EG6" s="10">
        <v>19650</v>
      </c>
      <c r="EH6" s="10">
        <v>19650</v>
      </c>
      <c r="EI6" s="10">
        <v>19650</v>
      </c>
      <c r="EJ6" s="10">
        <v>19650</v>
      </c>
      <c r="EK6" s="10">
        <v>19650</v>
      </c>
      <c r="EL6" s="10">
        <v>19650</v>
      </c>
      <c r="EM6" s="10">
        <v>19650</v>
      </c>
      <c r="EN6" s="10">
        <v>19650</v>
      </c>
      <c r="EO6" s="10">
        <v>19650</v>
      </c>
      <c r="EP6" s="10">
        <v>19650</v>
      </c>
      <c r="EQ6" s="10">
        <v>18150</v>
      </c>
      <c r="ER6" s="10">
        <v>18150</v>
      </c>
      <c r="ES6" s="10">
        <v>18150</v>
      </c>
      <c r="ET6" s="10">
        <v>18150</v>
      </c>
      <c r="EU6" s="10">
        <v>18150</v>
      </c>
      <c r="EV6" s="10">
        <v>18150</v>
      </c>
      <c r="EW6" s="10">
        <v>18150</v>
      </c>
      <c r="EX6" s="10">
        <v>18150</v>
      </c>
      <c r="EY6" s="10">
        <v>18150</v>
      </c>
      <c r="EZ6" s="10">
        <v>18150</v>
      </c>
      <c r="FA6" s="10">
        <v>18150</v>
      </c>
      <c r="FB6" s="10">
        <v>18150</v>
      </c>
      <c r="FC6" s="10">
        <v>18150</v>
      </c>
      <c r="FD6" s="10">
        <v>18150</v>
      </c>
      <c r="FE6" s="10">
        <v>18150</v>
      </c>
      <c r="FF6" s="10">
        <v>18150</v>
      </c>
      <c r="FG6" s="10">
        <v>18150</v>
      </c>
      <c r="FH6" s="10">
        <v>18150</v>
      </c>
      <c r="FI6" s="10">
        <v>18150</v>
      </c>
      <c r="FJ6" s="10">
        <v>18150</v>
      </c>
      <c r="FK6" s="10">
        <v>21150</v>
      </c>
      <c r="FL6" s="10">
        <v>21150</v>
      </c>
      <c r="FM6" s="10">
        <v>21150</v>
      </c>
      <c r="FN6" s="10">
        <v>18150</v>
      </c>
      <c r="FO6" s="10">
        <v>18150</v>
      </c>
      <c r="FP6" s="10">
        <v>18150</v>
      </c>
      <c r="FQ6" s="10">
        <v>18150</v>
      </c>
      <c r="FR6" s="10">
        <v>18150</v>
      </c>
      <c r="FS6" s="10">
        <v>16750</v>
      </c>
      <c r="FT6" s="10">
        <v>16750</v>
      </c>
      <c r="FU6" s="10">
        <v>16750</v>
      </c>
      <c r="FV6" s="10">
        <v>16750</v>
      </c>
      <c r="FW6" s="10">
        <v>16750</v>
      </c>
      <c r="FX6" s="10">
        <v>16750</v>
      </c>
      <c r="FY6" s="10">
        <v>16750</v>
      </c>
      <c r="FZ6" s="10">
        <v>22650</v>
      </c>
      <c r="GA6" s="10">
        <v>17450</v>
      </c>
      <c r="GB6" s="10">
        <v>14250</v>
      </c>
      <c r="GC6" s="10">
        <v>14250</v>
      </c>
      <c r="GD6" s="10">
        <v>14250</v>
      </c>
      <c r="GE6" s="10">
        <v>14250</v>
      </c>
      <c r="GF6" s="10">
        <v>14250</v>
      </c>
      <c r="GG6" s="10">
        <v>14250</v>
      </c>
      <c r="GH6" s="10">
        <v>14250</v>
      </c>
      <c r="GI6" s="10">
        <v>14250</v>
      </c>
      <c r="GJ6" s="10">
        <v>14250</v>
      </c>
      <c r="GK6" s="10">
        <v>14250</v>
      </c>
      <c r="GL6" s="10">
        <v>14250</v>
      </c>
      <c r="GM6" s="10">
        <v>14250</v>
      </c>
      <c r="GN6" s="10">
        <v>14250</v>
      </c>
      <c r="GO6" s="10">
        <v>14250</v>
      </c>
      <c r="GP6" s="10">
        <v>14250</v>
      </c>
      <c r="GQ6" s="10">
        <v>14250</v>
      </c>
      <c r="GR6" s="10">
        <v>14250</v>
      </c>
      <c r="GS6" s="10">
        <v>14250</v>
      </c>
      <c r="GT6" s="10">
        <v>14250</v>
      </c>
      <c r="GU6" s="10">
        <v>14250</v>
      </c>
      <c r="GV6" s="10">
        <v>14250</v>
      </c>
      <c r="GW6" s="10">
        <v>14250</v>
      </c>
    </row>
    <row r="7" spans="1:205 16252:16384" s="1" customFormat="1" x14ac:dyDescent="0.2">
      <c r="A7" s="10">
        <v>2</v>
      </c>
      <c r="B7" s="10">
        <f t="shared" ref="B7:W7" si="0">B6+1650</f>
        <v>8500</v>
      </c>
      <c r="C7" s="10">
        <f t="shared" si="0"/>
        <v>8500</v>
      </c>
      <c r="D7" s="10">
        <f t="shared" si="0"/>
        <v>8500</v>
      </c>
      <c r="E7" s="10">
        <f t="shared" si="0"/>
        <v>8500</v>
      </c>
      <c r="F7" s="10">
        <f t="shared" si="0"/>
        <v>8200</v>
      </c>
      <c r="G7" s="10">
        <f t="shared" si="0"/>
        <v>8200</v>
      </c>
      <c r="H7" s="10">
        <f t="shared" si="0"/>
        <v>8200</v>
      </c>
      <c r="I7" s="10">
        <f t="shared" si="0"/>
        <v>8200</v>
      </c>
      <c r="J7" s="10">
        <f t="shared" si="0"/>
        <v>8200</v>
      </c>
      <c r="K7" s="10">
        <f t="shared" si="0"/>
        <v>8500</v>
      </c>
      <c r="L7" s="10">
        <f t="shared" si="0"/>
        <v>8500</v>
      </c>
      <c r="M7" s="10">
        <f t="shared" si="0"/>
        <v>7900</v>
      </c>
      <c r="N7" s="10">
        <f t="shared" si="0"/>
        <v>7900</v>
      </c>
      <c r="O7" s="10">
        <f t="shared" si="0"/>
        <v>7900</v>
      </c>
      <c r="P7" s="10">
        <f t="shared" si="0"/>
        <v>7900</v>
      </c>
      <c r="Q7" s="10">
        <f t="shared" si="0"/>
        <v>7900</v>
      </c>
      <c r="R7" s="10">
        <f t="shared" si="0"/>
        <v>8200</v>
      </c>
      <c r="S7" s="10">
        <f t="shared" si="0"/>
        <v>8200</v>
      </c>
      <c r="T7" s="10">
        <f t="shared" si="0"/>
        <v>7900</v>
      </c>
      <c r="U7" s="10">
        <f t="shared" si="0"/>
        <v>7900</v>
      </c>
      <c r="V7" s="10">
        <f t="shared" si="0"/>
        <v>7900</v>
      </c>
      <c r="W7" s="10">
        <f t="shared" si="0"/>
        <v>7900</v>
      </c>
      <c r="X7" s="10">
        <f t="shared" ref="X7" si="1">X6+1650</f>
        <v>7700</v>
      </c>
      <c r="Y7" s="10">
        <f t="shared" ref="Y7:AK7" si="2">Y6+1650</f>
        <v>8000</v>
      </c>
      <c r="Z7" s="10">
        <f t="shared" si="2"/>
        <v>8000</v>
      </c>
      <c r="AA7" s="10">
        <f t="shared" si="2"/>
        <v>7700</v>
      </c>
      <c r="AB7" s="10">
        <f t="shared" si="2"/>
        <v>7700</v>
      </c>
      <c r="AC7" s="10">
        <f t="shared" si="2"/>
        <v>7700</v>
      </c>
      <c r="AD7" s="10">
        <f t="shared" si="2"/>
        <v>7700</v>
      </c>
      <c r="AE7" s="10">
        <f t="shared" si="2"/>
        <v>7700</v>
      </c>
      <c r="AF7" s="10">
        <f t="shared" si="2"/>
        <v>8000</v>
      </c>
      <c r="AG7" s="10">
        <f t="shared" si="2"/>
        <v>8000</v>
      </c>
      <c r="AH7" s="10">
        <f t="shared" si="2"/>
        <v>7700</v>
      </c>
      <c r="AI7" s="10">
        <f t="shared" si="2"/>
        <v>7700</v>
      </c>
      <c r="AJ7" s="10">
        <f t="shared" si="2"/>
        <v>7700</v>
      </c>
      <c r="AK7" s="10">
        <f t="shared" si="2"/>
        <v>7700</v>
      </c>
      <c r="AL7" s="10">
        <f t="shared" ref="AL7:CW7" si="3">AL6+1650</f>
        <v>7700</v>
      </c>
      <c r="AM7" s="10">
        <f t="shared" si="3"/>
        <v>8000</v>
      </c>
      <c r="AN7" s="10">
        <f t="shared" si="3"/>
        <v>8000</v>
      </c>
      <c r="AO7" s="10">
        <f t="shared" si="3"/>
        <v>7400</v>
      </c>
      <c r="AP7" s="10">
        <f t="shared" si="3"/>
        <v>7400</v>
      </c>
      <c r="AQ7" s="10">
        <f t="shared" si="3"/>
        <v>7400</v>
      </c>
      <c r="AR7" s="10">
        <f t="shared" si="3"/>
        <v>7400</v>
      </c>
      <c r="AS7" s="10">
        <f t="shared" si="3"/>
        <v>7400</v>
      </c>
      <c r="AT7" s="10">
        <f t="shared" si="3"/>
        <v>7700</v>
      </c>
      <c r="AU7" s="10">
        <f t="shared" si="3"/>
        <v>7700</v>
      </c>
      <c r="AV7" s="10">
        <f t="shared" si="3"/>
        <v>7400</v>
      </c>
      <c r="AW7" s="10">
        <f t="shared" si="3"/>
        <v>7400</v>
      </c>
      <c r="AX7" s="10">
        <f t="shared" si="3"/>
        <v>8300</v>
      </c>
      <c r="AY7" s="10">
        <f t="shared" si="3"/>
        <v>8300</v>
      </c>
      <c r="AZ7" s="10">
        <f t="shared" si="3"/>
        <v>8300</v>
      </c>
      <c r="BA7" s="10">
        <f t="shared" si="3"/>
        <v>7700</v>
      </c>
      <c r="BB7" s="10">
        <f t="shared" si="3"/>
        <v>7700</v>
      </c>
      <c r="BC7" s="10">
        <f t="shared" si="3"/>
        <v>7400</v>
      </c>
      <c r="BD7" s="10">
        <f t="shared" si="3"/>
        <v>7400</v>
      </c>
      <c r="BE7" s="10">
        <f t="shared" si="3"/>
        <v>7400</v>
      </c>
      <c r="BF7" s="10">
        <f t="shared" si="3"/>
        <v>7700</v>
      </c>
      <c r="BG7" s="10">
        <f t="shared" si="3"/>
        <v>7700</v>
      </c>
      <c r="BH7" s="10">
        <f t="shared" si="3"/>
        <v>7700</v>
      </c>
      <c r="BI7" s="10">
        <f t="shared" si="3"/>
        <v>7700</v>
      </c>
      <c r="BJ7" s="10">
        <f t="shared" si="3"/>
        <v>7100</v>
      </c>
      <c r="BK7" s="10">
        <f t="shared" si="3"/>
        <v>7100</v>
      </c>
      <c r="BL7" s="10">
        <f t="shared" si="3"/>
        <v>7100</v>
      </c>
      <c r="BM7" s="10">
        <f t="shared" si="3"/>
        <v>7100</v>
      </c>
      <c r="BN7" s="10">
        <f t="shared" si="3"/>
        <v>7100</v>
      </c>
      <c r="BO7" s="10">
        <f t="shared" si="3"/>
        <v>7400</v>
      </c>
      <c r="BP7" s="10">
        <f t="shared" si="3"/>
        <v>7400</v>
      </c>
      <c r="BQ7" s="10">
        <f t="shared" si="3"/>
        <v>7100</v>
      </c>
      <c r="BR7" s="10">
        <f t="shared" si="3"/>
        <v>7100</v>
      </c>
      <c r="BS7" s="10">
        <f t="shared" si="3"/>
        <v>7100</v>
      </c>
      <c r="BT7" s="10">
        <f t="shared" si="3"/>
        <v>7100</v>
      </c>
      <c r="BU7" s="10">
        <f t="shared" si="3"/>
        <v>7100</v>
      </c>
      <c r="BV7" s="10">
        <f t="shared" si="3"/>
        <v>7400</v>
      </c>
      <c r="BW7" s="10">
        <f t="shared" si="3"/>
        <v>7400</v>
      </c>
      <c r="BX7" s="10">
        <f t="shared" si="3"/>
        <v>7100</v>
      </c>
      <c r="BY7" s="10">
        <f t="shared" si="3"/>
        <v>7100</v>
      </c>
      <c r="BZ7" s="10">
        <f t="shared" si="3"/>
        <v>7100</v>
      </c>
      <c r="CA7" s="10">
        <f t="shared" si="3"/>
        <v>7100</v>
      </c>
      <c r="CB7" s="10">
        <f t="shared" si="3"/>
        <v>7100</v>
      </c>
      <c r="CC7" s="10">
        <f t="shared" si="3"/>
        <v>7400</v>
      </c>
      <c r="CD7" s="10">
        <f t="shared" si="3"/>
        <v>7400</v>
      </c>
      <c r="CE7" s="10">
        <f t="shared" si="3"/>
        <v>7100</v>
      </c>
      <c r="CF7" s="10">
        <f t="shared" si="3"/>
        <v>7100</v>
      </c>
      <c r="CG7" s="10">
        <f t="shared" si="3"/>
        <v>7100</v>
      </c>
      <c r="CH7" s="10">
        <f t="shared" si="3"/>
        <v>7100</v>
      </c>
      <c r="CI7" s="10">
        <f t="shared" si="3"/>
        <v>7100</v>
      </c>
      <c r="CJ7" s="10">
        <f t="shared" si="3"/>
        <v>7400</v>
      </c>
      <c r="CK7" s="10">
        <f t="shared" si="3"/>
        <v>7400</v>
      </c>
      <c r="CL7" s="10">
        <f t="shared" si="3"/>
        <v>7100</v>
      </c>
      <c r="CM7" s="10">
        <f t="shared" si="3"/>
        <v>7100</v>
      </c>
      <c r="CN7" s="10">
        <f t="shared" si="3"/>
        <v>7100</v>
      </c>
      <c r="CO7" s="10">
        <f t="shared" si="3"/>
        <v>7100</v>
      </c>
      <c r="CP7" s="10">
        <f t="shared" si="3"/>
        <v>7100</v>
      </c>
      <c r="CQ7" s="10">
        <f t="shared" si="3"/>
        <v>8600</v>
      </c>
      <c r="CR7" s="10">
        <f t="shared" si="3"/>
        <v>8600</v>
      </c>
      <c r="CS7" s="10">
        <f t="shared" si="3"/>
        <v>8600</v>
      </c>
      <c r="CT7" s="10">
        <f t="shared" si="3"/>
        <v>8600</v>
      </c>
      <c r="CU7" s="10">
        <f t="shared" si="3"/>
        <v>8600</v>
      </c>
      <c r="CV7" s="10">
        <f t="shared" si="3"/>
        <v>8600</v>
      </c>
      <c r="CW7" s="10">
        <f t="shared" si="3"/>
        <v>8600</v>
      </c>
      <c r="CX7" s="10">
        <f t="shared" ref="CX7:DD7" si="4">CX6+1650</f>
        <v>9500</v>
      </c>
      <c r="CY7" s="10">
        <f t="shared" si="4"/>
        <v>9500</v>
      </c>
      <c r="CZ7" s="10">
        <f t="shared" si="4"/>
        <v>9500</v>
      </c>
      <c r="DA7" s="10">
        <f t="shared" si="4"/>
        <v>9500</v>
      </c>
      <c r="DB7" s="10">
        <f t="shared" si="4"/>
        <v>9500</v>
      </c>
      <c r="DC7" s="10">
        <f t="shared" si="4"/>
        <v>9500</v>
      </c>
      <c r="DD7" s="10">
        <f t="shared" si="4"/>
        <v>9500</v>
      </c>
      <c r="DE7" s="10">
        <f t="shared" ref="DE7:DH7" si="5">DE6+1650</f>
        <v>10500</v>
      </c>
      <c r="DF7" s="10">
        <f t="shared" si="5"/>
        <v>10500</v>
      </c>
      <c r="DG7" s="10">
        <f t="shared" si="5"/>
        <v>10500</v>
      </c>
      <c r="DH7" s="10">
        <f t="shared" si="5"/>
        <v>10500</v>
      </c>
      <c r="DI7" s="10">
        <f>DI6+2000</f>
        <v>22200</v>
      </c>
      <c r="DJ7" s="10">
        <f t="shared" ref="DJ7:DS7" si="6">DJ6+2000</f>
        <v>28100</v>
      </c>
      <c r="DK7" s="10">
        <f t="shared" si="6"/>
        <v>28100</v>
      </c>
      <c r="DL7" s="10">
        <f t="shared" si="6"/>
        <v>28100</v>
      </c>
      <c r="DM7" s="10">
        <f t="shared" si="6"/>
        <v>28100</v>
      </c>
      <c r="DN7" s="10">
        <f t="shared" si="6"/>
        <v>28100</v>
      </c>
      <c r="DO7" s="10">
        <f t="shared" si="6"/>
        <v>28100</v>
      </c>
      <c r="DP7" s="10">
        <f t="shared" si="6"/>
        <v>28100</v>
      </c>
      <c r="DQ7" s="10">
        <f t="shared" si="6"/>
        <v>28100</v>
      </c>
      <c r="DR7" s="10">
        <f t="shared" si="6"/>
        <v>28100</v>
      </c>
      <c r="DS7" s="10">
        <f t="shared" si="6"/>
        <v>28100</v>
      </c>
      <c r="DT7" s="10">
        <f>DT6+1850</f>
        <v>17900</v>
      </c>
      <c r="DU7" s="10">
        <f t="shared" ref="DU7:GB7" si="7">DU6+1850</f>
        <v>17900</v>
      </c>
      <c r="DV7" s="10">
        <f t="shared" si="7"/>
        <v>17900</v>
      </c>
      <c r="DW7" s="10">
        <f t="shared" si="7"/>
        <v>17900</v>
      </c>
      <c r="DX7" s="10">
        <f t="shared" si="7"/>
        <v>17900</v>
      </c>
      <c r="DY7" s="10">
        <f t="shared" si="7"/>
        <v>17900</v>
      </c>
      <c r="DZ7" s="10">
        <f t="shared" si="7"/>
        <v>18600</v>
      </c>
      <c r="EA7" s="10">
        <f t="shared" si="7"/>
        <v>18600</v>
      </c>
      <c r="EB7" s="10">
        <f t="shared" si="7"/>
        <v>18600</v>
      </c>
      <c r="EC7" s="10">
        <f t="shared" si="7"/>
        <v>18600</v>
      </c>
      <c r="ED7" s="10">
        <f t="shared" si="7"/>
        <v>18600</v>
      </c>
      <c r="EE7" s="10">
        <f t="shared" si="7"/>
        <v>21500</v>
      </c>
      <c r="EF7" s="10">
        <f t="shared" si="7"/>
        <v>21500</v>
      </c>
      <c r="EG7" s="10">
        <f t="shared" si="7"/>
        <v>21500</v>
      </c>
      <c r="EH7" s="10">
        <f t="shared" si="7"/>
        <v>21500</v>
      </c>
      <c r="EI7" s="10">
        <f t="shared" si="7"/>
        <v>21500</v>
      </c>
      <c r="EJ7" s="10">
        <f t="shared" si="7"/>
        <v>21500</v>
      </c>
      <c r="EK7" s="10">
        <f t="shared" si="7"/>
        <v>21500</v>
      </c>
      <c r="EL7" s="10">
        <f t="shared" si="7"/>
        <v>21500</v>
      </c>
      <c r="EM7" s="10">
        <f t="shared" si="7"/>
        <v>21500</v>
      </c>
      <c r="EN7" s="10">
        <f t="shared" si="7"/>
        <v>21500</v>
      </c>
      <c r="EO7" s="10">
        <f t="shared" si="7"/>
        <v>21500</v>
      </c>
      <c r="EP7" s="10">
        <f t="shared" si="7"/>
        <v>21500</v>
      </c>
      <c r="EQ7" s="10">
        <f t="shared" si="7"/>
        <v>20000</v>
      </c>
      <c r="ER7" s="10">
        <f t="shared" si="7"/>
        <v>20000</v>
      </c>
      <c r="ES7" s="10">
        <f t="shared" si="7"/>
        <v>20000</v>
      </c>
      <c r="ET7" s="10">
        <f t="shared" si="7"/>
        <v>20000</v>
      </c>
      <c r="EU7" s="10">
        <f t="shared" si="7"/>
        <v>20000</v>
      </c>
      <c r="EV7" s="10">
        <f t="shared" si="7"/>
        <v>20000</v>
      </c>
      <c r="EW7" s="10">
        <f t="shared" si="7"/>
        <v>20000</v>
      </c>
      <c r="EX7" s="10">
        <f t="shared" si="7"/>
        <v>20000</v>
      </c>
      <c r="EY7" s="10">
        <f t="shared" si="7"/>
        <v>20000</v>
      </c>
      <c r="EZ7" s="10">
        <f t="shared" si="7"/>
        <v>20000</v>
      </c>
      <c r="FA7" s="10">
        <f t="shared" si="7"/>
        <v>20000</v>
      </c>
      <c r="FB7" s="10">
        <f t="shared" si="7"/>
        <v>20000</v>
      </c>
      <c r="FC7" s="10">
        <f t="shared" si="7"/>
        <v>20000</v>
      </c>
      <c r="FD7" s="10">
        <f t="shared" si="7"/>
        <v>20000</v>
      </c>
      <c r="FE7" s="10">
        <f t="shared" si="7"/>
        <v>20000</v>
      </c>
      <c r="FF7" s="10">
        <f t="shared" si="7"/>
        <v>20000</v>
      </c>
      <c r="FG7" s="10">
        <f t="shared" si="7"/>
        <v>20000</v>
      </c>
      <c r="FH7" s="10">
        <f t="shared" si="7"/>
        <v>20000</v>
      </c>
      <c r="FI7" s="10">
        <f t="shared" si="7"/>
        <v>20000</v>
      </c>
      <c r="FJ7" s="10">
        <f t="shared" si="7"/>
        <v>20000</v>
      </c>
      <c r="FK7" s="10">
        <f t="shared" si="7"/>
        <v>23000</v>
      </c>
      <c r="FL7" s="10">
        <f t="shared" si="7"/>
        <v>23000</v>
      </c>
      <c r="FM7" s="10">
        <f t="shared" si="7"/>
        <v>23000</v>
      </c>
      <c r="FN7" s="10">
        <f t="shared" si="7"/>
        <v>20000</v>
      </c>
      <c r="FO7" s="10">
        <f t="shared" si="7"/>
        <v>20000</v>
      </c>
      <c r="FP7" s="10">
        <f t="shared" si="7"/>
        <v>20000</v>
      </c>
      <c r="FQ7" s="10">
        <f t="shared" si="7"/>
        <v>20000</v>
      </c>
      <c r="FR7" s="10">
        <f t="shared" si="7"/>
        <v>20000</v>
      </c>
      <c r="FS7" s="10">
        <f t="shared" si="7"/>
        <v>18600</v>
      </c>
      <c r="FT7" s="10">
        <f t="shared" si="7"/>
        <v>18600</v>
      </c>
      <c r="FU7" s="10">
        <f t="shared" si="7"/>
        <v>18600</v>
      </c>
      <c r="FV7" s="10">
        <f t="shared" si="7"/>
        <v>18600</v>
      </c>
      <c r="FW7" s="10">
        <f t="shared" si="7"/>
        <v>18600</v>
      </c>
      <c r="FX7" s="10">
        <f t="shared" si="7"/>
        <v>18600</v>
      </c>
      <c r="FY7" s="10">
        <f t="shared" si="7"/>
        <v>18600</v>
      </c>
      <c r="FZ7" s="10">
        <f t="shared" si="7"/>
        <v>24500</v>
      </c>
      <c r="GA7" s="10">
        <f t="shared" si="7"/>
        <v>19300</v>
      </c>
      <c r="GB7" s="10">
        <f t="shared" si="7"/>
        <v>16100</v>
      </c>
      <c r="GC7" s="10">
        <f t="shared" ref="GC7" si="8">GC6+1850</f>
        <v>16100</v>
      </c>
      <c r="GD7" s="10">
        <f t="shared" ref="GD7" si="9">GD6+1850</f>
        <v>16100</v>
      </c>
      <c r="GE7" s="10">
        <f t="shared" ref="GE7" si="10">GE6+1850</f>
        <v>16100</v>
      </c>
      <c r="GF7" s="10">
        <f t="shared" ref="GF7" si="11">GF6+1850</f>
        <v>16100</v>
      </c>
      <c r="GG7" s="10">
        <f t="shared" ref="GG7" si="12">GG6+1850</f>
        <v>16100</v>
      </c>
      <c r="GH7" s="10">
        <f t="shared" ref="GH7" si="13">GH6+1850</f>
        <v>16100</v>
      </c>
      <c r="GI7" s="10">
        <f t="shared" ref="GI7" si="14">GI6+1850</f>
        <v>16100</v>
      </c>
      <c r="GJ7" s="10">
        <f t="shared" ref="GJ7" si="15">GJ6+1850</f>
        <v>16100</v>
      </c>
      <c r="GK7" s="10">
        <f t="shared" ref="GK7" si="16">GK6+1850</f>
        <v>16100</v>
      </c>
      <c r="GL7" s="10">
        <f t="shared" ref="GL7" si="17">GL6+1850</f>
        <v>16100</v>
      </c>
      <c r="GM7" s="10">
        <f t="shared" ref="GM7" si="18">GM6+1850</f>
        <v>16100</v>
      </c>
      <c r="GN7" s="10">
        <f t="shared" ref="GN7" si="19">GN6+1850</f>
        <v>16100</v>
      </c>
      <c r="GO7" s="10">
        <f t="shared" ref="GO7" si="20">GO6+1850</f>
        <v>16100</v>
      </c>
      <c r="GP7" s="10">
        <f t="shared" ref="GP7" si="21">GP6+1850</f>
        <v>16100</v>
      </c>
      <c r="GQ7" s="10">
        <f t="shared" ref="GQ7" si="22">GQ6+1850</f>
        <v>16100</v>
      </c>
      <c r="GR7" s="10">
        <f t="shared" ref="GR7" si="23">GR6+1850</f>
        <v>16100</v>
      </c>
      <c r="GS7" s="10">
        <f t="shared" ref="GS7" si="24">GS6+1850</f>
        <v>16100</v>
      </c>
      <c r="GT7" s="10">
        <f t="shared" ref="GT7" si="25">GT6+1850</f>
        <v>16100</v>
      </c>
      <c r="GU7" s="10">
        <f t="shared" ref="GU7" si="26">GU6+1850</f>
        <v>16100</v>
      </c>
      <c r="GV7" s="10">
        <f t="shared" ref="GV7" si="27">GV6+1850</f>
        <v>16100</v>
      </c>
      <c r="GW7" s="10">
        <f t="shared" ref="GW7" si="28">GW6+1850</f>
        <v>16100</v>
      </c>
    </row>
    <row r="8" spans="1:205 16252:16384" s="1" customFormat="1" x14ac:dyDescent="0.2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</row>
    <row r="9" spans="1:205 16252:16384" s="1" customFormat="1" x14ac:dyDescent="0.2">
      <c r="A9" s="10">
        <v>1</v>
      </c>
      <c r="B9" s="10">
        <f t="shared" ref="B9:P9" si="29">B6+1000</f>
        <v>7850</v>
      </c>
      <c r="C9" s="10">
        <f t="shared" si="29"/>
        <v>7850</v>
      </c>
      <c r="D9" s="10">
        <f t="shared" si="29"/>
        <v>7850</v>
      </c>
      <c r="E9" s="10">
        <f t="shared" si="29"/>
        <v>7850</v>
      </c>
      <c r="F9" s="10">
        <f t="shared" si="29"/>
        <v>7550</v>
      </c>
      <c r="G9" s="10">
        <f t="shared" si="29"/>
        <v>7550</v>
      </c>
      <c r="H9" s="10">
        <f t="shared" si="29"/>
        <v>7550</v>
      </c>
      <c r="I9" s="10">
        <f t="shared" si="29"/>
        <v>7550</v>
      </c>
      <c r="J9" s="10">
        <f t="shared" si="29"/>
        <v>7550</v>
      </c>
      <c r="K9" s="10">
        <f t="shared" si="29"/>
        <v>7850</v>
      </c>
      <c r="L9" s="10">
        <f t="shared" si="29"/>
        <v>7850</v>
      </c>
      <c r="M9" s="10">
        <f t="shared" si="29"/>
        <v>7250</v>
      </c>
      <c r="N9" s="10">
        <f t="shared" si="29"/>
        <v>7250</v>
      </c>
      <c r="O9" s="10">
        <f t="shared" si="29"/>
        <v>7250</v>
      </c>
      <c r="P9" s="10">
        <f t="shared" si="29"/>
        <v>7250</v>
      </c>
      <c r="Q9" s="10">
        <f t="shared" ref="Q9:W9" si="30">Q6+1000</f>
        <v>7250</v>
      </c>
      <c r="R9" s="10">
        <f t="shared" si="30"/>
        <v>7550</v>
      </c>
      <c r="S9" s="10">
        <f t="shared" si="30"/>
        <v>7550</v>
      </c>
      <c r="T9" s="10">
        <f t="shared" si="30"/>
        <v>7250</v>
      </c>
      <c r="U9" s="10">
        <f t="shared" si="30"/>
        <v>7250</v>
      </c>
      <c r="V9" s="10">
        <f t="shared" si="30"/>
        <v>7250</v>
      </c>
      <c r="W9" s="10">
        <f t="shared" si="30"/>
        <v>7250</v>
      </c>
      <c r="X9" s="10">
        <f t="shared" ref="X9:BC9" si="31">X6+700</f>
        <v>6750</v>
      </c>
      <c r="Y9" s="10">
        <f t="shared" si="31"/>
        <v>7050</v>
      </c>
      <c r="Z9" s="10">
        <f t="shared" si="31"/>
        <v>7050</v>
      </c>
      <c r="AA9" s="10">
        <f t="shared" si="31"/>
        <v>6750</v>
      </c>
      <c r="AB9" s="10">
        <f t="shared" si="31"/>
        <v>6750</v>
      </c>
      <c r="AC9" s="10">
        <f t="shared" si="31"/>
        <v>6750</v>
      </c>
      <c r="AD9" s="10">
        <f t="shared" si="31"/>
        <v>6750</v>
      </c>
      <c r="AE9" s="10">
        <f t="shared" si="31"/>
        <v>6750</v>
      </c>
      <c r="AF9" s="10">
        <f t="shared" si="31"/>
        <v>7050</v>
      </c>
      <c r="AG9" s="10">
        <f t="shared" si="31"/>
        <v>7050</v>
      </c>
      <c r="AH9" s="10">
        <f t="shared" si="31"/>
        <v>6750</v>
      </c>
      <c r="AI9" s="10">
        <f t="shared" si="31"/>
        <v>6750</v>
      </c>
      <c r="AJ9" s="10">
        <f t="shared" si="31"/>
        <v>6750</v>
      </c>
      <c r="AK9" s="10">
        <f t="shared" si="31"/>
        <v>6750</v>
      </c>
      <c r="AL9" s="10">
        <f t="shared" si="31"/>
        <v>6750</v>
      </c>
      <c r="AM9" s="10">
        <f t="shared" si="31"/>
        <v>7050</v>
      </c>
      <c r="AN9" s="10">
        <f t="shared" si="31"/>
        <v>7050</v>
      </c>
      <c r="AO9" s="10">
        <f t="shared" si="31"/>
        <v>6450</v>
      </c>
      <c r="AP9" s="10">
        <f t="shared" si="31"/>
        <v>6450</v>
      </c>
      <c r="AQ9" s="10">
        <f t="shared" si="31"/>
        <v>6450</v>
      </c>
      <c r="AR9" s="10">
        <f t="shared" si="31"/>
        <v>6450</v>
      </c>
      <c r="AS9" s="10">
        <f t="shared" si="31"/>
        <v>6450</v>
      </c>
      <c r="AT9" s="10">
        <f t="shared" si="31"/>
        <v>6750</v>
      </c>
      <c r="AU9" s="10">
        <f t="shared" si="31"/>
        <v>6750</v>
      </c>
      <c r="AV9" s="10">
        <f t="shared" si="31"/>
        <v>6450</v>
      </c>
      <c r="AW9" s="10">
        <f t="shared" si="31"/>
        <v>6450</v>
      </c>
      <c r="AX9" s="10">
        <f t="shared" si="31"/>
        <v>7350</v>
      </c>
      <c r="AY9" s="10">
        <f t="shared" si="31"/>
        <v>7350</v>
      </c>
      <c r="AZ9" s="10">
        <f t="shared" si="31"/>
        <v>7350</v>
      </c>
      <c r="BA9" s="10">
        <f t="shared" si="31"/>
        <v>6750</v>
      </c>
      <c r="BB9" s="10">
        <f t="shared" si="31"/>
        <v>6750</v>
      </c>
      <c r="BC9" s="10">
        <f t="shared" si="31"/>
        <v>6450</v>
      </c>
      <c r="BD9" s="10">
        <f t="shared" ref="BD9:CI9" si="32">BD6+700</f>
        <v>6450</v>
      </c>
      <c r="BE9" s="10">
        <f t="shared" si="32"/>
        <v>6450</v>
      </c>
      <c r="BF9" s="10">
        <f t="shared" si="32"/>
        <v>6750</v>
      </c>
      <c r="BG9" s="10">
        <f t="shared" si="32"/>
        <v>6750</v>
      </c>
      <c r="BH9" s="10">
        <f t="shared" si="32"/>
        <v>6750</v>
      </c>
      <c r="BI9" s="10">
        <f t="shared" si="32"/>
        <v>6750</v>
      </c>
      <c r="BJ9" s="10">
        <f t="shared" si="32"/>
        <v>6150</v>
      </c>
      <c r="BK9" s="10">
        <f t="shared" si="32"/>
        <v>6150</v>
      </c>
      <c r="BL9" s="10">
        <f t="shared" si="32"/>
        <v>6150</v>
      </c>
      <c r="BM9" s="10">
        <f t="shared" si="32"/>
        <v>6150</v>
      </c>
      <c r="BN9" s="10">
        <f t="shared" si="32"/>
        <v>6150</v>
      </c>
      <c r="BO9" s="10">
        <f t="shared" si="32"/>
        <v>6450</v>
      </c>
      <c r="BP9" s="10">
        <f t="shared" si="32"/>
        <v>6450</v>
      </c>
      <c r="BQ9" s="10">
        <f t="shared" si="32"/>
        <v>6150</v>
      </c>
      <c r="BR9" s="10">
        <f t="shared" si="32"/>
        <v>6150</v>
      </c>
      <c r="BS9" s="10">
        <f t="shared" si="32"/>
        <v>6150</v>
      </c>
      <c r="BT9" s="10">
        <f t="shared" si="32"/>
        <v>6150</v>
      </c>
      <c r="BU9" s="10">
        <f t="shared" si="32"/>
        <v>6150</v>
      </c>
      <c r="BV9" s="10">
        <f t="shared" si="32"/>
        <v>6450</v>
      </c>
      <c r="BW9" s="10">
        <f t="shared" si="32"/>
        <v>6450</v>
      </c>
      <c r="BX9" s="10">
        <f t="shared" si="32"/>
        <v>6150</v>
      </c>
      <c r="BY9" s="10">
        <f t="shared" si="32"/>
        <v>6150</v>
      </c>
      <c r="BZ9" s="10">
        <f t="shared" si="32"/>
        <v>6150</v>
      </c>
      <c r="CA9" s="10">
        <f t="shared" si="32"/>
        <v>6150</v>
      </c>
      <c r="CB9" s="10">
        <f t="shared" si="32"/>
        <v>6150</v>
      </c>
      <c r="CC9" s="10">
        <f t="shared" si="32"/>
        <v>6450</v>
      </c>
      <c r="CD9" s="10">
        <f t="shared" si="32"/>
        <v>6450</v>
      </c>
      <c r="CE9" s="10">
        <f t="shared" si="32"/>
        <v>6150</v>
      </c>
      <c r="CF9" s="10">
        <f t="shared" si="32"/>
        <v>6150</v>
      </c>
      <c r="CG9" s="10">
        <f t="shared" si="32"/>
        <v>6150</v>
      </c>
      <c r="CH9" s="10">
        <f t="shared" si="32"/>
        <v>6150</v>
      </c>
      <c r="CI9" s="10">
        <f t="shared" si="32"/>
        <v>6150</v>
      </c>
      <c r="CJ9" s="10">
        <f t="shared" ref="CJ9:DH9" si="33">CJ6+700</f>
        <v>6450</v>
      </c>
      <c r="CK9" s="10">
        <f t="shared" si="33"/>
        <v>6450</v>
      </c>
      <c r="CL9" s="10">
        <f t="shared" si="33"/>
        <v>6150</v>
      </c>
      <c r="CM9" s="10">
        <f t="shared" si="33"/>
        <v>6150</v>
      </c>
      <c r="CN9" s="10">
        <f t="shared" si="33"/>
        <v>6150</v>
      </c>
      <c r="CO9" s="10">
        <f t="shared" si="33"/>
        <v>6150</v>
      </c>
      <c r="CP9" s="10">
        <f t="shared" si="33"/>
        <v>6150</v>
      </c>
      <c r="CQ9" s="10">
        <f t="shared" si="33"/>
        <v>7650</v>
      </c>
      <c r="CR9" s="10">
        <f t="shared" si="33"/>
        <v>7650</v>
      </c>
      <c r="CS9" s="10">
        <f t="shared" si="33"/>
        <v>7650</v>
      </c>
      <c r="CT9" s="10">
        <f t="shared" si="33"/>
        <v>7650</v>
      </c>
      <c r="CU9" s="10">
        <f t="shared" si="33"/>
        <v>7650</v>
      </c>
      <c r="CV9" s="10">
        <f t="shared" si="33"/>
        <v>7650</v>
      </c>
      <c r="CW9" s="10">
        <f t="shared" si="33"/>
        <v>7650</v>
      </c>
      <c r="CX9" s="10">
        <f t="shared" si="33"/>
        <v>8550</v>
      </c>
      <c r="CY9" s="10">
        <f t="shared" si="33"/>
        <v>8550</v>
      </c>
      <c r="CZ9" s="10">
        <f t="shared" si="33"/>
        <v>8550</v>
      </c>
      <c r="DA9" s="10">
        <f t="shared" si="33"/>
        <v>8550</v>
      </c>
      <c r="DB9" s="10">
        <f t="shared" si="33"/>
        <v>8550</v>
      </c>
      <c r="DC9" s="10">
        <f t="shared" si="33"/>
        <v>8550</v>
      </c>
      <c r="DD9" s="10">
        <f t="shared" si="33"/>
        <v>8550</v>
      </c>
      <c r="DE9" s="10">
        <f t="shared" si="33"/>
        <v>9550</v>
      </c>
      <c r="DF9" s="10">
        <f t="shared" si="33"/>
        <v>9550</v>
      </c>
      <c r="DG9" s="10">
        <f t="shared" si="33"/>
        <v>9550</v>
      </c>
      <c r="DH9" s="10">
        <f t="shared" si="33"/>
        <v>9550</v>
      </c>
      <c r="DI9" s="10">
        <f>DI6+2000</f>
        <v>22200</v>
      </c>
      <c r="DJ9" s="10">
        <f t="shared" ref="DJ9:DS9" si="34">DJ6+2000</f>
        <v>28100</v>
      </c>
      <c r="DK9" s="10">
        <f t="shared" si="34"/>
        <v>28100</v>
      </c>
      <c r="DL9" s="10">
        <f t="shared" si="34"/>
        <v>28100</v>
      </c>
      <c r="DM9" s="10">
        <f t="shared" si="34"/>
        <v>28100</v>
      </c>
      <c r="DN9" s="10">
        <f t="shared" si="34"/>
        <v>28100</v>
      </c>
      <c r="DO9" s="10">
        <f t="shared" si="34"/>
        <v>28100</v>
      </c>
      <c r="DP9" s="10">
        <f t="shared" si="34"/>
        <v>28100</v>
      </c>
      <c r="DQ9" s="10">
        <f t="shared" si="34"/>
        <v>28100</v>
      </c>
      <c r="DR9" s="10">
        <f t="shared" si="34"/>
        <v>28100</v>
      </c>
      <c r="DS9" s="10">
        <f t="shared" si="34"/>
        <v>28100</v>
      </c>
      <c r="DT9" s="10">
        <f>DT6+1500</f>
        <v>17550</v>
      </c>
      <c r="DU9" s="10">
        <f t="shared" ref="DU9:GA9" si="35">DU6+1500</f>
        <v>17550</v>
      </c>
      <c r="DV9" s="10">
        <f t="shared" si="35"/>
        <v>17550</v>
      </c>
      <c r="DW9" s="10">
        <f t="shared" si="35"/>
        <v>17550</v>
      </c>
      <c r="DX9" s="10">
        <f t="shared" si="35"/>
        <v>17550</v>
      </c>
      <c r="DY9" s="10">
        <f t="shared" si="35"/>
        <v>17550</v>
      </c>
      <c r="DZ9" s="10">
        <f t="shared" si="35"/>
        <v>18250</v>
      </c>
      <c r="EA9" s="10">
        <f t="shared" si="35"/>
        <v>18250</v>
      </c>
      <c r="EB9" s="10">
        <f t="shared" si="35"/>
        <v>18250</v>
      </c>
      <c r="EC9" s="10">
        <f t="shared" si="35"/>
        <v>18250</v>
      </c>
      <c r="ED9" s="10">
        <f t="shared" si="35"/>
        <v>18250</v>
      </c>
      <c r="EE9" s="10">
        <f t="shared" si="35"/>
        <v>21150</v>
      </c>
      <c r="EF9" s="10">
        <f t="shared" si="35"/>
        <v>21150</v>
      </c>
      <c r="EG9" s="10">
        <f t="shared" si="35"/>
        <v>21150</v>
      </c>
      <c r="EH9" s="10">
        <f t="shared" si="35"/>
        <v>21150</v>
      </c>
      <c r="EI9" s="10">
        <f t="shared" si="35"/>
        <v>21150</v>
      </c>
      <c r="EJ9" s="10">
        <f t="shared" si="35"/>
        <v>21150</v>
      </c>
      <c r="EK9" s="10">
        <f t="shared" si="35"/>
        <v>21150</v>
      </c>
      <c r="EL9" s="10">
        <f t="shared" si="35"/>
        <v>21150</v>
      </c>
      <c r="EM9" s="10">
        <f t="shared" si="35"/>
        <v>21150</v>
      </c>
      <c r="EN9" s="10">
        <f t="shared" si="35"/>
        <v>21150</v>
      </c>
      <c r="EO9" s="10">
        <f t="shared" si="35"/>
        <v>21150</v>
      </c>
      <c r="EP9" s="10">
        <f t="shared" si="35"/>
        <v>21150</v>
      </c>
      <c r="EQ9" s="10">
        <f t="shared" si="35"/>
        <v>19650</v>
      </c>
      <c r="ER9" s="10">
        <f t="shared" si="35"/>
        <v>19650</v>
      </c>
      <c r="ES9" s="10">
        <f t="shared" si="35"/>
        <v>19650</v>
      </c>
      <c r="ET9" s="10">
        <f t="shared" si="35"/>
        <v>19650</v>
      </c>
      <c r="EU9" s="10">
        <f t="shared" si="35"/>
        <v>19650</v>
      </c>
      <c r="EV9" s="10">
        <f t="shared" si="35"/>
        <v>19650</v>
      </c>
      <c r="EW9" s="10">
        <f t="shared" si="35"/>
        <v>19650</v>
      </c>
      <c r="EX9" s="10">
        <f t="shared" si="35"/>
        <v>19650</v>
      </c>
      <c r="EY9" s="10">
        <f t="shared" si="35"/>
        <v>19650</v>
      </c>
      <c r="EZ9" s="10">
        <f t="shared" si="35"/>
        <v>19650</v>
      </c>
      <c r="FA9" s="10">
        <f t="shared" si="35"/>
        <v>19650</v>
      </c>
      <c r="FB9" s="10">
        <f t="shared" si="35"/>
        <v>19650</v>
      </c>
      <c r="FC9" s="10">
        <f t="shared" si="35"/>
        <v>19650</v>
      </c>
      <c r="FD9" s="10">
        <f t="shared" si="35"/>
        <v>19650</v>
      </c>
      <c r="FE9" s="10">
        <f t="shared" si="35"/>
        <v>19650</v>
      </c>
      <c r="FF9" s="10">
        <f t="shared" si="35"/>
        <v>19650</v>
      </c>
      <c r="FG9" s="10">
        <f t="shared" si="35"/>
        <v>19650</v>
      </c>
      <c r="FH9" s="10">
        <f t="shared" si="35"/>
        <v>19650</v>
      </c>
      <c r="FI9" s="10">
        <f t="shared" si="35"/>
        <v>19650</v>
      </c>
      <c r="FJ9" s="10">
        <f t="shared" si="35"/>
        <v>19650</v>
      </c>
      <c r="FK9" s="10">
        <f t="shared" si="35"/>
        <v>22650</v>
      </c>
      <c r="FL9" s="10">
        <f t="shared" si="35"/>
        <v>22650</v>
      </c>
      <c r="FM9" s="10">
        <f t="shared" si="35"/>
        <v>22650</v>
      </c>
      <c r="FN9" s="10">
        <f t="shared" si="35"/>
        <v>19650</v>
      </c>
      <c r="FO9" s="10">
        <f t="shared" si="35"/>
        <v>19650</v>
      </c>
      <c r="FP9" s="10">
        <f t="shared" si="35"/>
        <v>19650</v>
      </c>
      <c r="FQ9" s="10">
        <f t="shared" si="35"/>
        <v>19650</v>
      </c>
      <c r="FR9" s="10">
        <f t="shared" si="35"/>
        <v>19650</v>
      </c>
      <c r="FS9" s="10">
        <f t="shared" si="35"/>
        <v>18250</v>
      </c>
      <c r="FT9" s="10">
        <f t="shared" si="35"/>
        <v>18250</v>
      </c>
      <c r="FU9" s="10">
        <f t="shared" si="35"/>
        <v>18250</v>
      </c>
      <c r="FV9" s="10">
        <f t="shared" si="35"/>
        <v>18250</v>
      </c>
      <c r="FW9" s="10">
        <f t="shared" si="35"/>
        <v>18250</v>
      </c>
      <c r="FX9" s="10">
        <f t="shared" si="35"/>
        <v>18250</v>
      </c>
      <c r="FY9" s="10">
        <f t="shared" si="35"/>
        <v>18250</v>
      </c>
      <c r="FZ9" s="10">
        <f t="shared" si="35"/>
        <v>24150</v>
      </c>
      <c r="GA9" s="10">
        <f t="shared" si="35"/>
        <v>18950</v>
      </c>
      <c r="GB9" s="10">
        <f>GB6+1000</f>
        <v>15250</v>
      </c>
      <c r="GC9" s="10">
        <f t="shared" ref="GC9:GW9" si="36">GC6+1000</f>
        <v>15250</v>
      </c>
      <c r="GD9" s="10">
        <f t="shared" si="36"/>
        <v>15250</v>
      </c>
      <c r="GE9" s="10">
        <f t="shared" si="36"/>
        <v>15250</v>
      </c>
      <c r="GF9" s="10">
        <f t="shared" si="36"/>
        <v>15250</v>
      </c>
      <c r="GG9" s="10">
        <f t="shared" si="36"/>
        <v>15250</v>
      </c>
      <c r="GH9" s="10">
        <f t="shared" si="36"/>
        <v>15250</v>
      </c>
      <c r="GI9" s="10">
        <f t="shared" si="36"/>
        <v>15250</v>
      </c>
      <c r="GJ9" s="10">
        <f t="shared" si="36"/>
        <v>15250</v>
      </c>
      <c r="GK9" s="10">
        <f t="shared" si="36"/>
        <v>15250</v>
      </c>
      <c r="GL9" s="10">
        <f t="shared" si="36"/>
        <v>15250</v>
      </c>
      <c r="GM9" s="10">
        <f t="shared" si="36"/>
        <v>15250</v>
      </c>
      <c r="GN9" s="10">
        <f t="shared" si="36"/>
        <v>15250</v>
      </c>
      <c r="GO9" s="10">
        <f t="shared" si="36"/>
        <v>15250</v>
      </c>
      <c r="GP9" s="10">
        <f t="shared" si="36"/>
        <v>15250</v>
      </c>
      <c r="GQ9" s="10">
        <f t="shared" si="36"/>
        <v>15250</v>
      </c>
      <c r="GR9" s="10">
        <f t="shared" si="36"/>
        <v>15250</v>
      </c>
      <c r="GS9" s="10">
        <f t="shared" si="36"/>
        <v>15250</v>
      </c>
      <c r="GT9" s="10">
        <f t="shared" si="36"/>
        <v>15250</v>
      </c>
      <c r="GU9" s="10">
        <f t="shared" si="36"/>
        <v>15250</v>
      </c>
      <c r="GV9" s="10">
        <f t="shared" si="36"/>
        <v>15250</v>
      </c>
      <c r="GW9" s="10">
        <f t="shared" si="36"/>
        <v>15250</v>
      </c>
    </row>
    <row r="10" spans="1:205 16252:16384" s="1" customFormat="1" x14ac:dyDescent="0.2">
      <c r="A10" s="10">
        <v>2</v>
      </c>
      <c r="B10" s="10">
        <f t="shared" ref="B10:W10" si="37">B9+1650</f>
        <v>9500</v>
      </c>
      <c r="C10" s="10">
        <f t="shared" si="37"/>
        <v>9500</v>
      </c>
      <c r="D10" s="10">
        <f t="shared" si="37"/>
        <v>9500</v>
      </c>
      <c r="E10" s="10">
        <f t="shared" si="37"/>
        <v>9500</v>
      </c>
      <c r="F10" s="10">
        <f t="shared" si="37"/>
        <v>9200</v>
      </c>
      <c r="G10" s="10">
        <f t="shared" si="37"/>
        <v>9200</v>
      </c>
      <c r="H10" s="10">
        <f t="shared" si="37"/>
        <v>9200</v>
      </c>
      <c r="I10" s="10">
        <f t="shared" si="37"/>
        <v>9200</v>
      </c>
      <c r="J10" s="10">
        <f t="shared" si="37"/>
        <v>9200</v>
      </c>
      <c r="K10" s="10">
        <f t="shared" si="37"/>
        <v>9500</v>
      </c>
      <c r="L10" s="10">
        <f t="shared" si="37"/>
        <v>9500</v>
      </c>
      <c r="M10" s="10">
        <f t="shared" si="37"/>
        <v>8900</v>
      </c>
      <c r="N10" s="10">
        <f t="shared" si="37"/>
        <v>8900</v>
      </c>
      <c r="O10" s="10">
        <f t="shared" si="37"/>
        <v>8900</v>
      </c>
      <c r="P10" s="10">
        <f t="shared" si="37"/>
        <v>8900</v>
      </c>
      <c r="Q10" s="10">
        <f t="shared" si="37"/>
        <v>8900</v>
      </c>
      <c r="R10" s="10">
        <f t="shared" si="37"/>
        <v>9200</v>
      </c>
      <c r="S10" s="10">
        <f t="shared" si="37"/>
        <v>9200</v>
      </c>
      <c r="T10" s="10">
        <f t="shared" si="37"/>
        <v>8900</v>
      </c>
      <c r="U10" s="10">
        <f t="shared" si="37"/>
        <v>8900</v>
      </c>
      <c r="V10" s="10">
        <f t="shared" si="37"/>
        <v>8900</v>
      </c>
      <c r="W10" s="10">
        <f t="shared" si="37"/>
        <v>8900</v>
      </c>
      <c r="X10" s="10">
        <f t="shared" ref="X10" si="38">X9+1650</f>
        <v>8400</v>
      </c>
      <c r="Y10" s="10">
        <f t="shared" ref="Y10:AK10" si="39">Y9+1650</f>
        <v>8700</v>
      </c>
      <c r="Z10" s="10">
        <f t="shared" si="39"/>
        <v>8700</v>
      </c>
      <c r="AA10" s="10">
        <f t="shared" si="39"/>
        <v>8400</v>
      </c>
      <c r="AB10" s="10">
        <f t="shared" si="39"/>
        <v>8400</v>
      </c>
      <c r="AC10" s="10">
        <f t="shared" si="39"/>
        <v>8400</v>
      </c>
      <c r="AD10" s="10">
        <f t="shared" si="39"/>
        <v>8400</v>
      </c>
      <c r="AE10" s="10">
        <f t="shared" si="39"/>
        <v>8400</v>
      </c>
      <c r="AF10" s="10">
        <f t="shared" si="39"/>
        <v>8700</v>
      </c>
      <c r="AG10" s="10">
        <f t="shared" si="39"/>
        <v>8700</v>
      </c>
      <c r="AH10" s="10">
        <f t="shared" si="39"/>
        <v>8400</v>
      </c>
      <c r="AI10" s="10">
        <f t="shared" si="39"/>
        <v>8400</v>
      </c>
      <c r="AJ10" s="10">
        <f t="shared" si="39"/>
        <v>8400</v>
      </c>
      <c r="AK10" s="10">
        <f t="shared" si="39"/>
        <v>8400</v>
      </c>
      <c r="AL10" s="10">
        <f t="shared" ref="AL10:CW10" si="40">AL9+1650</f>
        <v>8400</v>
      </c>
      <c r="AM10" s="10">
        <f t="shared" si="40"/>
        <v>8700</v>
      </c>
      <c r="AN10" s="10">
        <f t="shared" si="40"/>
        <v>8700</v>
      </c>
      <c r="AO10" s="10">
        <f t="shared" si="40"/>
        <v>8100</v>
      </c>
      <c r="AP10" s="10">
        <f t="shared" si="40"/>
        <v>8100</v>
      </c>
      <c r="AQ10" s="10">
        <f t="shared" si="40"/>
        <v>8100</v>
      </c>
      <c r="AR10" s="10">
        <f t="shared" si="40"/>
        <v>8100</v>
      </c>
      <c r="AS10" s="10">
        <f t="shared" si="40"/>
        <v>8100</v>
      </c>
      <c r="AT10" s="10">
        <f t="shared" si="40"/>
        <v>8400</v>
      </c>
      <c r="AU10" s="10">
        <f t="shared" si="40"/>
        <v>8400</v>
      </c>
      <c r="AV10" s="10">
        <f t="shared" si="40"/>
        <v>8100</v>
      </c>
      <c r="AW10" s="10">
        <f t="shared" si="40"/>
        <v>8100</v>
      </c>
      <c r="AX10" s="10">
        <f t="shared" si="40"/>
        <v>9000</v>
      </c>
      <c r="AY10" s="10">
        <f t="shared" si="40"/>
        <v>9000</v>
      </c>
      <c r="AZ10" s="10">
        <f t="shared" si="40"/>
        <v>9000</v>
      </c>
      <c r="BA10" s="10">
        <f t="shared" si="40"/>
        <v>8400</v>
      </c>
      <c r="BB10" s="10">
        <f t="shared" si="40"/>
        <v>8400</v>
      </c>
      <c r="BC10" s="10">
        <f t="shared" si="40"/>
        <v>8100</v>
      </c>
      <c r="BD10" s="10">
        <f t="shared" si="40"/>
        <v>8100</v>
      </c>
      <c r="BE10" s="10">
        <f t="shared" si="40"/>
        <v>8100</v>
      </c>
      <c r="BF10" s="10">
        <f t="shared" si="40"/>
        <v>8400</v>
      </c>
      <c r="BG10" s="10">
        <f t="shared" si="40"/>
        <v>8400</v>
      </c>
      <c r="BH10" s="10">
        <f t="shared" si="40"/>
        <v>8400</v>
      </c>
      <c r="BI10" s="10">
        <f t="shared" si="40"/>
        <v>8400</v>
      </c>
      <c r="BJ10" s="10">
        <f t="shared" si="40"/>
        <v>7800</v>
      </c>
      <c r="BK10" s="10">
        <f t="shared" si="40"/>
        <v>7800</v>
      </c>
      <c r="BL10" s="10">
        <f t="shared" si="40"/>
        <v>7800</v>
      </c>
      <c r="BM10" s="10">
        <f t="shared" si="40"/>
        <v>7800</v>
      </c>
      <c r="BN10" s="10">
        <f t="shared" si="40"/>
        <v>7800</v>
      </c>
      <c r="BO10" s="10">
        <f t="shared" si="40"/>
        <v>8100</v>
      </c>
      <c r="BP10" s="10">
        <f t="shared" si="40"/>
        <v>8100</v>
      </c>
      <c r="BQ10" s="10">
        <f t="shared" si="40"/>
        <v>7800</v>
      </c>
      <c r="BR10" s="10">
        <f t="shared" si="40"/>
        <v>7800</v>
      </c>
      <c r="BS10" s="10">
        <f t="shared" si="40"/>
        <v>7800</v>
      </c>
      <c r="BT10" s="10">
        <f t="shared" si="40"/>
        <v>7800</v>
      </c>
      <c r="BU10" s="10">
        <f t="shared" si="40"/>
        <v>7800</v>
      </c>
      <c r="BV10" s="10">
        <f t="shared" si="40"/>
        <v>8100</v>
      </c>
      <c r="BW10" s="10">
        <f t="shared" si="40"/>
        <v>8100</v>
      </c>
      <c r="BX10" s="10">
        <f t="shared" si="40"/>
        <v>7800</v>
      </c>
      <c r="BY10" s="10">
        <f t="shared" si="40"/>
        <v>7800</v>
      </c>
      <c r="BZ10" s="10">
        <f t="shared" si="40"/>
        <v>7800</v>
      </c>
      <c r="CA10" s="10">
        <f t="shared" si="40"/>
        <v>7800</v>
      </c>
      <c r="CB10" s="10">
        <f t="shared" si="40"/>
        <v>7800</v>
      </c>
      <c r="CC10" s="10">
        <f t="shared" si="40"/>
        <v>8100</v>
      </c>
      <c r="CD10" s="10">
        <f t="shared" si="40"/>
        <v>8100</v>
      </c>
      <c r="CE10" s="10">
        <f t="shared" si="40"/>
        <v>7800</v>
      </c>
      <c r="CF10" s="10">
        <f t="shared" si="40"/>
        <v>7800</v>
      </c>
      <c r="CG10" s="10">
        <f t="shared" si="40"/>
        <v>7800</v>
      </c>
      <c r="CH10" s="10">
        <f t="shared" si="40"/>
        <v>7800</v>
      </c>
      <c r="CI10" s="10">
        <f t="shared" si="40"/>
        <v>7800</v>
      </c>
      <c r="CJ10" s="10">
        <f t="shared" si="40"/>
        <v>8100</v>
      </c>
      <c r="CK10" s="10">
        <f t="shared" si="40"/>
        <v>8100</v>
      </c>
      <c r="CL10" s="10">
        <f t="shared" si="40"/>
        <v>7800</v>
      </c>
      <c r="CM10" s="10">
        <f t="shared" si="40"/>
        <v>7800</v>
      </c>
      <c r="CN10" s="10">
        <f t="shared" si="40"/>
        <v>7800</v>
      </c>
      <c r="CO10" s="10">
        <f t="shared" si="40"/>
        <v>7800</v>
      </c>
      <c r="CP10" s="10">
        <f t="shared" si="40"/>
        <v>7800</v>
      </c>
      <c r="CQ10" s="10">
        <f t="shared" si="40"/>
        <v>9300</v>
      </c>
      <c r="CR10" s="10">
        <f t="shared" si="40"/>
        <v>9300</v>
      </c>
      <c r="CS10" s="10">
        <f t="shared" si="40"/>
        <v>9300</v>
      </c>
      <c r="CT10" s="10">
        <f t="shared" si="40"/>
        <v>9300</v>
      </c>
      <c r="CU10" s="10">
        <f t="shared" si="40"/>
        <v>9300</v>
      </c>
      <c r="CV10" s="10">
        <f t="shared" si="40"/>
        <v>9300</v>
      </c>
      <c r="CW10" s="10">
        <f t="shared" si="40"/>
        <v>9300</v>
      </c>
      <c r="CX10" s="10">
        <f t="shared" ref="CX10:DD10" si="41">CX9+1650</f>
        <v>10200</v>
      </c>
      <c r="CY10" s="10">
        <f t="shared" si="41"/>
        <v>10200</v>
      </c>
      <c r="CZ10" s="10">
        <f t="shared" si="41"/>
        <v>10200</v>
      </c>
      <c r="DA10" s="10">
        <f t="shared" si="41"/>
        <v>10200</v>
      </c>
      <c r="DB10" s="10">
        <f t="shared" si="41"/>
        <v>10200</v>
      </c>
      <c r="DC10" s="10">
        <f t="shared" si="41"/>
        <v>10200</v>
      </c>
      <c r="DD10" s="10">
        <f t="shared" si="41"/>
        <v>10200</v>
      </c>
      <c r="DE10" s="10">
        <f t="shared" ref="DE10:DH10" si="42">DE9+1650</f>
        <v>11200</v>
      </c>
      <c r="DF10" s="10">
        <f t="shared" si="42"/>
        <v>11200</v>
      </c>
      <c r="DG10" s="10">
        <f t="shared" si="42"/>
        <v>11200</v>
      </c>
      <c r="DH10" s="10">
        <f t="shared" si="42"/>
        <v>11200</v>
      </c>
      <c r="DI10" s="10">
        <f>DI9+2000</f>
        <v>24200</v>
      </c>
      <c r="DJ10" s="10">
        <f t="shared" ref="DJ10:DS10" si="43">DJ9+2000</f>
        <v>30100</v>
      </c>
      <c r="DK10" s="10">
        <f t="shared" si="43"/>
        <v>30100</v>
      </c>
      <c r="DL10" s="10">
        <f t="shared" si="43"/>
        <v>30100</v>
      </c>
      <c r="DM10" s="10">
        <f t="shared" si="43"/>
        <v>30100</v>
      </c>
      <c r="DN10" s="10">
        <f t="shared" si="43"/>
        <v>30100</v>
      </c>
      <c r="DO10" s="10">
        <f t="shared" si="43"/>
        <v>30100</v>
      </c>
      <c r="DP10" s="10">
        <f t="shared" si="43"/>
        <v>30100</v>
      </c>
      <c r="DQ10" s="10">
        <f t="shared" si="43"/>
        <v>30100</v>
      </c>
      <c r="DR10" s="10">
        <f t="shared" si="43"/>
        <v>30100</v>
      </c>
      <c r="DS10" s="10">
        <f t="shared" si="43"/>
        <v>30100</v>
      </c>
      <c r="DT10" s="10">
        <f>DT9+1850</f>
        <v>19400</v>
      </c>
      <c r="DU10" s="10">
        <f t="shared" ref="DU10:GB10" si="44">DU9+1850</f>
        <v>19400</v>
      </c>
      <c r="DV10" s="10">
        <f t="shared" si="44"/>
        <v>19400</v>
      </c>
      <c r="DW10" s="10">
        <f t="shared" si="44"/>
        <v>19400</v>
      </c>
      <c r="DX10" s="10">
        <f t="shared" si="44"/>
        <v>19400</v>
      </c>
      <c r="DY10" s="10">
        <f t="shared" si="44"/>
        <v>19400</v>
      </c>
      <c r="DZ10" s="10">
        <f t="shared" si="44"/>
        <v>20100</v>
      </c>
      <c r="EA10" s="10">
        <f t="shared" si="44"/>
        <v>20100</v>
      </c>
      <c r="EB10" s="10">
        <f t="shared" si="44"/>
        <v>20100</v>
      </c>
      <c r="EC10" s="10">
        <f t="shared" si="44"/>
        <v>20100</v>
      </c>
      <c r="ED10" s="10">
        <f t="shared" si="44"/>
        <v>20100</v>
      </c>
      <c r="EE10" s="10">
        <f t="shared" si="44"/>
        <v>23000</v>
      </c>
      <c r="EF10" s="10">
        <f t="shared" si="44"/>
        <v>23000</v>
      </c>
      <c r="EG10" s="10">
        <f t="shared" si="44"/>
        <v>23000</v>
      </c>
      <c r="EH10" s="10">
        <f t="shared" si="44"/>
        <v>23000</v>
      </c>
      <c r="EI10" s="10">
        <f t="shared" si="44"/>
        <v>23000</v>
      </c>
      <c r="EJ10" s="10">
        <f t="shared" si="44"/>
        <v>23000</v>
      </c>
      <c r="EK10" s="10">
        <f t="shared" si="44"/>
        <v>23000</v>
      </c>
      <c r="EL10" s="10">
        <f t="shared" si="44"/>
        <v>23000</v>
      </c>
      <c r="EM10" s="10">
        <f t="shared" si="44"/>
        <v>23000</v>
      </c>
      <c r="EN10" s="10">
        <f t="shared" si="44"/>
        <v>23000</v>
      </c>
      <c r="EO10" s="10">
        <f t="shared" si="44"/>
        <v>23000</v>
      </c>
      <c r="EP10" s="10">
        <f t="shared" si="44"/>
        <v>23000</v>
      </c>
      <c r="EQ10" s="10">
        <f t="shared" si="44"/>
        <v>21500</v>
      </c>
      <c r="ER10" s="10">
        <f t="shared" si="44"/>
        <v>21500</v>
      </c>
      <c r="ES10" s="10">
        <f t="shared" si="44"/>
        <v>21500</v>
      </c>
      <c r="ET10" s="10">
        <f t="shared" si="44"/>
        <v>21500</v>
      </c>
      <c r="EU10" s="10">
        <f t="shared" si="44"/>
        <v>21500</v>
      </c>
      <c r="EV10" s="10">
        <f t="shared" si="44"/>
        <v>21500</v>
      </c>
      <c r="EW10" s="10">
        <f t="shared" si="44"/>
        <v>21500</v>
      </c>
      <c r="EX10" s="10">
        <f t="shared" si="44"/>
        <v>21500</v>
      </c>
      <c r="EY10" s="10">
        <f t="shared" si="44"/>
        <v>21500</v>
      </c>
      <c r="EZ10" s="10">
        <f t="shared" si="44"/>
        <v>21500</v>
      </c>
      <c r="FA10" s="10">
        <f t="shared" si="44"/>
        <v>21500</v>
      </c>
      <c r="FB10" s="10">
        <f t="shared" si="44"/>
        <v>21500</v>
      </c>
      <c r="FC10" s="10">
        <f t="shared" si="44"/>
        <v>21500</v>
      </c>
      <c r="FD10" s="10">
        <f t="shared" si="44"/>
        <v>21500</v>
      </c>
      <c r="FE10" s="10">
        <f t="shared" si="44"/>
        <v>21500</v>
      </c>
      <c r="FF10" s="10">
        <f t="shared" si="44"/>
        <v>21500</v>
      </c>
      <c r="FG10" s="10">
        <f t="shared" si="44"/>
        <v>21500</v>
      </c>
      <c r="FH10" s="10">
        <f t="shared" si="44"/>
        <v>21500</v>
      </c>
      <c r="FI10" s="10">
        <f t="shared" si="44"/>
        <v>21500</v>
      </c>
      <c r="FJ10" s="10">
        <f t="shared" si="44"/>
        <v>21500</v>
      </c>
      <c r="FK10" s="10">
        <f t="shared" si="44"/>
        <v>24500</v>
      </c>
      <c r="FL10" s="10">
        <f t="shared" si="44"/>
        <v>24500</v>
      </c>
      <c r="FM10" s="10">
        <f t="shared" si="44"/>
        <v>24500</v>
      </c>
      <c r="FN10" s="10">
        <f t="shared" si="44"/>
        <v>21500</v>
      </c>
      <c r="FO10" s="10">
        <f t="shared" si="44"/>
        <v>21500</v>
      </c>
      <c r="FP10" s="10">
        <f t="shared" si="44"/>
        <v>21500</v>
      </c>
      <c r="FQ10" s="10">
        <f t="shared" si="44"/>
        <v>21500</v>
      </c>
      <c r="FR10" s="10">
        <f t="shared" si="44"/>
        <v>21500</v>
      </c>
      <c r="FS10" s="10">
        <f t="shared" si="44"/>
        <v>20100</v>
      </c>
      <c r="FT10" s="10">
        <f t="shared" si="44"/>
        <v>20100</v>
      </c>
      <c r="FU10" s="10">
        <f t="shared" si="44"/>
        <v>20100</v>
      </c>
      <c r="FV10" s="10">
        <f t="shared" si="44"/>
        <v>20100</v>
      </c>
      <c r="FW10" s="10">
        <f t="shared" si="44"/>
        <v>20100</v>
      </c>
      <c r="FX10" s="10">
        <f t="shared" si="44"/>
        <v>20100</v>
      </c>
      <c r="FY10" s="10">
        <f t="shared" si="44"/>
        <v>20100</v>
      </c>
      <c r="FZ10" s="10">
        <f t="shared" si="44"/>
        <v>26000</v>
      </c>
      <c r="GA10" s="10">
        <f t="shared" si="44"/>
        <v>20800</v>
      </c>
      <c r="GB10" s="10">
        <f t="shared" si="44"/>
        <v>17100</v>
      </c>
      <c r="GC10" s="10">
        <f t="shared" ref="GC10" si="45">GC9+1850</f>
        <v>17100</v>
      </c>
      <c r="GD10" s="10">
        <f t="shared" ref="GD10" si="46">GD9+1850</f>
        <v>17100</v>
      </c>
      <c r="GE10" s="10">
        <f t="shared" ref="GE10" si="47">GE9+1850</f>
        <v>17100</v>
      </c>
      <c r="GF10" s="10">
        <f t="shared" ref="GF10" si="48">GF9+1850</f>
        <v>17100</v>
      </c>
      <c r="GG10" s="10">
        <f t="shared" ref="GG10" si="49">GG9+1850</f>
        <v>17100</v>
      </c>
      <c r="GH10" s="10">
        <f t="shared" ref="GH10" si="50">GH9+1850</f>
        <v>17100</v>
      </c>
      <c r="GI10" s="10">
        <f t="shared" ref="GI10" si="51">GI9+1850</f>
        <v>17100</v>
      </c>
      <c r="GJ10" s="10">
        <f t="shared" ref="GJ10" si="52">GJ9+1850</f>
        <v>17100</v>
      </c>
      <c r="GK10" s="10">
        <f t="shared" ref="GK10" si="53">GK9+1850</f>
        <v>17100</v>
      </c>
      <c r="GL10" s="10">
        <f t="shared" ref="GL10" si="54">GL9+1850</f>
        <v>17100</v>
      </c>
      <c r="GM10" s="10">
        <f t="shared" ref="GM10" si="55">GM9+1850</f>
        <v>17100</v>
      </c>
      <c r="GN10" s="10">
        <f t="shared" ref="GN10" si="56">GN9+1850</f>
        <v>17100</v>
      </c>
      <c r="GO10" s="10">
        <f t="shared" ref="GO10" si="57">GO9+1850</f>
        <v>17100</v>
      </c>
      <c r="GP10" s="10">
        <f t="shared" ref="GP10" si="58">GP9+1850</f>
        <v>17100</v>
      </c>
      <c r="GQ10" s="10">
        <f t="shared" ref="GQ10" si="59">GQ9+1850</f>
        <v>17100</v>
      </c>
      <c r="GR10" s="10">
        <f t="shared" ref="GR10" si="60">GR9+1850</f>
        <v>17100</v>
      </c>
      <c r="GS10" s="10">
        <f t="shared" ref="GS10" si="61">GS9+1850</f>
        <v>17100</v>
      </c>
      <c r="GT10" s="10">
        <f t="shared" ref="GT10" si="62">GT9+1850</f>
        <v>17100</v>
      </c>
      <c r="GU10" s="10">
        <f t="shared" ref="GU10" si="63">GU9+1850</f>
        <v>17100</v>
      </c>
      <c r="GV10" s="10">
        <f t="shared" ref="GV10" si="64">GV9+1850</f>
        <v>17100</v>
      </c>
      <c r="GW10" s="10">
        <f t="shared" ref="GW10" si="65">GW9+1850</f>
        <v>17100</v>
      </c>
    </row>
    <row r="11" spans="1:205 16252:16384" s="1" customFormat="1" x14ac:dyDescent="0.2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</row>
    <row r="12" spans="1:205 16252:16384" s="1" customFormat="1" x14ac:dyDescent="0.2">
      <c r="A12" s="10">
        <v>1</v>
      </c>
      <c r="B12" s="10">
        <f t="shared" ref="B12:W12" si="66">B6+1500</f>
        <v>8350</v>
      </c>
      <c r="C12" s="10">
        <f t="shared" si="66"/>
        <v>8350</v>
      </c>
      <c r="D12" s="10">
        <f t="shared" si="66"/>
        <v>8350</v>
      </c>
      <c r="E12" s="10">
        <f t="shared" si="66"/>
        <v>8350</v>
      </c>
      <c r="F12" s="10">
        <f t="shared" si="66"/>
        <v>8050</v>
      </c>
      <c r="G12" s="10">
        <f t="shared" si="66"/>
        <v>8050</v>
      </c>
      <c r="H12" s="10">
        <f t="shared" si="66"/>
        <v>8050</v>
      </c>
      <c r="I12" s="10">
        <f t="shared" si="66"/>
        <v>8050</v>
      </c>
      <c r="J12" s="10">
        <f t="shared" si="66"/>
        <v>8050</v>
      </c>
      <c r="K12" s="10">
        <f t="shared" si="66"/>
        <v>8350</v>
      </c>
      <c r="L12" s="10">
        <f t="shared" si="66"/>
        <v>8350</v>
      </c>
      <c r="M12" s="10">
        <f t="shared" si="66"/>
        <v>7750</v>
      </c>
      <c r="N12" s="10">
        <f t="shared" si="66"/>
        <v>7750</v>
      </c>
      <c r="O12" s="10">
        <f t="shared" si="66"/>
        <v>7750</v>
      </c>
      <c r="P12" s="10">
        <f t="shared" si="66"/>
        <v>7750</v>
      </c>
      <c r="Q12" s="10">
        <f t="shared" si="66"/>
        <v>7750</v>
      </c>
      <c r="R12" s="10">
        <f t="shared" si="66"/>
        <v>8050</v>
      </c>
      <c r="S12" s="10">
        <f t="shared" si="66"/>
        <v>8050</v>
      </c>
      <c r="T12" s="10">
        <f t="shared" si="66"/>
        <v>7750</v>
      </c>
      <c r="U12" s="10">
        <f t="shared" si="66"/>
        <v>7750</v>
      </c>
      <c r="V12" s="10">
        <f t="shared" si="66"/>
        <v>7750</v>
      </c>
      <c r="W12" s="10">
        <f t="shared" si="66"/>
        <v>7750</v>
      </c>
      <c r="X12" s="10">
        <f t="shared" ref="X12" si="67">X6+1500</f>
        <v>7550</v>
      </c>
      <c r="Y12" s="10">
        <f t="shared" ref="Y12:AK12" si="68">Y6+1500</f>
        <v>7850</v>
      </c>
      <c r="Z12" s="10">
        <f t="shared" si="68"/>
        <v>7850</v>
      </c>
      <c r="AA12" s="10">
        <f t="shared" si="68"/>
        <v>7550</v>
      </c>
      <c r="AB12" s="10">
        <f t="shared" si="68"/>
        <v>7550</v>
      </c>
      <c r="AC12" s="10">
        <f t="shared" si="68"/>
        <v>7550</v>
      </c>
      <c r="AD12" s="10">
        <f t="shared" si="68"/>
        <v>7550</v>
      </c>
      <c r="AE12" s="10">
        <f t="shared" si="68"/>
        <v>7550</v>
      </c>
      <c r="AF12" s="10">
        <f t="shared" si="68"/>
        <v>7850</v>
      </c>
      <c r="AG12" s="10">
        <f t="shared" si="68"/>
        <v>7850</v>
      </c>
      <c r="AH12" s="10">
        <f t="shared" si="68"/>
        <v>7550</v>
      </c>
      <c r="AI12" s="10">
        <f t="shared" si="68"/>
        <v>7550</v>
      </c>
      <c r="AJ12" s="10">
        <f t="shared" si="68"/>
        <v>7550</v>
      </c>
      <c r="AK12" s="10">
        <f t="shared" si="68"/>
        <v>7550</v>
      </c>
      <c r="AL12" s="10">
        <f t="shared" ref="AL12:CW12" si="69">AL6+1500</f>
        <v>7550</v>
      </c>
      <c r="AM12" s="10">
        <f t="shared" si="69"/>
        <v>7850</v>
      </c>
      <c r="AN12" s="10">
        <f t="shared" si="69"/>
        <v>7850</v>
      </c>
      <c r="AO12" s="10">
        <f t="shared" si="69"/>
        <v>7250</v>
      </c>
      <c r="AP12" s="10">
        <f t="shared" si="69"/>
        <v>7250</v>
      </c>
      <c r="AQ12" s="10">
        <f t="shared" si="69"/>
        <v>7250</v>
      </c>
      <c r="AR12" s="10">
        <f t="shared" si="69"/>
        <v>7250</v>
      </c>
      <c r="AS12" s="10">
        <f t="shared" si="69"/>
        <v>7250</v>
      </c>
      <c r="AT12" s="10">
        <f t="shared" si="69"/>
        <v>7550</v>
      </c>
      <c r="AU12" s="10">
        <f t="shared" si="69"/>
        <v>7550</v>
      </c>
      <c r="AV12" s="10">
        <f t="shared" si="69"/>
        <v>7250</v>
      </c>
      <c r="AW12" s="10">
        <f t="shared" si="69"/>
        <v>7250</v>
      </c>
      <c r="AX12" s="10">
        <f t="shared" si="69"/>
        <v>8150</v>
      </c>
      <c r="AY12" s="10">
        <f t="shared" si="69"/>
        <v>8150</v>
      </c>
      <c r="AZ12" s="10">
        <f t="shared" si="69"/>
        <v>8150</v>
      </c>
      <c r="BA12" s="10">
        <f t="shared" si="69"/>
        <v>7550</v>
      </c>
      <c r="BB12" s="10">
        <f t="shared" si="69"/>
        <v>7550</v>
      </c>
      <c r="BC12" s="10">
        <f t="shared" si="69"/>
        <v>7250</v>
      </c>
      <c r="BD12" s="10">
        <f t="shared" si="69"/>
        <v>7250</v>
      </c>
      <c r="BE12" s="10">
        <f t="shared" si="69"/>
        <v>7250</v>
      </c>
      <c r="BF12" s="10">
        <f t="shared" si="69"/>
        <v>7550</v>
      </c>
      <c r="BG12" s="10">
        <f t="shared" si="69"/>
        <v>7550</v>
      </c>
      <c r="BH12" s="10">
        <f t="shared" si="69"/>
        <v>7550</v>
      </c>
      <c r="BI12" s="10">
        <f t="shared" si="69"/>
        <v>7550</v>
      </c>
      <c r="BJ12" s="10">
        <f t="shared" si="69"/>
        <v>6950</v>
      </c>
      <c r="BK12" s="10">
        <f t="shared" si="69"/>
        <v>6950</v>
      </c>
      <c r="BL12" s="10">
        <f t="shared" si="69"/>
        <v>6950</v>
      </c>
      <c r="BM12" s="10">
        <f t="shared" si="69"/>
        <v>6950</v>
      </c>
      <c r="BN12" s="10">
        <f t="shared" si="69"/>
        <v>6950</v>
      </c>
      <c r="BO12" s="10">
        <f t="shared" si="69"/>
        <v>7250</v>
      </c>
      <c r="BP12" s="10">
        <f t="shared" si="69"/>
        <v>7250</v>
      </c>
      <c r="BQ12" s="10">
        <f t="shared" si="69"/>
        <v>6950</v>
      </c>
      <c r="BR12" s="10">
        <f t="shared" si="69"/>
        <v>6950</v>
      </c>
      <c r="BS12" s="10">
        <f t="shared" si="69"/>
        <v>6950</v>
      </c>
      <c r="BT12" s="10">
        <f t="shared" si="69"/>
        <v>6950</v>
      </c>
      <c r="BU12" s="10">
        <f t="shared" si="69"/>
        <v>6950</v>
      </c>
      <c r="BV12" s="10">
        <f t="shared" si="69"/>
        <v>7250</v>
      </c>
      <c r="BW12" s="10">
        <f t="shared" si="69"/>
        <v>7250</v>
      </c>
      <c r="BX12" s="10">
        <f t="shared" si="69"/>
        <v>6950</v>
      </c>
      <c r="BY12" s="10">
        <f t="shared" si="69"/>
        <v>6950</v>
      </c>
      <c r="BZ12" s="10">
        <f t="shared" si="69"/>
        <v>6950</v>
      </c>
      <c r="CA12" s="10">
        <f t="shared" si="69"/>
        <v>6950</v>
      </c>
      <c r="CB12" s="10">
        <f t="shared" si="69"/>
        <v>6950</v>
      </c>
      <c r="CC12" s="10">
        <f t="shared" si="69"/>
        <v>7250</v>
      </c>
      <c r="CD12" s="10">
        <f t="shared" si="69"/>
        <v>7250</v>
      </c>
      <c r="CE12" s="10">
        <f t="shared" si="69"/>
        <v>6950</v>
      </c>
      <c r="CF12" s="10">
        <f t="shared" si="69"/>
        <v>6950</v>
      </c>
      <c r="CG12" s="10">
        <f t="shared" si="69"/>
        <v>6950</v>
      </c>
      <c r="CH12" s="10">
        <f t="shared" si="69"/>
        <v>6950</v>
      </c>
      <c r="CI12" s="10">
        <f t="shared" si="69"/>
        <v>6950</v>
      </c>
      <c r="CJ12" s="10">
        <f t="shared" si="69"/>
        <v>7250</v>
      </c>
      <c r="CK12" s="10">
        <f t="shared" si="69"/>
        <v>7250</v>
      </c>
      <c r="CL12" s="10">
        <f t="shared" si="69"/>
        <v>6950</v>
      </c>
      <c r="CM12" s="10">
        <f t="shared" si="69"/>
        <v>6950</v>
      </c>
      <c r="CN12" s="10">
        <f t="shared" si="69"/>
        <v>6950</v>
      </c>
      <c r="CO12" s="10">
        <f t="shared" si="69"/>
        <v>6950</v>
      </c>
      <c r="CP12" s="10">
        <f t="shared" si="69"/>
        <v>6950</v>
      </c>
      <c r="CQ12" s="10">
        <f t="shared" si="69"/>
        <v>8450</v>
      </c>
      <c r="CR12" s="10">
        <f t="shared" si="69"/>
        <v>8450</v>
      </c>
      <c r="CS12" s="10">
        <f t="shared" si="69"/>
        <v>8450</v>
      </c>
      <c r="CT12" s="10">
        <f t="shared" si="69"/>
        <v>8450</v>
      </c>
      <c r="CU12" s="10">
        <f t="shared" si="69"/>
        <v>8450</v>
      </c>
      <c r="CV12" s="10">
        <f t="shared" si="69"/>
        <v>8450</v>
      </c>
      <c r="CW12" s="10">
        <f t="shared" si="69"/>
        <v>8450</v>
      </c>
      <c r="CX12" s="10">
        <f t="shared" ref="CX12:DD12" si="70">CX6+1500</f>
        <v>9350</v>
      </c>
      <c r="CY12" s="10">
        <f t="shared" si="70"/>
        <v>9350</v>
      </c>
      <c r="CZ12" s="10">
        <f t="shared" si="70"/>
        <v>9350</v>
      </c>
      <c r="DA12" s="10">
        <f t="shared" si="70"/>
        <v>9350</v>
      </c>
      <c r="DB12" s="10">
        <f t="shared" si="70"/>
        <v>9350</v>
      </c>
      <c r="DC12" s="10">
        <f t="shared" si="70"/>
        <v>9350</v>
      </c>
      <c r="DD12" s="10">
        <f t="shared" si="70"/>
        <v>9350</v>
      </c>
      <c r="DE12" s="10">
        <f t="shared" ref="DE12:DH12" si="71">DE6+1500</f>
        <v>10350</v>
      </c>
      <c r="DF12" s="10">
        <f t="shared" si="71"/>
        <v>10350</v>
      </c>
      <c r="DG12" s="10">
        <f t="shared" si="71"/>
        <v>10350</v>
      </c>
      <c r="DH12" s="10">
        <f t="shared" si="71"/>
        <v>10350</v>
      </c>
      <c r="DI12" s="10">
        <f>DI6+2500</f>
        <v>22700</v>
      </c>
      <c r="DJ12" s="10">
        <f t="shared" ref="DJ12:DT12" si="72">DJ6+2500</f>
        <v>28600</v>
      </c>
      <c r="DK12" s="10">
        <f t="shared" si="72"/>
        <v>28600</v>
      </c>
      <c r="DL12" s="10">
        <f t="shared" si="72"/>
        <v>28600</v>
      </c>
      <c r="DM12" s="10">
        <f t="shared" si="72"/>
        <v>28600</v>
      </c>
      <c r="DN12" s="10">
        <f t="shared" si="72"/>
        <v>28600</v>
      </c>
      <c r="DO12" s="10">
        <f t="shared" si="72"/>
        <v>28600</v>
      </c>
      <c r="DP12" s="10">
        <f t="shared" si="72"/>
        <v>28600</v>
      </c>
      <c r="DQ12" s="10">
        <f t="shared" si="72"/>
        <v>28600</v>
      </c>
      <c r="DR12" s="10">
        <f t="shared" si="72"/>
        <v>28600</v>
      </c>
      <c r="DS12" s="10">
        <f t="shared" si="72"/>
        <v>28600</v>
      </c>
      <c r="DT12" s="10">
        <f t="shared" si="72"/>
        <v>18550</v>
      </c>
      <c r="DU12" s="10">
        <f t="shared" ref="DU12:GA12" si="73">DU6+2500</f>
        <v>18550</v>
      </c>
      <c r="DV12" s="10">
        <f t="shared" si="73"/>
        <v>18550</v>
      </c>
      <c r="DW12" s="10">
        <f t="shared" si="73"/>
        <v>18550</v>
      </c>
      <c r="DX12" s="10">
        <f t="shared" si="73"/>
        <v>18550</v>
      </c>
      <c r="DY12" s="10">
        <f t="shared" si="73"/>
        <v>18550</v>
      </c>
      <c r="DZ12" s="10">
        <f t="shared" si="73"/>
        <v>19250</v>
      </c>
      <c r="EA12" s="10">
        <f t="shared" si="73"/>
        <v>19250</v>
      </c>
      <c r="EB12" s="10">
        <f t="shared" si="73"/>
        <v>19250</v>
      </c>
      <c r="EC12" s="10">
        <f t="shared" si="73"/>
        <v>19250</v>
      </c>
      <c r="ED12" s="10">
        <f t="shared" si="73"/>
        <v>19250</v>
      </c>
      <c r="EE12" s="10">
        <f t="shared" si="73"/>
        <v>22150</v>
      </c>
      <c r="EF12" s="10">
        <f t="shared" si="73"/>
        <v>22150</v>
      </c>
      <c r="EG12" s="10">
        <f t="shared" si="73"/>
        <v>22150</v>
      </c>
      <c r="EH12" s="10">
        <f t="shared" si="73"/>
        <v>22150</v>
      </c>
      <c r="EI12" s="10">
        <f t="shared" si="73"/>
        <v>22150</v>
      </c>
      <c r="EJ12" s="10">
        <f t="shared" si="73"/>
        <v>22150</v>
      </c>
      <c r="EK12" s="10">
        <f t="shared" si="73"/>
        <v>22150</v>
      </c>
      <c r="EL12" s="10">
        <f t="shared" si="73"/>
        <v>22150</v>
      </c>
      <c r="EM12" s="10">
        <f t="shared" si="73"/>
        <v>22150</v>
      </c>
      <c r="EN12" s="10">
        <f t="shared" si="73"/>
        <v>22150</v>
      </c>
      <c r="EO12" s="10">
        <f t="shared" si="73"/>
        <v>22150</v>
      </c>
      <c r="EP12" s="10">
        <f t="shared" si="73"/>
        <v>22150</v>
      </c>
      <c r="EQ12" s="10">
        <f t="shared" si="73"/>
        <v>20650</v>
      </c>
      <c r="ER12" s="10">
        <f t="shared" si="73"/>
        <v>20650</v>
      </c>
      <c r="ES12" s="10">
        <f t="shared" si="73"/>
        <v>20650</v>
      </c>
      <c r="ET12" s="10">
        <f t="shared" si="73"/>
        <v>20650</v>
      </c>
      <c r="EU12" s="10">
        <f t="shared" si="73"/>
        <v>20650</v>
      </c>
      <c r="EV12" s="10">
        <f t="shared" si="73"/>
        <v>20650</v>
      </c>
      <c r="EW12" s="10">
        <f t="shared" si="73"/>
        <v>20650</v>
      </c>
      <c r="EX12" s="10">
        <f t="shared" si="73"/>
        <v>20650</v>
      </c>
      <c r="EY12" s="10">
        <f t="shared" si="73"/>
        <v>20650</v>
      </c>
      <c r="EZ12" s="10">
        <f t="shared" si="73"/>
        <v>20650</v>
      </c>
      <c r="FA12" s="10">
        <f t="shared" si="73"/>
        <v>20650</v>
      </c>
      <c r="FB12" s="10">
        <f t="shared" si="73"/>
        <v>20650</v>
      </c>
      <c r="FC12" s="10">
        <f t="shared" si="73"/>
        <v>20650</v>
      </c>
      <c r="FD12" s="10">
        <f t="shared" si="73"/>
        <v>20650</v>
      </c>
      <c r="FE12" s="10">
        <f t="shared" si="73"/>
        <v>20650</v>
      </c>
      <c r="FF12" s="10">
        <f t="shared" si="73"/>
        <v>20650</v>
      </c>
      <c r="FG12" s="10">
        <f t="shared" si="73"/>
        <v>20650</v>
      </c>
      <c r="FH12" s="10">
        <f t="shared" si="73"/>
        <v>20650</v>
      </c>
      <c r="FI12" s="10">
        <f t="shared" si="73"/>
        <v>20650</v>
      </c>
      <c r="FJ12" s="10">
        <f t="shared" si="73"/>
        <v>20650</v>
      </c>
      <c r="FK12" s="10">
        <f t="shared" si="73"/>
        <v>23650</v>
      </c>
      <c r="FL12" s="10">
        <f t="shared" si="73"/>
        <v>23650</v>
      </c>
      <c r="FM12" s="10">
        <f t="shared" si="73"/>
        <v>23650</v>
      </c>
      <c r="FN12" s="10">
        <f t="shared" si="73"/>
        <v>20650</v>
      </c>
      <c r="FO12" s="10">
        <f t="shared" si="73"/>
        <v>20650</v>
      </c>
      <c r="FP12" s="10">
        <f t="shared" si="73"/>
        <v>20650</v>
      </c>
      <c r="FQ12" s="10">
        <f t="shared" si="73"/>
        <v>20650</v>
      </c>
      <c r="FR12" s="10">
        <f t="shared" si="73"/>
        <v>20650</v>
      </c>
      <c r="FS12" s="10">
        <f t="shared" si="73"/>
        <v>19250</v>
      </c>
      <c r="FT12" s="10">
        <f t="shared" si="73"/>
        <v>19250</v>
      </c>
      <c r="FU12" s="10">
        <f t="shared" si="73"/>
        <v>19250</v>
      </c>
      <c r="FV12" s="10">
        <f t="shared" si="73"/>
        <v>19250</v>
      </c>
      <c r="FW12" s="10">
        <f t="shared" si="73"/>
        <v>19250</v>
      </c>
      <c r="FX12" s="10">
        <f t="shared" si="73"/>
        <v>19250</v>
      </c>
      <c r="FY12" s="10">
        <f t="shared" si="73"/>
        <v>19250</v>
      </c>
      <c r="FZ12" s="10">
        <f t="shared" si="73"/>
        <v>25150</v>
      </c>
      <c r="GA12" s="10">
        <f t="shared" si="73"/>
        <v>19950</v>
      </c>
      <c r="GB12" s="10">
        <f>GB6+1500</f>
        <v>15750</v>
      </c>
      <c r="GC12" s="10">
        <f t="shared" ref="GC12:GW12" si="74">GC6+1500</f>
        <v>15750</v>
      </c>
      <c r="GD12" s="10">
        <f t="shared" si="74"/>
        <v>15750</v>
      </c>
      <c r="GE12" s="10">
        <f t="shared" si="74"/>
        <v>15750</v>
      </c>
      <c r="GF12" s="10">
        <f t="shared" si="74"/>
        <v>15750</v>
      </c>
      <c r="GG12" s="10">
        <f t="shared" si="74"/>
        <v>15750</v>
      </c>
      <c r="GH12" s="10">
        <f t="shared" si="74"/>
        <v>15750</v>
      </c>
      <c r="GI12" s="10">
        <f t="shared" si="74"/>
        <v>15750</v>
      </c>
      <c r="GJ12" s="10">
        <f t="shared" si="74"/>
        <v>15750</v>
      </c>
      <c r="GK12" s="10">
        <f t="shared" si="74"/>
        <v>15750</v>
      </c>
      <c r="GL12" s="10">
        <f t="shared" si="74"/>
        <v>15750</v>
      </c>
      <c r="GM12" s="10">
        <f t="shared" si="74"/>
        <v>15750</v>
      </c>
      <c r="GN12" s="10">
        <f t="shared" si="74"/>
        <v>15750</v>
      </c>
      <c r="GO12" s="10">
        <f t="shared" si="74"/>
        <v>15750</v>
      </c>
      <c r="GP12" s="10">
        <f t="shared" si="74"/>
        <v>15750</v>
      </c>
      <c r="GQ12" s="10">
        <f t="shared" si="74"/>
        <v>15750</v>
      </c>
      <c r="GR12" s="10">
        <f t="shared" si="74"/>
        <v>15750</v>
      </c>
      <c r="GS12" s="10">
        <f t="shared" si="74"/>
        <v>15750</v>
      </c>
      <c r="GT12" s="10">
        <f t="shared" si="74"/>
        <v>15750</v>
      </c>
      <c r="GU12" s="10">
        <f t="shared" si="74"/>
        <v>15750</v>
      </c>
      <c r="GV12" s="10">
        <f t="shared" si="74"/>
        <v>15750</v>
      </c>
      <c r="GW12" s="10">
        <f t="shared" si="74"/>
        <v>15750</v>
      </c>
    </row>
    <row r="13" spans="1:205 16252:16384" s="1" customFormat="1" x14ac:dyDescent="0.2">
      <c r="A13" s="10">
        <v>2</v>
      </c>
      <c r="B13" s="10">
        <f t="shared" ref="B13:W13" si="75">B12+1650</f>
        <v>10000</v>
      </c>
      <c r="C13" s="10">
        <f t="shared" si="75"/>
        <v>10000</v>
      </c>
      <c r="D13" s="10">
        <f t="shared" si="75"/>
        <v>10000</v>
      </c>
      <c r="E13" s="10">
        <f t="shared" si="75"/>
        <v>10000</v>
      </c>
      <c r="F13" s="10">
        <f t="shared" si="75"/>
        <v>9700</v>
      </c>
      <c r="G13" s="10">
        <f t="shared" si="75"/>
        <v>9700</v>
      </c>
      <c r="H13" s="10">
        <f t="shared" si="75"/>
        <v>9700</v>
      </c>
      <c r="I13" s="10">
        <f t="shared" si="75"/>
        <v>9700</v>
      </c>
      <c r="J13" s="10">
        <f t="shared" si="75"/>
        <v>9700</v>
      </c>
      <c r="K13" s="10">
        <f t="shared" si="75"/>
        <v>10000</v>
      </c>
      <c r="L13" s="10">
        <f t="shared" si="75"/>
        <v>10000</v>
      </c>
      <c r="M13" s="10">
        <f t="shared" si="75"/>
        <v>9400</v>
      </c>
      <c r="N13" s="10">
        <f t="shared" si="75"/>
        <v>9400</v>
      </c>
      <c r="O13" s="10">
        <f t="shared" si="75"/>
        <v>9400</v>
      </c>
      <c r="P13" s="10">
        <f t="shared" si="75"/>
        <v>9400</v>
      </c>
      <c r="Q13" s="10">
        <f t="shared" si="75"/>
        <v>9400</v>
      </c>
      <c r="R13" s="10">
        <f t="shared" si="75"/>
        <v>9700</v>
      </c>
      <c r="S13" s="10">
        <f t="shared" si="75"/>
        <v>9700</v>
      </c>
      <c r="T13" s="10">
        <f t="shared" si="75"/>
        <v>9400</v>
      </c>
      <c r="U13" s="10">
        <f t="shared" si="75"/>
        <v>9400</v>
      </c>
      <c r="V13" s="10">
        <f t="shared" si="75"/>
        <v>9400</v>
      </c>
      <c r="W13" s="10">
        <f t="shared" si="75"/>
        <v>9400</v>
      </c>
      <c r="X13" s="10">
        <f t="shared" ref="X13" si="76">X12+1650</f>
        <v>9200</v>
      </c>
      <c r="Y13" s="10">
        <f t="shared" ref="Y13:AK13" si="77">Y12+1650</f>
        <v>9500</v>
      </c>
      <c r="Z13" s="10">
        <f t="shared" si="77"/>
        <v>9500</v>
      </c>
      <c r="AA13" s="10">
        <f t="shared" si="77"/>
        <v>9200</v>
      </c>
      <c r="AB13" s="10">
        <f t="shared" si="77"/>
        <v>9200</v>
      </c>
      <c r="AC13" s="10">
        <f t="shared" si="77"/>
        <v>9200</v>
      </c>
      <c r="AD13" s="10">
        <f t="shared" si="77"/>
        <v>9200</v>
      </c>
      <c r="AE13" s="10">
        <f t="shared" si="77"/>
        <v>9200</v>
      </c>
      <c r="AF13" s="10">
        <f t="shared" si="77"/>
        <v>9500</v>
      </c>
      <c r="AG13" s="10">
        <f t="shared" si="77"/>
        <v>9500</v>
      </c>
      <c r="AH13" s="10">
        <f t="shared" si="77"/>
        <v>9200</v>
      </c>
      <c r="AI13" s="10">
        <f t="shared" si="77"/>
        <v>9200</v>
      </c>
      <c r="AJ13" s="10">
        <f t="shared" si="77"/>
        <v>9200</v>
      </c>
      <c r="AK13" s="10">
        <f t="shared" si="77"/>
        <v>9200</v>
      </c>
      <c r="AL13" s="10">
        <f t="shared" ref="AL13:CW13" si="78">AL12+1650</f>
        <v>9200</v>
      </c>
      <c r="AM13" s="10">
        <f t="shared" si="78"/>
        <v>9500</v>
      </c>
      <c r="AN13" s="10">
        <f t="shared" si="78"/>
        <v>9500</v>
      </c>
      <c r="AO13" s="10">
        <f t="shared" si="78"/>
        <v>8900</v>
      </c>
      <c r="AP13" s="10">
        <f t="shared" si="78"/>
        <v>8900</v>
      </c>
      <c r="AQ13" s="10">
        <f t="shared" si="78"/>
        <v>8900</v>
      </c>
      <c r="AR13" s="10">
        <f t="shared" si="78"/>
        <v>8900</v>
      </c>
      <c r="AS13" s="10">
        <f t="shared" si="78"/>
        <v>8900</v>
      </c>
      <c r="AT13" s="10">
        <f t="shared" si="78"/>
        <v>9200</v>
      </c>
      <c r="AU13" s="10">
        <f t="shared" si="78"/>
        <v>9200</v>
      </c>
      <c r="AV13" s="10">
        <f t="shared" si="78"/>
        <v>8900</v>
      </c>
      <c r="AW13" s="10">
        <f t="shared" si="78"/>
        <v>8900</v>
      </c>
      <c r="AX13" s="10">
        <f t="shared" si="78"/>
        <v>9800</v>
      </c>
      <c r="AY13" s="10">
        <f t="shared" si="78"/>
        <v>9800</v>
      </c>
      <c r="AZ13" s="10">
        <f t="shared" si="78"/>
        <v>9800</v>
      </c>
      <c r="BA13" s="10">
        <f t="shared" si="78"/>
        <v>9200</v>
      </c>
      <c r="BB13" s="10">
        <f t="shared" si="78"/>
        <v>9200</v>
      </c>
      <c r="BC13" s="10">
        <f t="shared" si="78"/>
        <v>8900</v>
      </c>
      <c r="BD13" s="10">
        <f t="shared" si="78"/>
        <v>8900</v>
      </c>
      <c r="BE13" s="10">
        <f t="shared" si="78"/>
        <v>8900</v>
      </c>
      <c r="BF13" s="10">
        <f t="shared" si="78"/>
        <v>9200</v>
      </c>
      <c r="BG13" s="10">
        <f t="shared" si="78"/>
        <v>9200</v>
      </c>
      <c r="BH13" s="10">
        <f t="shared" si="78"/>
        <v>9200</v>
      </c>
      <c r="BI13" s="10">
        <f t="shared" si="78"/>
        <v>9200</v>
      </c>
      <c r="BJ13" s="10">
        <f t="shared" si="78"/>
        <v>8600</v>
      </c>
      <c r="BK13" s="10">
        <f t="shared" si="78"/>
        <v>8600</v>
      </c>
      <c r="BL13" s="10">
        <f t="shared" si="78"/>
        <v>8600</v>
      </c>
      <c r="BM13" s="10">
        <f t="shared" si="78"/>
        <v>8600</v>
      </c>
      <c r="BN13" s="10">
        <f t="shared" si="78"/>
        <v>8600</v>
      </c>
      <c r="BO13" s="10">
        <f t="shared" si="78"/>
        <v>8900</v>
      </c>
      <c r="BP13" s="10">
        <f t="shared" si="78"/>
        <v>8900</v>
      </c>
      <c r="BQ13" s="10">
        <f t="shared" si="78"/>
        <v>8600</v>
      </c>
      <c r="BR13" s="10">
        <f t="shared" si="78"/>
        <v>8600</v>
      </c>
      <c r="BS13" s="10">
        <f t="shared" si="78"/>
        <v>8600</v>
      </c>
      <c r="BT13" s="10">
        <f t="shared" si="78"/>
        <v>8600</v>
      </c>
      <c r="BU13" s="10">
        <f t="shared" si="78"/>
        <v>8600</v>
      </c>
      <c r="BV13" s="10">
        <f t="shared" si="78"/>
        <v>8900</v>
      </c>
      <c r="BW13" s="10">
        <f t="shared" si="78"/>
        <v>8900</v>
      </c>
      <c r="BX13" s="10">
        <f t="shared" si="78"/>
        <v>8600</v>
      </c>
      <c r="BY13" s="10">
        <f t="shared" si="78"/>
        <v>8600</v>
      </c>
      <c r="BZ13" s="10">
        <f t="shared" si="78"/>
        <v>8600</v>
      </c>
      <c r="CA13" s="10">
        <f t="shared" si="78"/>
        <v>8600</v>
      </c>
      <c r="CB13" s="10">
        <f t="shared" si="78"/>
        <v>8600</v>
      </c>
      <c r="CC13" s="10">
        <f t="shared" si="78"/>
        <v>8900</v>
      </c>
      <c r="CD13" s="10">
        <f t="shared" si="78"/>
        <v>8900</v>
      </c>
      <c r="CE13" s="10">
        <f t="shared" si="78"/>
        <v>8600</v>
      </c>
      <c r="CF13" s="10">
        <f t="shared" si="78"/>
        <v>8600</v>
      </c>
      <c r="CG13" s="10">
        <f t="shared" si="78"/>
        <v>8600</v>
      </c>
      <c r="CH13" s="10">
        <f t="shared" si="78"/>
        <v>8600</v>
      </c>
      <c r="CI13" s="10">
        <f t="shared" si="78"/>
        <v>8600</v>
      </c>
      <c r="CJ13" s="10">
        <f t="shared" si="78"/>
        <v>8900</v>
      </c>
      <c r="CK13" s="10">
        <f t="shared" si="78"/>
        <v>8900</v>
      </c>
      <c r="CL13" s="10">
        <f t="shared" si="78"/>
        <v>8600</v>
      </c>
      <c r="CM13" s="10">
        <f t="shared" si="78"/>
        <v>8600</v>
      </c>
      <c r="CN13" s="10">
        <f t="shared" si="78"/>
        <v>8600</v>
      </c>
      <c r="CO13" s="10">
        <f t="shared" si="78"/>
        <v>8600</v>
      </c>
      <c r="CP13" s="10">
        <f t="shared" si="78"/>
        <v>8600</v>
      </c>
      <c r="CQ13" s="10">
        <f t="shared" si="78"/>
        <v>10100</v>
      </c>
      <c r="CR13" s="10">
        <f t="shared" si="78"/>
        <v>10100</v>
      </c>
      <c r="CS13" s="10">
        <f t="shared" si="78"/>
        <v>10100</v>
      </c>
      <c r="CT13" s="10">
        <f t="shared" si="78"/>
        <v>10100</v>
      </c>
      <c r="CU13" s="10">
        <f t="shared" si="78"/>
        <v>10100</v>
      </c>
      <c r="CV13" s="10">
        <f t="shared" si="78"/>
        <v>10100</v>
      </c>
      <c r="CW13" s="10">
        <f t="shared" si="78"/>
        <v>10100</v>
      </c>
      <c r="CX13" s="10">
        <f t="shared" ref="CX13:DD13" si="79">CX12+1650</f>
        <v>11000</v>
      </c>
      <c r="CY13" s="10">
        <f t="shared" si="79"/>
        <v>11000</v>
      </c>
      <c r="CZ13" s="10">
        <f t="shared" si="79"/>
        <v>11000</v>
      </c>
      <c r="DA13" s="10">
        <f t="shared" si="79"/>
        <v>11000</v>
      </c>
      <c r="DB13" s="10">
        <f t="shared" si="79"/>
        <v>11000</v>
      </c>
      <c r="DC13" s="10">
        <f t="shared" si="79"/>
        <v>11000</v>
      </c>
      <c r="DD13" s="10">
        <f t="shared" si="79"/>
        <v>11000</v>
      </c>
      <c r="DE13" s="10">
        <f t="shared" ref="DE13:DH13" si="80">DE12+1650</f>
        <v>12000</v>
      </c>
      <c r="DF13" s="10">
        <f t="shared" si="80"/>
        <v>12000</v>
      </c>
      <c r="DG13" s="10">
        <f t="shared" si="80"/>
        <v>12000</v>
      </c>
      <c r="DH13" s="10">
        <f t="shared" si="80"/>
        <v>12000</v>
      </c>
      <c r="DI13" s="10">
        <f>DI12+2000</f>
        <v>24700</v>
      </c>
      <c r="DJ13" s="10">
        <f t="shared" ref="DJ13:DS13" si="81">DJ12+2000</f>
        <v>30600</v>
      </c>
      <c r="DK13" s="10">
        <f t="shared" si="81"/>
        <v>30600</v>
      </c>
      <c r="DL13" s="10">
        <f t="shared" si="81"/>
        <v>30600</v>
      </c>
      <c r="DM13" s="10">
        <f t="shared" si="81"/>
        <v>30600</v>
      </c>
      <c r="DN13" s="10">
        <f t="shared" si="81"/>
        <v>30600</v>
      </c>
      <c r="DO13" s="10">
        <f t="shared" si="81"/>
        <v>30600</v>
      </c>
      <c r="DP13" s="10">
        <f t="shared" si="81"/>
        <v>30600</v>
      </c>
      <c r="DQ13" s="10">
        <f t="shared" si="81"/>
        <v>30600</v>
      </c>
      <c r="DR13" s="10">
        <f t="shared" si="81"/>
        <v>30600</v>
      </c>
      <c r="DS13" s="10">
        <f t="shared" si="81"/>
        <v>30600</v>
      </c>
      <c r="DT13" s="10">
        <f>DT12+1850</f>
        <v>20400</v>
      </c>
      <c r="DU13" s="10">
        <f t="shared" ref="DU13:GB13" si="82">DU12+1850</f>
        <v>20400</v>
      </c>
      <c r="DV13" s="10">
        <f t="shared" si="82"/>
        <v>20400</v>
      </c>
      <c r="DW13" s="10">
        <f t="shared" si="82"/>
        <v>20400</v>
      </c>
      <c r="DX13" s="10">
        <f t="shared" si="82"/>
        <v>20400</v>
      </c>
      <c r="DY13" s="10">
        <f t="shared" si="82"/>
        <v>20400</v>
      </c>
      <c r="DZ13" s="10">
        <f t="shared" si="82"/>
        <v>21100</v>
      </c>
      <c r="EA13" s="10">
        <f t="shared" si="82"/>
        <v>21100</v>
      </c>
      <c r="EB13" s="10">
        <f t="shared" si="82"/>
        <v>21100</v>
      </c>
      <c r="EC13" s="10">
        <f t="shared" si="82"/>
        <v>21100</v>
      </c>
      <c r="ED13" s="10">
        <f t="shared" si="82"/>
        <v>21100</v>
      </c>
      <c r="EE13" s="10">
        <f t="shared" si="82"/>
        <v>24000</v>
      </c>
      <c r="EF13" s="10">
        <f t="shared" si="82"/>
        <v>24000</v>
      </c>
      <c r="EG13" s="10">
        <f t="shared" si="82"/>
        <v>24000</v>
      </c>
      <c r="EH13" s="10">
        <f t="shared" si="82"/>
        <v>24000</v>
      </c>
      <c r="EI13" s="10">
        <f t="shared" si="82"/>
        <v>24000</v>
      </c>
      <c r="EJ13" s="10">
        <f t="shared" si="82"/>
        <v>24000</v>
      </c>
      <c r="EK13" s="10">
        <f t="shared" si="82"/>
        <v>24000</v>
      </c>
      <c r="EL13" s="10">
        <f t="shared" si="82"/>
        <v>24000</v>
      </c>
      <c r="EM13" s="10">
        <f t="shared" si="82"/>
        <v>24000</v>
      </c>
      <c r="EN13" s="10">
        <f t="shared" si="82"/>
        <v>24000</v>
      </c>
      <c r="EO13" s="10">
        <f t="shared" si="82"/>
        <v>24000</v>
      </c>
      <c r="EP13" s="10">
        <f t="shared" si="82"/>
        <v>24000</v>
      </c>
      <c r="EQ13" s="10">
        <f t="shared" si="82"/>
        <v>22500</v>
      </c>
      <c r="ER13" s="10">
        <f t="shared" si="82"/>
        <v>22500</v>
      </c>
      <c r="ES13" s="10">
        <f t="shared" si="82"/>
        <v>22500</v>
      </c>
      <c r="ET13" s="10">
        <f t="shared" si="82"/>
        <v>22500</v>
      </c>
      <c r="EU13" s="10">
        <f t="shared" si="82"/>
        <v>22500</v>
      </c>
      <c r="EV13" s="10">
        <f t="shared" si="82"/>
        <v>22500</v>
      </c>
      <c r="EW13" s="10">
        <f t="shared" si="82"/>
        <v>22500</v>
      </c>
      <c r="EX13" s="10">
        <f t="shared" si="82"/>
        <v>22500</v>
      </c>
      <c r="EY13" s="10">
        <f t="shared" si="82"/>
        <v>22500</v>
      </c>
      <c r="EZ13" s="10">
        <f t="shared" si="82"/>
        <v>22500</v>
      </c>
      <c r="FA13" s="10">
        <f t="shared" si="82"/>
        <v>22500</v>
      </c>
      <c r="FB13" s="10">
        <f t="shared" si="82"/>
        <v>22500</v>
      </c>
      <c r="FC13" s="10">
        <f t="shared" si="82"/>
        <v>22500</v>
      </c>
      <c r="FD13" s="10">
        <f t="shared" si="82"/>
        <v>22500</v>
      </c>
      <c r="FE13" s="10">
        <f t="shared" si="82"/>
        <v>22500</v>
      </c>
      <c r="FF13" s="10">
        <f t="shared" si="82"/>
        <v>22500</v>
      </c>
      <c r="FG13" s="10">
        <f t="shared" si="82"/>
        <v>22500</v>
      </c>
      <c r="FH13" s="10">
        <f t="shared" si="82"/>
        <v>22500</v>
      </c>
      <c r="FI13" s="10">
        <f t="shared" si="82"/>
        <v>22500</v>
      </c>
      <c r="FJ13" s="10">
        <f t="shared" si="82"/>
        <v>22500</v>
      </c>
      <c r="FK13" s="10">
        <f t="shared" si="82"/>
        <v>25500</v>
      </c>
      <c r="FL13" s="10">
        <f t="shared" si="82"/>
        <v>25500</v>
      </c>
      <c r="FM13" s="10">
        <f t="shared" si="82"/>
        <v>25500</v>
      </c>
      <c r="FN13" s="10">
        <f t="shared" si="82"/>
        <v>22500</v>
      </c>
      <c r="FO13" s="10">
        <f t="shared" si="82"/>
        <v>22500</v>
      </c>
      <c r="FP13" s="10">
        <f t="shared" si="82"/>
        <v>22500</v>
      </c>
      <c r="FQ13" s="10">
        <f t="shared" si="82"/>
        <v>22500</v>
      </c>
      <c r="FR13" s="10">
        <f t="shared" si="82"/>
        <v>22500</v>
      </c>
      <c r="FS13" s="10">
        <f t="shared" si="82"/>
        <v>21100</v>
      </c>
      <c r="FT13" s="10">
        <f t="shared" si="82"/>
        <v>21100</v>
      </c>
      <c r="FU13" s="10">
        <f t="shared" si="82"/>
        <v>21100</v>
      </c>
      <c r="FV13" s="10">
        <f t="shared" si="82"/>
        <v>21100</v>
      </c>
      <c r="FW13" s="10">
        <f t="shared" si="82"/>
        <v>21100</v>
      </c>
      <c r="FX13" s="10">
        <f t="shared" si="82"/>
        <v>21100</v>
      </c>
      <c r="FY13" s="10">
        <f t="shared" si="82"/>
        <v>21100</v>
      </c>
      <c r="FZ13" s="10">
        <f t="shared" si="82"/>
        <v>27000</v>
      </c>
      <c r="GA13" s="10">
        <f t="shared" si="82"/>
        <v>21800</v>
      </c>
      <c r="GB13" s="10">
        <f t="shared" si="82"/>
        <v>17600</v>
      </c>
      <c r="GC13" s="10">
        <f t="shared" ref="GC13" si="83">GC12+1850</f>
        <v>17600</v>
      </c>
      <c r="GD13" s="10">
        <f t="shared" ref="GD13" si="84">GD12+1850</f>
        <v>17600</v>
      </c>
      <c r="GE13" s="10">
        <f t="shared" ref="GE13" si="85">GE12+1850</f>
        <v>17600</v>
      </c>
      <c r="GF13" s="10">
        <f t="shared" ref="GF13" si="86">GF12+1850</f>
        <v>17600</v>
      </c>
      <c r="GG13" s="10">
        <f t="shared" ref="GG13" si="87">GG12+1850</f>
        <v>17600</v>
      </c>
      <c r="GH13" s="10">
        <f t="shared" ref="GH13" si="88">GH12+1850</f>
        <v>17600</v>
      </c>
      <c r="GI13" s="10">
        <f t="shared" ref="GI13" si="89">GI12+1850</f>
        <v>17600</v>
      </c>
      <c r="GJ13" s="10">
        <f t="shared" ref="GJ13" si="90">GJ12+1850</f>
        <v>17600</v>
      </c>
      <c r="GK13" s="10">
        <f t="shared" ref="GK13" si="91">GK12+1850</f>
        <v>17600</v>
      </c>
      <c r="GL13" s="10">
        <f t="shared" ref="GL13" si="92">GL12+1850</f>
        <v>17600</v>
      </c>
      <c r="GM13" s="10">
        <f t="shared" ref="GM13" si="93">GM12+1850</f>
        <v>17600</v>
      </c>
      <c r="GN13" s="10">
        <f t="shared" ref="GN13" si="94">GN12+1850</f>
        <v>17600</v>
      </c>
      <c r="GO13" s="10">
        <f t="shared" ref="GO13" si="95">GO12+1850</f>
        <v>17600</v>
      </c>
      <c r="GP13" s="10">
        <f t="shared" ref="GP13" si="96">GP12+1850</f>
        <v>17600</v>
      </c>
      <c r="GQ13" s="10">
        <f t="shared" ref="GQ13" si="97">GQ12+1850</f>
        <v>17600</v>
      </c>
      <c r="GR13" s="10">
        <f t="shared" ref="GR13" si="98">GR12+1850</f>
        <v>17600</v>
      </c>
      <c r="GS13" s="10">
        <f t="shared" ref="GS13" si="99">GS12+1850</f>
        <v>17600</v>
      </c>
      <c r="GT13" s="10">
        <f t="shared" ref="GT13" si="100">GT12+1850</f>
        <v>17600</v>
      </c>
      <c r="GU13" s="10">
        <f t="shared" ref="GU13" si="101">GU12+1850</f>
        <v>17600</v>
      </c>
      <c r="GV13" s="10">
        <f t="shared" ref="GV13" si="102">GV12+1850</f>
        <v>17600</v>
      </c>
      <c r="GW13" s="10">
        <f t="shared" ref="GW13" si="103">GW12+1850</f>
        <v>17600</v>
      </c>
    </row>
    <row r="14" spans="1:205 16252:16384" s="1" customFormat="1" x14ac:dyDescent="0.2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</row>
    <row r="15" spans="1:205 16252:16384" s="1" customFormat="1" x14ac:dyDescent="0.2">
      <c r="A15" s="10">
        <v>1</v>
      </c>
      <c r="B15" s="10">
        <f t="shared" ref="B15:P15" si="104">B6+5500</f>
        <v>12350</v>
      </c>
      <c r="C15" s="10">
        <f t="shared" si="104"/>
        <v>12350</v>
      </c>
      <c r="D15" s="10">
        <f t="shared" si="104"/>
        <v>12350</v>
      </c>
      <c r="E15" s="10">
        <f t="shared" si="104"/>
        <v>12350</v>
      </c>
      <c r="F15" s="10">
        <f t="shared" si="104"/>
        <v>12050</v>
      </c>
      <c r="G15" s="10">
        <f t="shared" si="104"/>
        <v>12050</v>
      </c>
      <c r="H15" s="10">
        <f t="shared" si="104"/>
        <v>12050</v>
      </c>
      <c r="I15" s="10">
        <f t="shared" si="104"/>
        <v>12050</v>
      </c>
      <c r="J15" s="10">
        <f t="shared" si="104"/>
        <v>12050</v>
      </c>
      <c r="K15" s="10">
        <f t="shared" si="104"/>
        <v>12350</v>
      </c>
      <c r="L15" s="10">
        <f t="shared" si="104"/>
        <v>12350</v>
      </c>
      <c r="M15" s="10">
        <f t="shared" si="104"/>
        <v>11750</v>
      </c>
      <c r="N15" s="10">
        <f t="shared" si="104"/>
        <v>11750</v>
      </c>
      <c r="O15" s="10">
        <f t="shared" si="104"/>
        <v>11750</v>
      </c>
      <c r="P15" s="10">
        <f t="shared" si="104"/>
        <v>11750</v>
      </c>
      <c r="Q15" s="10">
        <f t="shared" ref="Q15:W15" si="105">Q6+5500</f>
        <v>11750</v>
      </c>
      <c r="R15" s="10">
        <f t="shared" si="105"/>
        <v>12050</v>
      </c>
      <c r="S15" s="10">
        <f t="shared" si="105"/>
        <v>12050</v>
      </c>
      <c r="T15" s="10">
        <f t="shared" si="105"/>
        <v>11750</v>
      </c>
      <c r="U15" s="10">
        <f t="shared" si="105"/>
        <v>11750</v>
      </c>
      <c r="V15" s="10">
        <f t="shared" si="105"/>
        <v>11750</v>
      </c>
      <c r="W15" s="10">
        <f t="shared" si="105"/>
        <v>11750</v>
      </c>
      <c r="X15" s="10">
        <f t="shared" ref="X15:BC15" si="106">X6+4500</f>
        <v>10550</v>
      </c>
      <c r="Y15" s="10">
        <f t="shared" si="106"/>
        <v>10850</v>
      </c>
      <c r="Z15" s="10">
        <f t="shared" si="106"/>
        <v>10850</v>
      </c>
      <c r="AA15" s="10">
        <f t="shared" si="106"/>
        <v>10550</v>
      </c>
      <c r="AB15" s="10">
        <f t="shared" si="106"/>
        <v>10550</v>
      </c>
      <c r="AC15" s="10">
        <f t="shared" si="106"/>
        <v>10550</v>
      </c>
      <c r="AD15" s="10">
        <f t="shared" si="106"/>
        <v>10550</v>
      </c>
      <c r="AE15" s="10">
        <f t="shared" si="106"/>
        <v>10550</v>
      </c>
      <c r="AF15" s="10">
        <f t="shared" si="106"/>
        <v>10850</v>
      </c>
      <c r="AG15" s="10">
        <f t="shared" si="106"/>
        <v>10850</v>
      </c>
      <c r="AH15" s="10">
        <f t="shared" si="106"/>
        <v>10550</v>
      </c>
      <c r="AI15" s="10">
        <f t="shared" si="106"/>
        <v>10550</v>
      </c>
      <c r="AJ15" s="10">
        <f t="shared" si="106"/>
        <v>10550</v>
      </c>
      <c r="AK15" s="10">
        <f t="shared" si="106"/>
        <v>10550</v>
      </c>
      <c r="AL15" s="10">
        <f t="shared" si="106"/>
        <v>10550</v>
      </c>
      <c r="AM15" s="10">
        <f t="shared" si="106"/>
        <v>10850</v>
      </c>
      <c r="AN15" s="10">
        <f t="shared" si="106"/>
        <v>10850</v>
      </c>
      <c r="AO15" s="10">
        <f t="shared" si="106"/>
        <v>10250</v>
      </c>
      <c r="AP15" s="10">
        <f t="shared" si="106"/>
        <v>10250</v>
      </c>
      <c r="AQ15" s="10">
        <f t="shared" si="106"/>
        <v>10250</v>
      </c>
      <c r="AR15" s="10">
        <f t="shared" si="106"/>
        <v>10250</v>
      </c>
      <c r="AS15" s="10">
        <f t="shared" si="106"/>
        <v>10250</v>
      </c>
      <c r="AT15" s="10">
        <f t="shared" si="106"/>
        <v>10550</v>
      </c>
      <c r="AU15" s="10">
        <f t="shared" si="106"/>
        <v>10550</v>
      </c>
      <c r="AV15" s="10">
        <f t="shared" si="106"/>
        <v>10250</v>
      </c>
      <c r="AW15" s="10">
        <f t="shared" si="106"/>
        <v>10250</v>
      </c>
      <c r="AX15" s="10">
        <f t="shared" si="106"/>
        <v>11150</v>
      </c>
      <c r="AY15" s="10">
        <f t="shared" si="106"/>
        <v>11150</v>
      </c>
      <c r="AZ15" s="10">
        <f t="shared" si="106"/>
        <v>11150</v>
      </c>
      <c r="BA15" s="10">
        <f t="shared" si="106"/>
        <v>10550</v>
      </c>
      <c r="BB15" s="10">
        <f t="shared" si="106"/>
        <v>10550</v>
      </c>
      <c r="BC15" s="10">
        <f t="shared" si="106"/>
        <v>10250</v>
      </c>
      <c r="BD15" s="10">
        <f t="shared" ref="BD15:CI15" si="107">BD6+4500</f>
        <v>10250</v>
      </c>
      <c r="BE15" s="10">
        <f t="shared" si="107"/>
        <v>10250</v>
      </c>
      <c r="BF15" s="10">
        <f t="shared" si="107"/>
        <v>10550</v>
      </c>
      <c r="BG15" s="10">
        <f t="shared" si="107"/>
        <v>10550</v>
      </c>
      <c r="BH15" s="10">
        <f t="shared" si="107"/>
        <v>10550</v>
      </c>
      <c r="BI15" s="10">
        <f t="shared" si="107"/>
        <v>10550</v>
      </c>
      <c r="BJ15" s="10">
        <f t="shared" si="107"/>
        <v>9950</v>
      </c>
      <c r="BK15" s="10">
        <f t="shared" si="107"/>
        <v>9950</v>
      </c>
      <c r="BL15" s="10">
        <f t="shared" si="107"/>
        <v>9950</v>
      </c>
      <c r="BM15" s="10">
        <f t="shared" si="107"/>
        <v>9950</v>
      </c>
      <c r="BN15" s="10">
        <f t="shared" si="107"/>
        <v>9950</v>
      </c>
      <c r="BO15" s="10">
        <f t="shared" si="107"/>
        <v>10250</v>
      </c>
      <c r="BP15" s="10">
        <f t="shared" si="107"/>
        <v>10250</v>
      </c>
      <c r="BQ15" s="10">
        <f t="shared" si="107"/>
        <v>9950</v>
      </c>
      <c r="BR15" s="10">
        <f t="shared" si="107"/>
        <v>9950</v>
      </c>
      <c r="BS15" s="10">
        <f t="shared" si="107"/>
        <v>9950</v>
      </c>
      <c r="BT15" s="10">
        <f t="shared" si="107"/>
        <v>9950</v>
      </c>
      <c r="BU15" s="10">
        <f t="shared" si="107"/>
        <v>9950</v>
      </c>
      <c r="BV15" s="10">
        <f t="shared" si="107"/>
        <v>10250</v>
      </c>
      <c r="BW15" s="10">
        <f t="shared" si="107"/>
        <v>10250</v>
      </c>
      <c r="BX15" s="10">
        <f t="shared" si="107"/>
        <v>9950</v>
      </c>
      <c r="BY15" s="10">
        <f t="shared" si="107"/>
        <v>9950</v>
      </c>
      <c r="BZ15" s="10">
        <f t="shared" si="107"/>
        <v>9950</v>
      </c>
      <c r="CA15" s="10">
        <f t="shared" si="107"/>
        <v>9950</v>
      </c>
      <c r="CB15" s="10">
        <f t="shared" si="107"/>
        <v>9950</v>
      </c>
      <c r="CC15" s="10">
        <f t="shared" si="107"/>
        <v>10250</v>
      </c>
      <c r="CD15" s="10">
        <f t="shared" si="107"/>
        <v>10250</v>
      </c>
      <c r="CE15" s="10">
        <f t="shared" si="107"/>
        <v>9950</v>
      </c>
      <c r="CF15" s="10">
        <f t="shared" si="107"/>
        <v>9950</v>
      </c>
      <c r="CG15" s="10">
        <f t="shared" si="107"/>
        <v>9950</v>
      </c>
      <c r="CH15" s="10">
        <f t="shared" si="107"/>
        <v>9950</v>
      </c>
      <c r="CI15" s="10">
        <f t="shared" si="107"/>
        <v>9950</v>
      </c>
      <c r="CJ15" s="10">
        <f t="shared" ref="CJ15:DH15" si="108">CJ6+4500</f>
        <v>10250</v>
      </c>
      <c r="CK15" s="10">
        <f t="shared" si="108"/>
        <v>10250</v>
      </c>
      <c r="CL15" s="10">
        <f t="shared" si="108"/>
        <v>9950</v>
      </c>
      <c r="CM15" s="10">
        <f t="shared" si="108"/>
        <v>9950</v>
      </c>
      <c r="CN15" s="10">
        <f t="shared" si="108"/>
        <v>9950</v>
      </c>
      <c r="CO15" s="10">
        <f t="shared" si="108"/>
        <v>9950</v>
      </c>
      <c r="CP15" s="10">
        <f t="shared" si="108"/>
        <v>9950</v>
      </c>
      <c r="CQ15" s="10">
        <f t="shared" si="108"/>
        <v>11450</v>
      </c>
      <c r="CR15" s="10">
        <f t="shared" si="108"/>
        <v>11450</v>
      </c>
      <c r="CS15" s="10">
        <f t="shared" si="108"/>
        <v>11450</v>
      </c>
      <c r="CT15" s="10">
        <f t="shared" si="108"/>
        <v>11450</v>
      </c>
      <c r="CU15" s="10">
        <f t="shared" si="108"/>
        <v>11450</v>
      </c>
      <c r="CV15" s="10">
        <f t="shared" si="108"/>
        <v>11450</v>
      </c>
      <c r="CW15" s="10">
        <f t="shared" si="108"/>
        <v>11450</v>
      </c>
      <c r="CX15" s="10">
        <f t="shared" si="108"/>
        <v>12350</v>
      </c>
      <c r="CY15" s="10">
        <f t="shared" si="108"/>
        <v>12350</v>
      </c>
      <c r="CZ15" s="10">
        <f t="shared" si="108"/>
        <v>12350</v>
      </c>
      <c r="DA15" s="10">
        <f t="shared" si="108"/>
        <v>12350</v>
      </c>
      <c r="DB15" s="10">
        <f t="shared" si="108"/>
        <v>12350</v>
      </c>
      <c r="DC15" s="10">
        <f t="shared" si="108"/>
        <v>12350</v>
      </c>
      <c r="DD15" s="10">
        <f t="shared" si="108"/>
        <v>12350</v>
      </c>
      <c r="DE15" s="10">
        <f t="shared" si="108"/>
        <v>13350</v>
      </c>
      <c r="DF15" s="10">
        <f t="shared" si="108"/>
        <v>13350</v>
      </c>
      <c r="DG15" s="10">
        <f t="shared" si="108"/>
        <v>13350</v>
      </c>
      <c r="DH15" s="10">
        <f t="shared" si="108"/>
        <v>13350</v>
      </c>
      <c r="DI15" s="10">
        <f t="shared" ref="DI15:DS15" si="109">DI6+9000</f>
        <v>29200</v>
      </c>
      <c r="DJ15" s="10">
        <f t="shared" si="109"/>
        <v>35100</v>
      </c>
      <c r="DK15" s="10">
        <f t="shared" si="109"/>
        <v>35100</v>
      </c>
      <c r="DL15" s="10">
        <f t="shared" si="109"/>
        <v>35100</v>
      </c>
      <c r="DM15" s="10">
        <f t="shared" si="109"/>
        <v>35100</v>
      </c>
      <c r="DN15" s="10">
        <f t="shared" si="109"/>
        <v>35100</v>
      </c>
      <c r="DO15" s="10">
        <f t="shared" si="109"/>
        <v>35100</v>
      </c>
      <c r="DP15" s="10">
        <f t="shared" si="109"/>
        <v>35100</v>
      </c>
      <c r="DQ15" s="10">
        <f t="shared" si="109"/>
        <v>35100</v>
      </c>
      <c r="DR15" s="10">
        <f t="shared" si="109"/>
        <v>35100</v>
      </c>
      <c r="DS15" s="10">
        <f t="shared" si="109"/>
        <v>35100</v>
      </c>
      <c r="DT15" s="10">
        <f>DT6+8500</f>
        <v>24550</v>
      </c>
      <c r="DU15" s="10">
        <f t="shared" ref="DU15:GA15" si="110">DU6+8500</f>
        <v>24550</v>
      </c>
      <c r="DV15" s="10">
        <f t="shared" si="110"/>
        <v>24550</v>
      </c>
      <c r="DW15" s="10">
        <f t="shared" si="110"/>
        <v>24550</v>
      </c>
      <c r="DX15" s="10">
        <f t="shared" si="110"/>
        <v>24550</v>
      </c>
      <c r="DY15" s="10">
        <f t="shared" si="110"/>
        <v>24550</v>
      </c>
      <c r="DZ15" s="10">
        <f t="shared" si="110"/>
        <v>25250</v>
      </c>
      <c r="EA15" s="10">
        <f t="shared" si="110"/>
        <v>25250</v>
      </c>
      <c r="EB15" s="10">
        <f t="shared" si="110"/>
        <v>25250</v>
      </c>
      <c r="EC15" s="10">
        <f t="shared" si="110"/>
        <v>25250</v>
      </c>
      <c r="ED15" s="10">
        <f t="shared" si="110"/>
        <v>25250</v>
      </c>
      <c r="EE15" s="10">
        <f t="shared" si="110"/>
        <v>28150</v>
      </c>
      <c r="EF15" s="10">
        <f t="shared" si="110"/>
        <v>28150</v>
      </c>
      <c r="EG15" s="10">
        <f t="shared" si="110"/>
        <v>28150</v>
      </c>
      <c r="EH15" s="10">
        <f t="shared" si="110"/>
        <v>28150</v>
      </c>
      <c r="EI15" s="10">
        <f t="shared" si="110"/>
        <v>28150</v>
      </c>
      <c r="EJ15" s="10">
        <f t="shared" si="110"/>
        <v>28150</v>
      </c>
      <c r="EK15" s="10">
        <f t="shared" si="110"/>
        <v>28150</v>
      </c>
      <c r="EL15" s="10">
        <f t="shared" si="110"/>
        <v>28150</v>
      </c>
      <c r="EM15" s="10">
        <f t="shared" si="110"/>
        <v>28150</v>
      </c>
      <c r="EN15" s="10">
        <f t="shared" si="110"/>
        <v>28150</v>
      </c>
      <c r="EO15" s="10">
        <f t="shared" si="110"/>
        <v>28150</v>
      </c>
      <c r="EP15" s="10">
        <f t="shared" si="110"/>
        <v>28150</v>
      </c>
      <c r="EQ15" s="10">
        <f t="shared" si="110"/>
        <v>26650</v>
      </c>
      <c r="ER15" s="10">
        <f t="shared" si="110"/>
        <v>26650</v>
      </c>
      <c r="ES15" s="10">
        <f t="shared" si="110"/>
        <v>26650</v>
      </c>
      <c r="ET15" s="10">
        <f t="shared" si="110"/>
        <v>26650</v>
      </c>
      <c r="EU15" s="10">
        <f t="shared" si="110"/>
        <v>26650</v>
      </c>
      <c r="EV15" s="10">
        <f t="shared" si="110"/>
        <v>26650</v>
      </c>
      <c r="EW15" s="10">
        <f t="shared" si="110"/>
        <v>26650</v>
      </c>
      <c r="EX15" s="10">
        <f t="shared" si="110"/>
        <v>26650</v>
      </c>
      <c r="EY15" s="10">
        <f t="shared" si="110"/>
        <v>26650</v>
      </c>
      <c r="EZ15" s="10">
        <f t="shared" si="110"/>
        <v>26650</v>
      </c>
      <c r="FA15" s="10">
        <f t="shared" si="110"/>
        <v>26650</v>
      </c>
      <c r="FB15" s="10">
        <f t="shared" si="110"/>
        <v>26650</v>
      </c>
      <c r="FC15" s="10">
        <f t="shared" si="110"/>
        <v>26650</v>
      </c>
      <c r="FD15" s="10">
        <f t="shared" si="110"/>
        <v>26650</v>
      </c>
      <c r="FE15" s="10">
        <f t="shared" si="110"/>
        <v>26650</v>
      </c>
      <c r="FF15" s="10">
        <f t="shared" si="110"/>
        <v>26650</v>
      </c>
      <c r="FG15" s="10">
        <f t="shared" si="110"/>
        <v>26650</v>
      </c>
      <c r="FH15" s="10">
        <f t="shared" si="110"/>
        <v>26650</v>
      </c>
      <c r="FI15" s="10">
        <f t="shared" si="110"/>
        <v>26650</v>
      </c>
      <c r="FJ15" s="10">
        <f t="shared" si="110"/>
        <v>26650</v>
      </c>
      <c r="FK15" s="10">
        <f t="shared" si="110"/>
        <v>29650</v>
      </c>
      <c r="FL15" s="10">
        <f t="shared" si="110"/>
        <v>29650</v>
      </c>
      <c r="FM15" s="10">
        <f t="shared" si="110"/>
        <v>29650</v>
      </c>
      <c r="FN15" s="10">
        <f t="shared" si="110"/>
        <v>26650</v>
      </c>
      <c r="FO15" s="10">
        <f t="shared" si="110"/>
        <v>26650</v>
      </c>
      <c r="FP15" s="10">
        <f t="shared" si="110"/>
        <v>26650</v>
      </c>
      <c r="FQ15" s="10">
        <f t="shared" si="110"/>
        <v>26650</v>
      </c>
      <c r="FR15" s="10">
        <f t="shared" si="110"/>
        <v>26650</v>
      </c>
      <c r="FS15" s="10">
        <f t="shared" si="110"/>
        <v>25250</v>
      </c>
      <c r="FT15" s="10">
        <f t="shared" si="110"/>
        <v>25250</v>
      </c>
      <c r="FU15" s="10">
        <f t="shared" si="110"/>
        <v>25250</v>
      </c>
      <c r="FV15" s="10">
        <f t="shared" si="110"/>
        <v>25250</v>
      </c>
      <c r="FW15" s="10">
        <f t="shared" si="110"/>
        <v>25250</v>
      </c>
      <c r="FX15" s="10">
        <f t="shared" si="110"/>
        <v>25250</v>
      </c>
      <c r="FY15" s="10">
        <f t="shared" si="110"/>
        <v>25250</v>
      </c>
      <c r="FZ15" s="10">
        <f t="shared" si="110"/>
        <v>31150</v>
      </c>
      <c r="GA15" s="10">
        <f t="shared" si="110"/>
        <v>25950</v>
      </c>
      <c r="GB15" s="10">
        <f>GB6+6500</f>
        <v>20750</v>
      </c>
      <c r="GC15" s="10">
        <f t="shared" ref="GC15:GW15" si="111">GC6+6500</f>
        <v>20750</v>
      </c>
      <c r="GD15" s="10">
        <f t="shared" si="111"/>
        <v>20750</v>
      </c>
      <c r="GE15" s="10">
        <f t="shared" si="111"/>
        <v>20750</v>
      </c>
      <c r="GF15" s="10">
        <f t="shared" si="111"/>
        <v>20750</v>
      </c>
      <c r="GG15" s="10">
        <f t="shared" si="111"/>
        <v>20750</v>
      </c>
      <c r="GH15" s="10">
        <f t="shared" si="111"/>
        <v>20750</v>
      </c>
      <c r="GI15" s="10">
        <f t="shared" si="111"/>
        <v>20750</v>
      </c>
      <c r="GJ15" s="10">
        <f t="shared" si="111"/>
        <v>20750</v>
      </c>
      <c r="GK15" s="10">
        <f t="shared" si="111"/>
        <v>20750</v>
      </c>
      <c r="GL15" s="10">
        <f t="shared" si="111"/>
        <v>20750</v>
      </c>
      <c r="GM15" s="10">
        <f t="shared" si="111"/>
        <v>20750</v>
      </c>
      <c r="GN15" s="10">
        <f t="shared" si="111"/>
        <v>20750</v>
      </c>
      <c r="GO15" s="10">
        <f t="shared" si="111"/>
        <v>20750</v>
      </c>
      <c r="GP15" s="10">
        <f t="shared" si="111"/>
        <v>20750</v>
      </c>
      <c r="GQ15" s="10">
        <f t="shared" si="111"/>
        <v>20750</v>
      </c>
      <c r="GR15" s="10">
        <f t="shared" si="111"/>
        <v>20750</v>
      </c>
      <c r="GS15" s="10">
        <f t="shared" si="111"/>
        <v>20750</v>
      </c>
      <c r="GT15" s="10">
        <f t="shared" si="111"/>
        <v>20750</v>
      </c>
      <c r="GU15" s="10">
        <f t="shared" si="111"/>
        <v>20750</v>
      </c>
      <c r="GV15" s="10">
        <f t="shared" si="111"/>
        <v>20750</v>
      </c>
      <c r="GW15" s="10">
        <f t="shared" si="111"/>
        <v>20750</v>
      </c>
    </row>
    <row r="16" spans="1:205 16252:16384" s="1" customFormat="1" x14ac:dyDescent="0.2">
      <c r="A16" s="10">
        <v>2</v>
      </c>
      <c r="B16" s="10">
        <f t="shared" ref="B16:W16" si="112">B15+1650</f>
        <v>14000</v>
      </c>
      <c r="C16" s="10">
        <f t="shared" si="112"/>
        <v>14000</v>
      </c>
      <c r="D16" s="10">
        <f t="shared" si="112"/>
        <v>14000</v>
      </c>
      <c r="E16" s="10">
        <f t="shared" si="112"/>
        <v>14000</v>
      </c>
      <c r="F16" s="10">
        <f t="shared" si="112"/>
        <v>13700</v>
      </c>
      <c r="G16" s="10">
        <f t="shared" si="112"/>
        <v>13700</v>
      </c>
      <c r="H16" s="10">
        <f t="shared" si="112"/>
        <v>13700</v>
      </c>
      <c r="I16" s="10">
        <f t="shared" si="112"/>
        <v>13700</v>
      </c>
      <c r="J16" s="10">
        <f t="shared" si="112"/>
        <v>13700</v>
      </c>
      <c r="K16" s="10">
        <f t="shared" si="112"/>
        <v>14000</v>
      </c>
      <c r="L16" s="10">
        <f t="shared" si="112"/>
        <v>14000</v>
      </c>
      <c r="M16" s="10">
        <f t="shared" si="112"/>
        <v>13400</v>
      </c>
      <c r="N16" s="10">
        <f t="shared" si="112"/>
        <v>13400</v>
      </c>
      <c r="O16" s="10">
        <f t="shared" si="112"/>
        <v>13400</v>
      </c>
      <c r="P16" s="10">
        <f t="shared" si="112"/>
        <v>13400</v>
      </c>
      <c r="Q16" s="10">
        <f t="shared" si="112"/>
        <v>13400</v>
      </c>
      <c r="R16" s="10">
        <f t="shared" si="112"/>
        <v>13700</v>
      </c>
      <c r="S16" s="10">
        <f t="shared" si="112"/>
        <v>13700</v>
      </c>
      <c r="T16" s="10">
        <f t="shared" si="112"/>
        <v>13400</v>
      </c>
      <c r="U16" s="10">
        <f t="shared" si="112"/>
        <v>13400</v>
      </c>
      <c r="V16" s="10">
        <f t="shared" si="112"/>
        <v>13400</v>
      </c>
      <c r="W16" s="10">
        <f t="shared" si="112"/>
        <v>13400</v>
      </c>
      <c r="X16" s="10">
        <f t="shared" ref="X16" si="113">X15+1650</f>
        <v>12200</v>
      </c>
      <c r="Y16" s="10">
        <f t="shared" ref="Y16:AK16" si="114">Y15+1650</f>
        <v>12500</v>
      </c>
      <c r="Z16" s="10">
        <f t="shared" si="114"/>
        <v>12500</v>
      </c>
      <c r="AA16" s="10">
        <f t="shared" si="114"/>
        <v>12200</v>
      </c>
      <c r="AB16" s="10">
        <f t="shared" si="114"/>
        <v>12200</v>
      </c>
      <c r="AC16" s="10">
        <f t="shared" si="114"/>
        <v>12200</v>
      </c>
      <c r="AD16" s="10">
        <f t="shared" si="114"/>
        <v>12200</v>
      </c>
      <c r="AE16" s="10">
        <f t="shared" si="114"/>
        <v>12200</v>
      </c>
      <c r="AF16" s="10">
        <f t="shared" si="114"/>
        <v>12500</v>
      </c>
      <c r="AG16" s="10">
        <f t="shared" si="114"/>
        <v>12500</v>
      </c>
      <c r="AH16" s="10">
        <f t="shared" si="114"/>
        <v>12200</v>
      </c>
      <c r="AI16" s="10">
        <f t="shared" si="114"/>
        <v>12200</v>
      </c>
      <c r="AJ16" s="10">
        <f t="shared" si="114"/>
        <v>12200</v>
      </c>
      <c r="AK16" s="10">
        <f t="shared" si="114"/>
        <v>12200</v>
      </c>
      <c r="AL16" s="10">
        <f t="shared" ref="AL16:CW16" si="115">AL15+1650</f>
        <v>12200</v>
      </c>
      <c r="AM16" s="10">
        <f t="shared" si="115"/>
        <v>12500</v>
      </c>
      <c r="AN16" s="10">
        <f t="shared" si="115"/>
        <v>12500</v>
      </c>
      <c r="AO16" s="10">
        <f t="shared" si="115"/>
        <v>11900</v>
      </c>
      <c r="AP16" s="10">
        <f t="shared" si="115"/>
        <v>11900</v>
      </c>
      <c r="AQ16" s="10">
        <f t="shared" si="115"/>
        <v>11900</v>
      </c>
      <c r="AR16" s="10">
        <f t="shared" si="115"/>
        <v>11900</v>
      </c>
      <c r="AS16" s="10">
        <f t="shared" si="115"/>
        <v>11900</v>
      </c>
      <c r="AT16" s="10">
        <f t="shared" si="115"/>
        <v>12200</v>
      </c>
      <c r="AU16" s="10">
        <f t="shared" si="115"/>
        <v>12200</v>
      </c>
      <c r="AV16" s="10">
        <f t="shared" si="115"/>
        <v>11900</v>
      </c>
      <c r="AW16" s="10">
        <f t="shared" si="115"/>
        <v>11900</v>
      </c>
      <c r="AX16" s="10">
        <f t="shared" si="115"/>
        <v>12800</v>
      </c>
      <c r="AY16" s="10">
        <f t="shared" si="115"/>
        <v>12800</v>
      </c>
      <c r="AZ16" s="10">
        <f t="shared" si="115"/>
        <v>12800</v>
      </c>
      <c r="BA16" s="10">
        <f t="shared" si="115"/>
        <v>12200</v>
      </c>
      <c r="BB16" s="10">
        <f t="shared" si="115"/>
        <v>12200</v>
      </c>
      <c r="BC16" s="10">
        <f t="shared" si="115"/>
        <v>11900</v>
      </c>
      <c r="BD16" s="10">
        <f t="shared" si="115"/>
        <v>11900</v>
      </c>
      <c r="BE16" s="10">
        <f t="shared" si="115"/>
        <v>11900</v>
      </c>
      <c r="BF16" s="10">
        <f t="shared" si="115"/>
        <v>12200</v>
      </c>
      <c r="BG16" s="10">
        <f t="shared" si="115"/>
        <v>12200</v>
      </c>
      <c r="BH16" s="10">
        <f t="shared" si="115"/>
        <v>12200</v>
      </c>
      <c r="BI16" s="10">
        <f t="shared" si="115"/>
        <v>12200</v>
      </c>
      <c r="BJ16" s="10">
        <f t="shared" si="115"/>
        <v>11600</v>
      </c>
      <c r="BK16" s="10">
        <f t="shared" si="115"/>
        <v>11600</v>
      </c>
      <c r="BL16" s="10">
        <f t="shared" si="115"/>
        <v>11600</v>
      </c>
      <c r="BM16" s="10">
        <f t="shared" si="115"/>
        <v>11600</v>
      </c>
      <c r="BN16" s="10">
        <f t="shared" si="115"/>
        <v>11600</v>
      </c>
      <c r="BO16" s="10">
        <f t="shared" si="115"/>
        <v>11900</v>
      </c>
      <c r="BP16" s="10">
        <f t="shared" si="115"/>
        <v>11900</v>
      </c>
      <c r="BQ16" s="10">
        <f t="shared" si="115"/>
        <v>11600</v>
      </c>
      <c r="BR16" s="10">
        <f t="shared" si="115"/>
        <v>11600</v>
      </c>
      <c r="BS16" s="10">
        <f t="shared" si="115"/>
        <v>11600</v>
      </c>
      <c r="BT16" s="10">
        <f t="shared" si="115"/>
        <v>11600</v>
      </c>
      <c r="BU16" s="10">
        <f t="shared" si="115"/>
        <v>11600</v>
      </c>
      <c r="BV16" s="10">
        <f t="shared" si="115"/>
        <v>11900</v>
      </c>
      <c r="BW16" s="10">
        <f t="shared" si="115"/>
        <v>11900</v>
      </c>
      <c r="BX16" s="10">
        <f t="shared" si="115"/>
        <v>11600</v>
      </c>
      <c r="BY16" s="10">
        <f t="shared" si="115"/>
        <v>11600</v>
      </c>
      <c r="BZ16" s="10">
        <f t="shared" si="115"/>
        <v>11600</v>
      </c>
      <c r="CA16" s="10">
        <f t="shared" si="115"/>
        <v>11600</v>
      </c>
      <c r="CB16" s="10">
        <f t="shared" si="115"/>
        <v>11600</v>
      </c>
      <c r="CC16" s="10">
        <f t="shared" si="115"/>
        <v>11900</v>
      </c>
      <c r="CD16" s="10">
        <f t="shared" si="115"/>
        <v>11900</v>
      </c>
      <c r="CE16" s="10">
        <f t="shared" si="115"/>
        <v>11600</v>
      </c>
      <c r="CF16" s="10">
        <f t="shared" si="115"/>
        <v>11600</v>
      </c>
      <c r="CG16" s="10">
        <f t="shared" si="115"/>
        <v>11600</v>
      </c>
      <c r="CH16" s="10">
        <f t="shared" si="115"/>
        <v>11600</v>
      </c>
      <c r="CI16" s="10">
        <f t="shared" si="115"/>
        <v>11600</v>
      </c>
      <c r="CJ16" s="10">
        <f t="shared" si="115"/>
        <v>11900</v>
      </c>
      <c r="CK16" s="10">
        <f t="shared" si="115"/>
        <v>11900</v>
      </c>
      <c r="CL16" s="10">
        <f t="shared" si="115"/>
        <v>11600</v>
      </c>
      <c r="CM16" s="10">
        <f t="shared" si="115"/>
        <v>11600</v>
      </c>
      <c r="CN16" s="10">
        <f t="shared" si="115"/>
        <v>11600</v>
      </c>
      <c r="CO16" s="10">
        <f t="shared" si="115"/>
        <v>11600</v>
      </c>
      <c r="CP16" s="10">
        <f t="shared" si="115"/>
        <v>11600</v>
      </c>
      <c r="CQ16" s="10">
        <f t="shared" si="115"/>
        <v>13100</v>
      </c>
      <c r="CR16" s="10">
        <f t="shared" si="115"/>
        <v>13100</v>
      </c>
      <c r="CS16" s="10">
        <f t="shared" si="115"/>
        <v>13100</v>
      </c>
      <c r="CT16" s="10">
        <f t="shared" si="115"/>
        <v>13100</v>
      </c>
      <c r="CU16" s="10">
        <f t="shared" si="115"/>
        <v>13100</v>
      </c>
      <c r="CV16" s="10">
        <f t="shared" si="115"/>
        <v>13100</v>
      </c>
      <c r="CW16" s="10">
        <f t="shared" si="115"/>
        <v>13100</v>
      </c>
      <c r="CX16" s="10">
        <f t="shared" ref="CX16:DD16" si="116">CX15+1650</f>
        <v>14000</v>
      </c>
      <c r="CY16" s="10">
        <f t="shared" si="116"/>
        <v>14000</v>
      </c>
      <c r="CZ16" s="10">
        <f t="shared" si="116"/>
        <v>14000</v>
      </c>
      <c r="DA16" s="10">
        <f t="shared" si="116"/>
        <v>14000</v>
      </c>
      <c r="DB16" s="10">
        <f t="shared" si="116"/>
        <v>14000</v>
      </c>
      <c r="DC16" s="10">
        <f t="shared" si="116"/>
        <v>14000</v>
      </c>
      <c r="DD16" s="10">
        <f t="shared" si="116"/>
        <v>14000</v>
      </c>
      <c r="DE16" s="10">
        <f t="shared" ref="DE16:DH16" si="117">DE15+1650</f>
        <v>15000</v>
      </c>
      <c r="DF16" s="10">
        <f t="shared" si="117"/>
        <v>15000</v>
      </c>
      <c r="DG16" s="10">
        <f t="shared" si="117"/>
        <v>15000</v>
      </c>
      <c r="DH16" s="10">
        <f t="shared" si="117"/>
        <v>15000</v>
      </c>
      <c r="DI16" s="10">
        <f>DI15+2000</f>
        <v>31200</v>
      </c>
      <c r="DJ16" s="10">
        <f t="shared" ref="DJ16:DS16" si="118">DJ15+2000</f>
        <v>37100</v>
      </c>
      <c r="DK16" s="10">
        <f t="shared" si="118"/>
        <v>37100</v>
      </c>
      <c r="DL16" s="10">
        <f t="shared" si="118"/>
        <v>37100</v>
      </c>
      <c r="DM16" s="10">
        <f t="shared" si="118"/>
        <v>37100</v>
      </c>
      <c r="DN16" s="10">
        <f t="shared" si="118"/>
        <v>37100</v>
      </c>
      <c r="DO16" s="10">
        <f t="shared" si="118"/>
        <v>37100</v>
      </c>
      <c r="DP16" s="10">
        <f t="shared" si="118"/>
        <v>37100</v>
      </c>
      <c r="DQ16" s="10">
        <f t="shared" si="118"/>
        <v>37100</v>
      </c>
      <c r="DR16" s="10">
        <f t="shared" si="118"/>
        <v>37100</v>
      </c>
      <c r="DS16" s="10">
        <f t="shared" si="118"/>
        <v>37100</v>
      </c>
      <c r="DT16" s="10">
        <f>DT15+1850</f>
        <v>26400</v>
      </c>
      <c r="DU16" s="10">
        <f t="shared" ref="DU16:GB16" si="119">DU15+1850</f>
        <v>26400</v>
      </c>
      <c r="DV16" s="10">
        <f t="shared" si="119"/>
        <v>26400</v>
      </c>
      <c r="DW16" s="10">
        <f t="shared" si="119"/>
        <v>26400</v>
      </c>
      <c r="DX16" s="10">
        <f t="shared" si="119"/>
        <v>26400</v>
      </c>
      <c r="DY16" s="10">
        <f t="shared" si="119"/>
        <v>26400</v>
      </c>
      <c r="DZ16" s="10">
        <f t="shared" si="119"/>
        <v>27100</v>
      </c>
      <c r="EA16" s="10">
        <f t="shared" si="119"/>
        <v>27100</v>
      </c>
      <c r="EB16" s="10">
        <f t="shared" si="119"/>
        <v>27100</v>
      </c>
      <c r="EC16" s="10">
        <f t="shared" si="119"/>
        <v>27100</v>
      </c>
      <c r="ED16" s="10">
        <f t="shared" si="119"/>
        <v>27100</v>
      </c>
      <c r="EE16" s="10">
        <f t="shared" si="119"/>
        <v>30000</v>
      </c>
      <c r="EF16" s="10">
        <f t="shared" si="119"/>
        <v>30000</v>
      </c>
      <c r="EG16" s="10">
        <f t="shared" si="119"/>
        <v>30000</v>
      </c>
      <c r="EH16" s="10">
        <f t="shared" si="119"/>
        <v>30000</v>
      </c>
      <c r="EI16" s="10">
        <f t="shared" si="119"/>
        <v>30000</v>
      </c>
      <c r="EJ16" s="10">
        <f t="shared" si="119"/>
        <v>30000</v>
      </c>
      <c r="EK16" s="10">
        <f t="shared" si="119"/>
        <v>30000</v>
      </c>
      <c r="EL16" s="10">
        <f t="shared" si="119"/>
        <v>30000</v>
      </c>
      <c r="EM16" s="10">
        <f t="shared" si="119"/>
        <v>30000</v>
      </c>
      <c r="EN16" s="10">
        <f t="shared" si="119"/>
        <v>30000</v>
      </c>
      <c r="EO16" s="10">
        <f t="shared" si="119"/>
        <v>30000</v>
      </c>
      <c r="EP16" s="10">
        <f t="shared" si="119"/>
        <v>30000</v>
      </c>
      <c r="EQ16" s="10">
        <f t="shared" si="119"/>
        <v>28500</v>
      </c>
      <c r="ER16" s="10">
        <f t="shared" si="119"/>
        <v>28500</v>
      </c>
      <c r="ES16" s="10">
        <f t="shared" si="119"/>
        <v>28500</v>
      </c>
      <c r="ET16" s="10">
        <f t="shared" si="119"/>
        <v>28500</v>
      </c>
      <c r="EU16" s="10">
        <f t="shared" si="119"/>
        <v>28500</v>
      </c>
      <c r="EV16" s="10">
        <f t="shared" si="119"/>
        <v>28500</v>
      </c>
      <c r="EW16" s="10">
        <f t="shared" si="119"/>
        <v>28500</v>
      </c>
      <c r="EX16" s="10">
        <f t="shared" si="119"/>
        <v>28500</v>
      </c>
      <c r="EY16" s="10">
        <f t="shared" si="119"/>
        <v>28500</v>
      </c>
      <c r="EZ16" s="10">
        <f t="shared" si="119"/>
        <v>28500</v>
      </c>
      <c r="FA16" s="10">
        <f t="shared" si="119"/>
        <v>28500</v>
      </c>
      <c r="FB16" s="10">
        <f t="shared" si="119"/>
        <v>28500</v>
      </c>
      <c r="FC16" s="10">
        <f t="shared" si="119"/>
        <v>28500</v>
      </c>
      <c r="FD16" s="10">
        <f t="shared" si="119"/>
        <v>28500</v>
      </c>
      <c r="FE16" s="10">
        <f t="shared" si="119"/>
        <v>28500</v>
      </c>
      <c r="FF16" s="10">
        <f t="shared" si="119"/>
        <v>28500</v>
      </c>
      <c r="FG16" s="10">
        <f t="shared" si="119"/>
        <v>28500</v>
      </c>
      <c r="FH16" s="10">
        <f t="shared" si="119"/>
        <v>28500</v>
      </c>
      <c r="FI16" s="10">
        <f t="shared" si="119"/>
        <v>28500</v>
      </c>
      <c r="FJ16" s="10">
        <f t="shared" si="119"/>
        <v>28500</v>
      </c>
      <c r="FK16" s="10">
        <f t="shared" si="119"/>
        <v>31500</v>
      </c>
      <c r="FL16" s="10">
        <f t="shared" si="119"/>
        <v>31500</v>
      </c>
      <c r="FM16" s="10">
        <f t="shared" si="119"/>
        <v>31500</v>
      </c>
      <c r="FN16" s="10">
        <f t="shared" si="119"/>
        <v>28500</v>
      </c>
      <c r="FO16" s="10">
        <f t="shared" si="119"/>
        <v>28500</v>
      </c>
      <c r="FP16" s="10">
        <f t="shared" si="119"/>
        <v>28500</v>
      </c>
      <c r="FQ16" s="10">
        <f t="shared" si="119"/>
        <v>28500</v>
      </c>
      <c r="FR16" s="10">
        <f t="shared" si="119"/>
        <v>28500</v>
      </c>
      <c r="FS16" s="10">
        <f t="shared" si="119"/>
        <v>27100</v>
      </c>
      <c r="FT16" s="10">
        <f t="shared" si="119"/>
        <v>27100</v>
      </c>
      <c r="FU16" s="10">
        <f t="shared" si="119"/>
        <v>27100</v>
      </c>
      <c r="FV16" s="10">
        <f t="shared" si="119"/>
        <v>27100</v>
      </c>
      <c r="FW16" s="10">
        <f t="shared" si="119"/>
        <v>27100</v>
      </c>
      <c r="FX16" s="10">
        <f t="shared" si="119"/>
        <v>27100</v>
      </c>
      <c r="FY16" s="10">
        <f t="shared" si="119"/>
        <v>27100</v>
      </c>
      <c r="FZ16" s="10">
        <f t="shared" si="119"/>
        <v>33000</v>
      </c>
      <c r="GA16" s="10">
        <f t="shared" si="119"/>
        <v>27800</v>
      </c>
      <c r="GB16" s="10">
        <f t="shared" si="119"/>
        <v>22600</v>
      </c>
      <c r="GC16" s="10">
        <f t="shared" ref="GC16" si="120">GC15+1850</f>
        <v>22600</v>
      </c>
      <c r="GD16" s="10">
        <f t="shared" ref="GD16" si="121">GD15+1850</f>
        <v>22600</v>
      </c>
      <c r="GE16" s="10">
        <f t="shared" ref="GE16" si="122">GE15+1850</f>
        <v>22600</v>
      </c>
      <c r="GF16" s="10">
        <f t="shared" ref="GF16" si="123">GF15+1850</f>
        <v>22600</v>
      </c>
      <c r="GG16" s="10">
        <f t="shared" ref="GG16" si="124">GG15+1850</f>
        <v>22600</v>
      </c>
      <c r="GH16" s="10">
        <f t="shared" ref="GH16" si="125">GH15+1850</f>
        <v>22600</v>
      </c>
      <c r="GI16" s="10">
        <f t="shared" ref="GI16" si="126">GI15+1850</f>
        <v>22600</v>
      </c>
      <c r="GJ16" s="10">
        <f t="shared" ref="GJ16" si="127">GJ15+1850</f>
        <v>22600</v>
      </c>
      <c r="GK16" s="10">
        <f t="shared" ref="GK16" si="128">GK15+1850</f>
        <v>22600</v>
      </c>
      <c r="GL16" s="10">
        <f t="shared" ref="GL16" si="129">GL15+1850</f>
        <v>22600</v>
      </c>
      <c r="GM16" s="10">
        <f t="shared" ref="GM16" si="130">GM15+1850</f>
        <v>22600</v>
      </c>
      <c r="GN16" s="10">
        <f t="shared" ref="GN16" si="131">GN15+1850</f>
        <v>22600</v>
      </c>
      <c r="GO16" s="10">
        <f t="shared" ref="GO16" si="132">GO15+1850</f>
        <v>22600</v>
      </c>
      <c r="GP16" s="10">
        <f t="shared" ref="GP16" si="133">GP15+1850</f>
        <v>22600</v>
      </c>
      <c r="GQ16" s="10">
        <f t="shared" ref="GQ16" si="134">GQ15+1850</f>
        <v>22600</v>
      </c>
      <c r="GR16" s="10">
        <f t="shared" ref="GR16" si="135">GR15+1850</f>
        <v>22600</v>
      </c>
      <c r="GS16" s="10">
        <f t="shared" ref="GS16" si="136">GS15+1850</f>
        <v>22600</v>
      </c>
      <c r="GT16" s="10">
        <f t="shared" ref="GT16" si="137">GT15+1850</f>
        <v>22600</v>
      </c>
      <c r="GU16" s="10">
        <f t="shared" ref="GU16" si="138">GU15+1850</f>
        <v>22600</v>
      </c>
      <c r="GV16" s="10">
        <f t="shared" ref="GV16" si="139">GV15+1850</f>
        <v>22600</v>
      </c>
      <c r="GW16" s="10">
        <f t="shared" ref="GW16" si="140">GW15+1850</f>
        <v>22600</v>
      </c>
    </row>
    <row r="17" spans="1:205 16252:16384" s="1" customFormat="1" x14ac:dyDescent="0.2">
      <c r="A17" s="11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</row>
    <row r="18" spans="1:205 16252:16384" s="1" customFormat="1" x14ac:dyDescent="0.2">
      <c r="A18" s="10">
        <v>1</v>
      </c>
      <c r="B18" s="10">
        <f t="shared" ref="B18:P18" si="141">B6+8500</f>
        <v>15350</v>
      </c>
      <c r="C18" s="10">
        <f t="shared" si="141"/>
        <v>15350</v>
      </c>
      <c r="D18" s="10">
        <f t="shared" si="141"/>
        <v>15350</v>
      </c>
      <c r="E18" s="10">
        <f t="shared" si="141"/>
        <v>15350</v>
      </c>
      <c r="F18" s="10">
        <f t="shared" si="141"/>
        <v>15050</v>
      </c>
      <c r="G18" s="10">
        <f t="shared" si="141"/>
        <v>15050</v>
      </c>
      <c r="H18" s="10">
        <f t="shared" si="141"/>
        <v>15050</v>
      </c>
      <c r="I18" s="10">
        <f t="shared" si="141"/>
        <v>15050</v>
      </c>
      <c r="J18" s="10">
        <f t="shared" si="141"/>
        <v>15050</v>
      </c>
      <c r="K18" s="10">
        <f t="shared" si="141"/>
        <v>15350</v>
      </c>
      <c r="L18" s="10">
        <f t="shared" si="141"/>
        <v>15350</v>
      </c>
      <c r="M18" s="10">
        <f t="shared" si="141"/>
        <v>14750</v>
      </c>
      <c r="N18" s="10">
        <f t="shared" si="141"/>
        <v>14750</v>
      </c>
      <c r="O18" s="10">
        <f t="shared" si="141"/>
        <v>14750</v>
      </c>
      <c r="P18" s="10">
        <f t="shared" si="141"/>
        <v>14750</v>
      </c>
      <c r="Q18" s="10">
        <f t="shared" ref="Q18:W18" si="142">Q6+8500</f>
        <v>14750</v>
      </c>
      <c r="R18" s="10">
        <f t="shared" si="142"/>
        <v>15050</v>
      </c>
      <c r="S18" s="10">
        <f t="shared" si="142"/>
        <v>15050</v>
      </c>
      <c r="T18" s="10">
        <f t="shared" si="142"/>
        <v>14750</v>
      </c>
      <c r="U18" s="10">
        <f t="shared" si="142"/>
        <v>14750</v>
      </c>
      <c r="V18" s="10">
        <f t="shared" si="142"/>
        <v>14750</v>
      </c>
      <c r="W18" s="10">
        <f t="shared" si="142"/>
        <v>14750</v>
      </c>
      <c r="X18" s="10">
        <f t="shared" ref="X18:BC18" si="143">X6+7000</f>
        <v>13050</v>
      </c>
      <c r="Y18" s="10">
        <f t="shared" si="143"/>
        <v>13350</v>
      </c>
      <c r="Z18" s="10">
        <f t="shared" si="143"/>
        <v>13350</v>
      </c>
      <c r="AA18" s="10">
        <f t="shared" si="143"/>
        <v>13050</v>
      </c>
      <c r="AB18" s="10">
        <f t="shared" si="143"/>
        <v>13050</v>
      </c>
      <c r="AC18" s="10">
        <f t="shared" si="143"/>
        <v>13050</v>
      </c>
      <c r="AD18" s="10">
        <f t="shared" si="143"/>
        <v>13050</v>
      </c>
      <c r="AE18" s="10">
        <f t="shared" si="143"/>
        <v>13050</v>
      </c>
      <c r="AF18" s="10">
        <f t="shared" si="143"/>
        <v>13350</v>
      </c>
      <c r="AG18" s="10">
        <f t="shared" si="143"/>
        <v>13350</v>
      </c>
      <c r="AH18" s="10">
        <f t="shared" si="143"/>
        <v>13050</v>
      </c>
      <c r="AI18" s="10">
        <f t="shared" si="143"/>
        <v>13050</v>
      </c>
      <c r="AJ18" s="10">
        <f t="shared" si="143"/>
        <v>13050</v>
      </c>
      <c r="AK18" s="10">
        <f t="shared" si="143"/>
        <v>13050</v>
      </c>
      <c r="AL18" s="10">
        <f t="shared" si="143"/>
        <v>13050</v>
      </c>
      <c r="AM18" s="10">
        <f t="shared" si="143"/>
        <v>13350</v>
      </c>
      <c r="AN18" s="10">
        <f t="shared" si="143"/>
        <v>13350</v>
      </c>
      <c r="AO18" s="10">
        <f t="shared" si="143"/>
        <v>12750</v>
      </c>
      <c r="AP18" s="10">
        <f t="shared" si="143"/>
        <v>12750</v>
      </c>
      <c r="AQ18" s="10">
        <f t="shared" si="143"/>
        <v>12750</v>
      </c>
      <c r="AR18" s="10">
        <f t="shared" si="143"/>
        <v>12750</v>
      </c>
      <c r="AS18" s="10">
        <f t="shared" si="143"/>
        <v>12750</v>
      </c>
      <c r="AT18" s="10">
        <f t="shared" si="143"/>
        <v>13050</v>
      </c>
      <c r="AU18" s="10">
        <f t="shared" si="143"/>
        <v>13050</v>
      </c>
      <c r="AV18" s="10">
        <f t="shared" si="143"/>
        <v>12750</v>
      </c>
      <c r="AW18" s="10">
        <f t="shared" si="143"/>
        <v>12750</v>
      </c>
      <c r="AX18" s="10">
        <f t="shared" si="143"/>
        <v>13650</v>
      </c>
      <c r="AY18" s="10">
        <f t="shared" si="143"/>
        <v>13650</v>
      </c>
      <c r="AZ18" s="10">
        <f t="shared" si="143"/>
        <v>13650</v>
      </c>
      <c r="BA18" s="10">
        <f t="shared" si="143"/>
        <v>13050</v>
      </c>
      <c r="BB18" s="10">
        <f t="shared" si="143"/>
        <v>13050</v>
      </c>
      <c r="BC18" s="10">
        <f t="shared" si="143"/>
        <v>12750</v>
      </c>
      <c r="BD18" s="10">
        <f t="shared" ref="BD18:CI18" si="144">BD6+7000</f>
        <v>12750</v>
      </c>
      <c r="BE18" s="10">
        <f t="shared" si="144"/>
        <v>12750</v>
      </c>
      <c r="BF18" s="10">
        <f t="shared" si="144"/>
        <v>13050</v>
      </c>
      <c r="BG18" s="10">
        <f t="shared" si="144"/>
        <v>13050</v>
      </c>
      <c r="BH18" s="10">
        <f t="shared" si="144"/>
        <v>13050</v>
      </c>
      <c r="BI18" s="10">
        <f t="shared" si="144"/>
        <v>13050</v>
      </c>
      <c r="BJ18" s="10">
        <f t="shared" si="144"/>
        <v>12450</v>
      </c>
      <c r="BK18" s="10">
        <f t="shared" si="144"/>
        <v>12450</v>
      </c>
      <c r="BL18" s="10">
        <f t="shared" si="144"/>
        <v>12450</v>
      </c>
      <c r="BM18" s="10">
        <f t="shared" si="144"/>
        <v>12450</v>
      </c>
      <c r="BN18" s="10">
        <f t="shared" si="144"/>
        <v>12450</v>
      </c>
      <c r="BO18" s="10">
        <f t="shared" si="144"/>
        <v>12750</v>
      </c>
      <c r="BP18" s="10">
        <f t="shared" si="144"/>
        <v>12750</v>
      </c>
      <c r="BQ18" s="10">
        <f t="shared" si="144"/>
        <v>12450</v>
      </c>
      <c r="BR18" s="10">
        <f t="shared" si="144"/>
        <v>12450</v>
      </c>
      <c r="BS18" s="10">
        <f t="shared" si="144"/>
        <v>12450</v>
      </c>
      <c r="BT18" s="10">
        <f t="shared" si="144"/>
        <v>12450</v>
      </c>
      <c r="BU18" s="10">
        <f t="shared" si="144"/>
        <v>12450</v>
      </c>
      <c r="BV18" s="10">
        <f t="shared" si="144"/>
        <v>12750</v>
      </c>
      <c r="BW18" s="10">
        <f t="shared" si="144"/>
        <v>12750</v>
      </c>
      <c r="BX18" s="10">
        <f t="shared" si="144"/>
        <v>12450</v>
      </c>
      <c r="BY18" s="10">
        <f t="shared" si="144"/>
        <v>12450</v>
      </c>
      <c r="BZ18" s="10">
        <f t="shared" si="144"/>
        <v>12450</v>
      </c>
      <c r="CA18" s="10">
        <f t="shared" si="144"/>
        <v>12450</v>
      </c>
      <c r="CB18" s="10">
        <f t="shared" si="144"/>
        <v>12450</v>
      </c>
      <c r="CC18" s="10">
        <f t="shared" si="144"/>
        <v>12750</v>
      </c>
      <c r="CD18" s="10">
        <f t="shared" si="144"/>
        <v>12750</v>
      </c>
      <c r="CE18" s="10">
        <f t="shared" si="144"/>
        <v>12450</v>
      </c>
      <c r="CF18" s="10">
        <f t="shared" si="144"/>
        <v>12450</v>
      </c>
      <c r="CG18" s="10">
        <f t="shared" si="144"/>
        <v>12450</v>
      </c>
      <c r="CH18" s="10">
        <f t="shared" si="144"/>
        <v>12450</v>
      </c>
      <c r="CI18" s="10">
        <f t="shared" si="144"/>
        <v>12450</v>
      </c>
      <c r="CJ18" s="10">
        <f t="shared" ref="CJ18:DH18" si="145">CJ6+7000</f>
        <v>12750</v>
      </c>
      <c r="CK18" s="10">
        <f t="shared" si="145"/>
        <v>12750</v>
      </c>
      <c r="CL18" s="10">
        <f t="shared" si="145"/>
        <v>12450</v>
      </c>
      <c r="CM18" s="10">
        <f t="shared" si="145"/>
        <v>12450</v>
      </c>
      <c r="CN18" s="10">
        <f t="shared" si="145"/>
        <v>12450</v>
      </c>
      <c r="CO18" s="10">
        <f t="shared" si="145"/>
        <v>12450</v>
      </c>
      <c r="CP18" s="10">
        <f t="shared" si="145"/>
        <v>12450</v>
      </c>
      <c r="CQ18" s="10">
        <f t="shared" si="145"/>
        <v>13950</v>
      </c>
      <c r="CR18" s="10">
        <f t="shared" si="145"/>
        <v>13950</v>
      </c>
      <c r="CS18" s="10">
        <f t="shared" si="145"/>
        <v>13950</v>
      </c>
      <c r="CT18" s="10">
        <f t="shared" si="145"/>
        <v>13950</v>
      </c>
      <c r="CU18" s="10">
        <f t="shared" si="145"/>
        <v>13950</v>
      </c>
      <c r="CV18" s="10">
        <f t="shared" si="145"/>
        <v>13950</v>
      </c>
      <c r="CW18" s="10">
        <f t="shared" si="145"/>
        <v>13950</v>
      </c>
      <c r="CX18" s="10">
        <f t="shared" si="145"/>
        <v>14850</v>
      </c>
      <c r="CY18" s="10">
        <f t="shared" si="145"/>
        <v>14850</v>
      </c>
      <c r="CZ18" s="10">
        <f t="shared" si="145"/>
        <v>14850</v>
      </c>
      <c r="DA18" s="10">
        <f t="shared" si="145"/>
        <v>14850</v>
      </c>
      <c r="DB18" s="10">
        <f t="shared" si="145"/>
        <v>14850</v>
      </c>
      <c r="DC18" s="10">
        <f t="shared" si="145"/>
        <v>14850</v>
      </c>
      <c r="DD18" s="10">
        <f t="shared" si="145"/>
        <v>14850</v>
      </c>
      <c r="DE18" s="10">
        <f t="shared" si="145"/>
        <v>15850</v>
      </c>
      <c r="DF18" s="10">
        <f t="shared" si="145"/>
        <v>15850</v>
      </c>
      <c r="DG18" s="10">
        <f t="shared" si="145"/>
        <v>15850</v>
      </c>
      <c r="DH18" s="10">
        <f t="shared" si="145"/>
        <v>15850</v>
      </c>
      <c r="DI18" s="10">
        <f t="shared" ref="DI18:DS18" si="146">DI6+10500</f>
        <v>30700</v>
      </c>
      <c r="DJ18" s="10">
        <f t="shared" si="146"/>
        <v>36600</v>
      </c>
      <c r="DK18" s="10">
        <f t="shared" si="146"/>
        <v>36600</v>
      </c>
      <c r="DL18" s="10">
        <f t="shared" si="146"/>
        <v>36600</v>
      </c>
      <c r="DM18" s="10">
        <f t="shared" si="146"/>
        <v>36600</v>
      </c>
      <c r="DN18" s="10">
        <f t="shared" si="146"/>
        <v>36600</v>
      </c>
      <c r="DO18" s="10">
        <f t="shared" si="146"/>
        <v>36600</v>
      </c>
      <c r="DP18" s="10">
        <f t="shared" si="146"/>
        <v>36600</v>
      </c>
      <c r="DQ18" s="10">
        <f t="shared" si="146"/>
        <v>36600</v>
      </c>
      <c r="DR18" s="10">
        <f t="shared" si="146"/>
        <v>36600</v>
      </c>
      <c r="DS18" s="10">
        <f t="shared" si="146"/>
        <v>36600</v>
      </c>
      <c r="DT18" s="10">
        <f>DT6+10000</f>
        <v>26050</v>
      </c>
      <c r="DU18" s="10">
        <f t="shared" ref="DU18:GA18" si="147">DU6+10000</f>
        <v>26050</v>
      </c>
      <c r="DV18" s="10">
        <f t="shared" si="147"/>
        <v>26050</v>
      </c>
      <c r="DW18" s="10">
        <f t="shared" si="147"/>
        <v>26050</v>
      </c>
      <c r="DX18" s="10">
        <f t="shared" si="147"/>
        <v>26050</v>
      </c>
      <c r="DY18" s="10">
        <f t="shared" si="147"/>
        <v>26050</v>
      </c>
      <c r="DZ18" s="10">
        <f t="shared" si="147"/>
        <v>26750</v>
      </c>
      <c r="EA18" s="10">
        <f t="shared" si="147"/>
        <v>26750</v>
      </c>
      <c r="EB18" s="10">
        <f t="shared" si="147"/>
        <v>26750</v>
      </c>
      <c r="EC18" s="10">
        <f t="shared" si="147"/>
        <v>26750</v>
      </c>
      <c r="ED18" s="10">
        <f t="shared" si="147"/>
        <v>26750</v>
      </c>
      <c r="EE18" s="10">
        <f t="shared" si="147"/>
        <v>29650</v>
      </c>
      <c r="EF18" s="10">
        <f t="shared" si="147"/>
        <v>29650</v>
      </c>
      <c r="EG18" s="10">
        <f t="shared" si="147"/>
        <v>29650</v>
      </c>
      <c r="EH18" s="10">
        <f t="shared" si="147"/>
        <v>29650</v>
      </c>
      <c r="EI18" s="10">
        <f t="shared" si="147"/>
        <v>29650</v>
      </c>
      <c r="EJ18" s="10">
        <f t="shared" si="147"/>
        <v>29650</v>
      </c>
      <c r="EK18" s="10">
        <f t="shared" si="147"/>
        <v>29650</v>
      </c>
      <c r="EL18" s="10">
        <f t="shared" si="147"/>
        <v>29650</v>
      </c>
      <c r="EM18" s="10">
        <f t="shared" si="147"/>
        <v>29650</v>
      </c>
      <c r="EN18" s="10">
        <f t="shared" si="147"/>
        <v>29650</v>
      </c>
      <c r="EO18" s="10">
        <f t="shared" si="147"/>
        <v>29650</v>
      </c>
      <c r="EP18" s="10">
        <f t="shared" si="147"/>
        <v>29650</v>
      </c>
      <c r="EQ18" s="10">
        <f t="shared" si="147"/>
        <v>28150</v>
      </c>
      <c r="ER18" s="10">
        <f t="shared" si="147"/>
        <v>28150</v>
      </c>
      <c r="ES18" s="10">
        <f t="shared" si="147"/>
        <v>28150</v>
      </c>
      <c r="ET18" s="10">
        <f t="shared" si="147"/>
        <v>28150</v>
      </c>
      <c r="EU18" s="10">
        <f t="shared" si="147"/>
        <v>28150</v>
      </c>
      <c r="EV18" s="10">
        <f t="shared" si="147"/>
        <v>28150</v>
      </c>
      <c r="EW18" s="10">
        <f t="shared" si="147"/>
        <v>28150</v>
      </c>
      <c r="EX18" s="10">
        <f t="shared" si="147"/>
        <v>28150</v>
      </c>
      <c r="EY18" s="10">
        <f t="shared" si="147"/>
        <v>28150</v>
      </c>
      <c r="EZ18" s="10">
        <f t="shared" si="147"/>
        <v>28150</v>
      </c>
      <c r="FA18" s="10">
        <f t="shared" si="147"/>
        <v>28150</v>
      </c>
      <c r="FB18" s="10">
        <f t="shared" si="147"/>
        <v>28150</v>
      </c>
      <c r="FC18" s="10">
        <f t="shared" si="147"/>
        <v>28150</v>
      </c>
      <c r="FD18" s="10">
        <f t="shared" si="147"/>
        <v>28150</v>
      </c>
      <c r="FE18" s="10">
        <f t="shared" si="147"/>
        <v>28150</v>
      </c>
      <c r="FF18" s="10">
        <f t="shared" si="147"/>
        <v>28150</v>
      </c>
      <c r="FG18" s="10">
        <f t="shared" si="147"/>
        <v>28150</v>
      </c>
      <c r="FH18" s="10">
        <f t="shared" si="147"/>
        <v>28150</v>
      </c>
      <c r="FI18" s="10">
        <f t="shared" si="147"/>
        <v>28150</v>
      </c>
      <c r="FJ18" s="10">
        <f t="shared" si="147"/>
        <v>28150</v>
      </c>
      <c r="FK18" s="10">
        <f t="shared" si="147"/>
        <v>31150</v>
      </c>
      <c r="FL18" s="10">
        <f t="shared" si="147"/>
        <v>31150</v>
      </c>
      <c r="FM18" s="10">
        <f t="shared" si="147"/>
        <v>31150</v>
      </c>
      <c r="FN18" s="10">
        <f t="shared" si="147"/>
        <v>28150</v>
      </c>
      <c r="FO18" s="10">
        <f t="shared" si="147"/>
        <v>28150</v>
      </c>
      <c r="FP18" s="10">
        <f t="shared" si="147"/>
        <v>28150</v>
      </c>
      <c r="FQ18" s="10">
        <f t="shared" si="147"/>
        <v>28150</v>
      </c>
      <c r="FR18" s="10">
        <f t="shared" si="147"/>
        <v>28150</v>
      </c>
      <c r="FS18" s="10">
        <f t="shared" si="147"/>
        <v>26750</v>
      </c>
      <c r="FT18" s="10">
        <f t="shared" si="147"/>
        <v>26750</v>
      </c>
      <c r="FU18" s="10">
        <f t="shared" si="147"/>
        <v>26750</v>
      </c>
      <c r="FV18" s="10">
        <f t="shared" si="147"/>
        <v>26750</v>
      </c>
      <c r="FW18" s="10">
        <f t="shared" si="147"/>
        <v>26750</v>
      </c>
      <c r="FX18" s="10">
        <f t="shared" si="147"/>
        <v>26750</v>
      </c>
      <c r="FY18" s="10">
        <f t="shared" si="147"/>
        <v>26750</v>
      </c>
      <c r="FZ18" s="10">
        <f t="shared" si="147"/>
        <v>32650</v>
      </c>
      <c r="GA18" s="10">
        <f t="shared" si="147"/>
        <v>27450</v>
      </c>
      <c r="GB18" s="10">
        <f>GB6+8500</f>
        <v>22750</v>
      </c>
      <c r="GC18" s="10">
        <f t="shared" ref="GC18:GW18" si="148">GC6+8500</f>
        <v>22750</v>
      </c>
      <c r="GD18" s="10">
        <f t="shared" si="148"/>
        <v>22750</v>
      </c>
      <c r="GE18" s="10">
        <f t="shared" si="148"/>
        <v>22750</v>
      </c>
      <c r="GF18" s="10">
        <f t="shared" si="148"/>
        <v>22750</v>
      </c>
      <c r="GG18" s="10">
        <f t="shared" si="148"/>
        <v>22750</v>
      </c>
      <c r="GH18" s="10">
        <f t="shared" si="148"/>
        <v>22750</v>
      </c>
      <c r="GI18" s="10">
        <f t="shared" si="148"/>
        <v>22750</v>
      </c>
      <c r="GJ18" s="10">
        <f t="shared" si="148"/>
        <v>22750</v>
      </c>
      <c r="GK18" s="10">
        <f t="shared" si="148"/>
        <v>22750</v>
      </c>
      <c r="GL18" s="10">
        <f t="shared" si="148"/>
        <v>22750</v>
      </c>
      <c r="GM18" s="10">
        <f t="shared" si="148"/>
        <v>22750</v>
      </c>
      <c r="GN18" s="10">
        <f t="shared" si="148"/>
        <v>22750</v>
      </c>
      <c r="GO18" s="10">
        <f t="shared" si="148"/>
        <v>22750</v>
      </c>
      <c r="GP18" s="10">
        <f t="shared" si="148"/>
        <v>22750</v>
      </c>
      <c r="GQ18" s="10">
        <f t="shared" si="148"/>
        <v>22750</v>
      </c>
      <c r="GR18" s="10">
        <f t="shared" si="148"/>
        <v>22750</v>
      </c>
      <c r="GS18" s="10">
        <f t="shared" si="148"/>
        <v>22750</v>
      </c>
      <c r="GT18" s="10">
        <f t="shared" si="148"/>
        <v>22750</v>
      </c>
      <c r="GU18" s="10">
        <f t="shared" si="148"/>
        <v>22750</v>
      </c>
      <c r="GV18" s="10">
        <f t="shared" si="148"/>
        <v>22750</v>
      </c>
      <c r="GW18" s="10">
        <f t="shared" si="148"/>
        <v>22750</v>
      </c>
    </row>
    <row r="19" spans="1:205 16252:16384" s="1" customFormat="1" x14ac:dyDescent="0.2">
      <c r="A19" s="10">
        <v>2</v>
      </c>
      <c r="B19" s="10">
        <f t="shared" ref="B19:W19" si="149">B18+1650</f>
        <v>17000</v>
      </c>
      <c r="C19" s="10">
        <f t="shared" si="149"/>
        <v>17000</v>
      </c>
      <c r="D19" s="10">
        <f t="shared" si="149"/>
        <v>17000</v>
      </c>
      <c r="E19" s="10">
        <f t="shared" si="149"/>
        <v>17000</v>
      </c>
      <c r="F19" s="10">
        <f t="shared" si="149"/>
        <v>16700</v>
      </c>
      <c r="G19" s="10">
        <f t="shared" si="149"/>
        <v>16700</v>
      </c>
      <c r="H19" s="10">
        <f t="shared" si="149"/>
        <v>16700</v>
      </c>
      <c r="I19" s="10">
        <f t="shared" si="149"/>
        <v>16700</v>
      </c>
      <c r="J19" s="10">
        <f t="shared" si="149"/>
        <v>16700</v>
      </c>
      <c r="K19" s="10">
        <f t="shared" si="149"/>
        <v>17000</v>
      </c>
      <c r="L19" s="10">
        <f t="shared" si="149"/>
        <v>17000</v>
      </c>
      <c r="M19" s="10">
        <f t="shared" si="149"/>
        <v>16400</v>
      </c>
      <c r="N19" s="10">
        <f t="shared" si="149"/>
        <v>16400</v>
      </c>
      <c r="O19" s="10">
        <f t="shared" si="149"/>
        <v>16400</v>
      </c>
      <c r="P19" s="10">
        <f t="shared" si="149"/>
        <v>16400</v>
      </c>
      <c r="Q19" s="10">
        <f t="shared" si="149"/>
        <v>16400</v>
      </c>
      <c r="R19" s="10">
        <f t="shared" si="149"/>
        <v>16700</v>
      </c>
      <c r="S19" s="10">
        <f t="shared" si="149"/>
        <v>16700</v>
      </c>
      <c r="T19" s="10">
        <f t="shared" si="149"/>
        <v>16400</v>
      </c>
      <c r="U19" s="10">
        <f t="shared" si="149"/>
        <v>16400</v>
      </c>
      <c r="V19" s="10">
        <f t="shared" si="149"/>
        <v>16400</v>
      </c>
      <c r="W19" s="10">
        <f t="shared" si="149"/>
        <v>16400</v>
      </c>
      <c r="X19" s="10">
        <f t="shared" ref="X19" si="150">X18+1650</f>
        <v>14700</v>
      </c>
      <c r="Y19" s="10">
        <f t="shared" ref="Y19:AK19" si="151">Y18+1650</f>
        <v>15000</v>
      </c>
      <c r="Z19" s="10">
        <f t="shared" si="151"/>
        <v>15000</v>
      </c>
      <c r="AA19" s="10">
        <f t="shared" si="151"/>
        <v>14700</v>
      </c>
      <c r="AB19" s="10">
        <f t="shared" si="151"/>
        <v>14700</v>
      </c>
      <c r="AC19" s="10">
        <f t="shared" si="151"/>
        <v>14700</v>
      </c>
      <c r="AD19" s="10">
        <f t="shared" si="151"/>
        <v>14700</v>
      </c>
      <c r="AE19" s="10">
        <f t="shared" si="151"/>
        <v>14700</v>
      </c>
      <c r="AF19" s="10">
        <f t="shared" si="151"/>
        <v>15000</v>
      </c>
      <c r="AG19" s="10">
        <f t="shared" si="151"/>
        <v>15000</v>
      </c>
      <c r="AH19" s="10">
        <f t="shared" si="151"/>
        <v>14700</v>
      </c>
      <c r="AI19" s="10">
        <f t="shared" si="151"/>
        <v>14700</v>
      </c>
      <c r="AJ19" s="10">
        <f t="shared" si="151"/>
        <v>14700</v>
      </c>
      <c r="AK19" s="10">
        <f t="shared" si="151"/>
        <v>14700</v>
      </c>
      <c r="AL19" s="10">
        <f t="shared" ref="AL19:CW19" si="152">AL18+1650</f>
        <v>14700</v>
      </c>
      <c r="AM19" s="10">
        <f t="shared" si="152"/>
        <v>15000</v>
      </c>
      <c r="AN19" s="10">
        <f t="shared" si="152"/>
        <v>15000</v>
      </c>
      <c r="AO19" s="10">
        <f t="shared" si="152"/>
        <v>14400</v>
      </c>
      <c r="AP19" s="10">
        <f t="shared" si="152"/>
        <v>14400</v>
      </c>
      <c r="AQ19" s="10">
        <f t="shared" si="152"/>
        <v>14400</v>
      </c>
      <c r="AR19" s="10">
        <f t="shared" si="152"/>
        <v>14400</v>
      </c>
      <c r="AS19" s="10">
        <f t="shared" si="152"/>
        <v>14400</v>
      </c>
      <c r="AT19" s="10">
        <f t="shared" si="152"/>
        <v>14700</v>
      </c>
      <c r="AU19" s="10">
        <f t="shared" si="152"/>
        <v>14700</v>
      </c>
      <c r="AV19" s="10">
        <f t="shared" si="152"/>
        <v>14400</v>
      </c>
      <c r="AW19" s="10">
        <f t="shared" si="152"/>
        <v>14400</v>
      </c>
      <c r="AX19" s="10">
        <f t="shared" si="152"/>
        <v>15300</v>
      </c>
      <c r="AY19" s="10">
        <f t="shared" si="152"/>
        <v>15300</v>
      </c>
      <c r="AZ19" s="10">
        <f t="shared" si="152"/>
        <v>15300</v>
      </c>
      <c r="BA19" s="10">
        <f t="shared" si="152"/>
        <v>14700</v>
      </c>
      <c r="BB19" s="10">
        <f t="shared" si="152"/>
        <v>14700</v>
      </c>
      <c r="BC19" s="10">
        <f t="shared" si="152"/>
        <v>14400</v>
      </c>
      <c r="BD19" s="10">
        <f t="shared" si="152"/>
        <v>14400</v>
      </c>
      <c r="BE19" s="10">
        <f t="shared" si="152"/>
        <v>14400</v>
      </c>
      <c r="BF19" s="10">
        <f t="shared" si="152"/>
        <v>14700</v>
      </c>
      <c r="BG19" s="10">
        <f t="shared" si="152"/>
        <v>14700</v>
      </c>
      <c r="BH19" s="10">
        <f t="shared" si="152"/>
        <v>14700</v>
      </c>
      <c r="BI19" s="10">
        <f t="shared" si="152"/>
        <v>14700</v>
      </c>
      <c r="BJ19" s="10">
        <f t="shared" si="152"/>
        <v>14100</v>
      </c>
      <c r="BK19" s="10">
        <f t="shared" si="152"/>
        <v>14100</v>
      </c>
      <c r="BL19" s="10">
        <f t="shared" si="152"/>
        <v>14100</v>
      </c>
      <c r="BM19" s="10">
        <f t="shared" si="152"/>
        <v>14100</v>
      </c>
      <c r="BN19" s="10">
        <f t="shared" si="152"/>
        <v>14100</v>
      </c>
      <c r="BO19" s="10">
        <f t="shared" si="152"/>
        <v>14400</v>
      </c>
      <c r="BP19" s="10">
        <f t="shared" si="152"/>
        <v>14400</v>
      </c>
      <c r="BQ19" s="10">
        <f t="shared" si="152"/>
        <v>14100</v>
      </c>
      <c r="BR19" s="10">
        <f t="shared" si="152"/>
        <v>14100</v>
      </c>
      <c r="BS19" s="10">
        <f t="shared" si="152"/>
        <v>14100</v>
      </c>
      <c r="BT19" s="10">
        <f t="shared" si="152"/>
        <v>14100</v>
      </c>
      <c r="BU19" s="10">
        <f t="shared" si="152"/>
        <v>14100</v>
      </c>
      <c r="BV19" s="10">
        <f t="shared" si="152"/>
        <v>14400</v>
      </c>
      <c r="BW19" s="10">
        <f t="shared" si="152"/>
        <v>14400</v>
      </c>
      <c r="BX19" s="10">
        <f t="shared" si="152"/>
        <v>14100</v>
      </c>
      <c r="BY19" s="10">
        <f t="shared" si="152"/>
        <v>14100</v>
      </c>
      <c r="BZ19" s="10">
        <f t="shared" si="152"/>
        <v>14100</v>
      </c>
      <c r="CA19" s="10">
        <f t="shared" si="152"/>
        <v>14100</v>
      </c>
      <c r="CB19" s="10">
        <f t="shared" si="152"/>
        <v>14100</v>
      </c>
      <c r="CC19" s="10">
        <f t="shared" si="152"/>
        <v>14400</v>
      </c>
      <c r="CD19" s="10">
        <f t="shared" si="152"/>
        <v>14400</v>
      </c>
      <c r="CE19" s="10">
        <f t="shared" si="152"/>
        <v>14100</v>
      </c>
      <c r="CF19" s="10">
        <f t="shared" si="152"/>
        <v>14100</v>
      </c>
      <c r="CG19" s="10">
        <f t="shared" si="152"/>
        <v>14100</v>
      </c>
      <c r="CH19" s="10">
        <f t="shared" si="152"/>
        <v>14100</v>
      </c>
      <c r="CI19" s="10">
        <f t="shared" si="152"/>
        <v>14100</v>
      </c>
      <c r="CJ19" s="10">
        <f t="shared" si="152"/>
        <v>14400</v>
      </c>
      <c r="CK19" s="10">
        <f t="shared" si="152"/>
        <v>14400</v>
      </c>
      <c r="CL19" s="10">
        <f t="shared" si="152"/>
        <v>14100</v>
      </c>
      <c r="CM19" s="10">
        <f t="shared" si="152"/>
        <v>14100</v>
      </c>
      <c r="CN19" s="10">
        <f t="shared" si="152"/>
        <v>14100</v>
      </c>
      <c r="CO19" s="10">
        <f t="shared" si="152"/>
        <v>14100</v>
      </c>
      <c r="CP19" s="10">
        <f t="shared" si="152"/>
        <v>14100</v>
      </c>
      <c r="CQ19" s="10">
        <f t="shared" si="152"/>
        <v>15600</v>
      </c>
      <c r="CR19" s="10">
        <f t="shared" si="152"/>
        <v>15600</v>
      </c>
      <c r="CS19" s="10">
        <f t="shared" si="152"/>
        <v>15600</v>
      </c>
      <c r="CT19" s="10">
        <f t="shared" si="152"/>
        <v>15600</v>
      </c>
      <c r="CU19" s="10">
        <f t="shared" si="152"/>
        <v>15600</v>
      </c>
      <c r="CV19" s="10">
        <f t="shared" si="152"/>
        <v>15600</v>
      </c>
      <c r="CW19" s="10">
        <f t="shared" si="152"/>
        <v>15600</v>
      </c>
      <c r="CX19" s="10">
        <f t="shared" ref="CX19:DD19" si="153">CX18+1650</f>
        <v>16500</v>
      </c>
      <c r="CY19" s="10">
        <f t="shared" si="153"/>
        <v>16500</v>
      </c>
      <c r="CZ19" s="10">
        <f t="shared" si="153"/>
        <v>16500</v>
      </c>
      <c r="DA19" s="10">
        <f t="shared" si="153"/>
        <v>16500</v>
      </c>
      <c r="DB19" s="10">
        <f t="shared" si="153"/>
        <v>16500</v>
      </c>
      <c r="DC19" s="10">
        <f t="shared" si="153"/>
        <v>16500</v>
      </c>
      <c r="DD19" s="10">
        <f t="shared" si="153"/>
        <v>16500</v>
      </c>
      <c r="DE19" s="10">
        <f t="shared" ref="DE19:DH19" si="154">DE18+1650</f>
        <v>17500</v>
      </c>
      <c r="DF19" s="10">
        <f t="shared" si="154"/>
        <v>17500</v>
      </c>
      <c r="DG19" s="10">
        <f t="shared" si="154"/>
        <v>17500</v>
      </c>
      <c r="DH19" s="10">
        <f t="shared" si="154"/>
        <v>17500</v>
      </c>
      <c r="DI19" s="10">
        <f>DI18+2000</f>
        <v>32700</v>
      </c>
      <c r="DJ19" s="10">
        <f t="shared" ref="DJ19:DS19" si="155">DJ18+2000</f>
        <v>38600</v>
      </c>
      <c r="DK19" s="10">
        <f t="shared" si="155"/>
        <v>38600</v>
      </c>
      <c r="DL19" s="10">
        <f t="shared" si="155"/>
        <v>38600</v>
      </c>
      <c r="DM19" s="10">
        <f t="shared" si="155"/>
        <v>38600</v>
      </c>
      <c r="DN19" s="10">
        <f t="shared" si="155"/>
        <v>38600</v>
      </c>
      <c r="DO19" s="10">
        <f t="shared" si="155"/>
        <v>38600</v>
      </c>
      <c r="DP19" s="10">
        <f t="shared" si="155"/>
        <v>38600</v>
      </c>
      <c r="DQ19" s="10">
        <f t="shared" si="155"/>
        <v>38600</v>
      </c>
      <c r="DR19" s="10">
        <f t="shared" si="155"/>
        <v>38600</v>
      </c>
      <c r="DS19" s="10">
        <f t="shared" si="155"/>
        <v>38600</v>
      </c>
      <c r="DT19" s="10">
        <f>DT18+1850</f>
        <v>27900</v>
      </c>
      <c r="DU19" s="10">
        <f t="shared" ref="DU19:GB19" si="156">DU18+1850</f>
        <v>27900</v>
      </c>
      <c r="DV19" s="10">
        <f t="shared" si="156"/>
        <v>27900</v>
      </c>
      <c r="DW19" s="10">
        <f t="shared" si="156"/>
        <v>27900</v>
      </c>
      <c r="DX19" s="10">
        <f t="shared" si="156"/>
        <v>27900</v>
      </c>
      <c r="DY19" s="10">
        <f t="shared" si="156"/>
        <v>27900</v>
      </c>
      <c r="DZ19" s="10">
        <f t="shared" si="156"/>
        <v>28600</v>
      </c>
      <c r="EA19" s="10">
        <f t="shared" si="156"/>
        <v>28600</v>
      </c>
      <c r="EB19" s="10">
        <f t="shared" si="156"/>
        <v>28600</v>
      </c>
      <c r="EC19" s="10">
        <f t="shared" si="156"/>
        <v>28600</v>
      </c>
      <c r="ED19" s="10">
        <f t="shared" si="156"/>
        <v>28600</v>
      </c>
      <c r="EE19" s="10">
        <f t="shared" si="156"/>
        <v>31500</v>
      </c>
      <c r="EF19" s="10">
        <f t="shared" si="156"/>
        <v>31500</v>
      </c>
      <c r="EG19" s="10">
        <f t="shared" si="156"/>
        <v>31500</v>
      </c>
      <c r="EH19" s="10">
        <f t="shared" si="156"/>
        <v>31500</v>
      </c>
      <c r="EI19" s="10">
        <f t="shared" si="156"/>
        <v>31500</v>
      </c>
      <c r="EJ19" s="10">
        <f t="shared" si="156"/>
        <v>31500</v>
      </c>
      <c r="EK19" s="10">
        <f t="shared" si="156"/>
        <v>31500</v>
      </c>
      <c r="EL19" s="10">
        <f t="shared" si="156"/>
        <v>31500</v>
      </c>
      <c r="EM19" s="10">
        <f t="shared" si="156"/>
        <v>31500</v>
      </c>
      <c r="EN19" s="10">
        <f t="shared" si="156"/>
        <v>31500</v>
      </c>
      <c r="EO19" s="10">
        <f t="shared" si="156"/>
        <v>31500</v>
      </c>
      <c r="EP19" s="10">
        <f t="shared" si="156"/>
        <v>31500</v>
      </c>
      <c r="EQ19" s="10">
        <f t="shared" si="156"/>
        <v>30000</v>
      </c>
      <c r="ER19" s="10">
        <f t="shared" si="156"/>
        <v>30000</v>
      </c>
      <c r="ES19" s="10">
        <f t="shared" si="156"/>
        <v>30000</v>
      </c>
      <c r="ET19" s="10">
        <f t="shared" si="156"/>
        <v>30000</v>
      </c>
      <c r="EU19" s="10">
        <f t="shared" si="156"/>
        <v>30000</v>
      </c>
      <c r="EV19" s="10">
        <f t="shared" si="156"/>
        <v>30000</v>
      </c>
      <c r="EW19" s="10">
        <f t="shared" si="156"/>
        <v>30000</v>
      </c>
      <c r="EX19" s="10">
        <f t="shared" si="156"/>
        <v>30000</v>
      </c>
      <c r="EY19" s="10">
        <f t="shared" si="156"/>
        <v>30000</v>
      </c>
      <c r="EZ19" s="10">
        <f t="shared" si="156"/>
        <v>30000</v>
      </c>
      <c r="FA19" s="10">
        <f t="shared" si="156"/>
        <v>30000</v>
      </c>
      <c r="FB19" s="10">
        <f t="shared" si="156"/>
        <v>30000</v>
      </c>
      <c r="FC19" s="10">
        <f t="shared" si="156"/>
        <v>30000</v>
      </c>
      <c r="FD19" s="10">
        <f t="shared" si="156"/>
        <v>30000</v>
      </c>
      <c r="FE19" s="10">
        <f t="shared" si="156"/>
        <v>30000</v>
      </c>
      <c r="FF19" s="10">
        <f t="shared" si="156"/>
        <v>30000</v>
      </c>
      <c r="FG19" s="10">
        <f t="shared" si="156"/>
        <v>30000</v>
      </c>
      <c r="FH19" s="10">
        <f t="shared" si="156"/>
        <v>30000</v>
      </c>
      <c r="FI19" s="10">
        <f t="shared" si="156"/>
        <v>30000</v>
      </c>
      <c r="FJ19" s="10">
        <f t="shared" si="156"/>
        <v>30000</v>
      </c>
      <c r="FK19" s="10">
        <f t="shared" si="156"/>
        <v>33000</v>
      </c>
      <c r="FL19" s="10">
        <f t="shared" si="156"/>
        <v>33000</v>
      </c>
      <c r="FM19" s="10">
        <f t="shared" si="156"/>
        <v>33000</v>
      </c>
      <c r="FN19" s="10">
        <f t="shared" si="156"/>
        <v>30000</v>
      </c>
      <c r="FO19" s="10">
        <f t="shared" si="156"/>
        <v>30000</v>
      </c>
      <c r="FP19" s="10">
        <f t="shared" si="156"/>
        <v>30000</v>
      </c>
      <c r="FQ19" s="10">
        <f t="shared" si="156"/>
        <v>30000</v>
      </c>
      <c r="FR19" s="10">
        <f t="shared" si="156"/>
        <v>30000</v>
      </c>
      <c r="FS19" s="10">
        <f t="shared" si="156"/>
        <v>28600</v>
      </c>
      <c r="FT19" s="10">
        <f t="shared" si="156"/>
        <v>28600</v>
      </c>
      <c r="FU19" s="10">
        <f t="shared" si="156"/>
        <v>28600</v>
      </c>
      <c r="FV19" s="10">
        <f t="shared" si="156"/>
        <v>28600</v>
      </c>
      <c r="FW19" s="10">
        <f t="shared" si="156"/>
        <v>28600</v>
      </c>
      <c r="FX19" s="10">
        <f t="shared" si="156"/>
        <v>28600</v>
      </c>
      <c r="FY19" s="10">
        <f t="shared" si="156"/>
        <v>28600</v>
      </c>
      <c r="FZ19" s="10">
        <f t="shared" si="156"/>
        <v>34500</v>
      </c>
      <c r="GA19" s="10">
        <f t="shared" si="156"/>
        <v>29300</v>
      </c>
      <c r="GB19" s="10">
        <f t="shared" si="156"/>
        <v>24600</v>
      </c>
      <c r="GC19" s="10">
        <f t="shared" ref="GC19" si="157">GC18+1850</f>
        <v>24600</v>
      </c>
      <c r="GD19" s="10">
        <f t="shared" ref="GD19" si="158">GD18+1850</f>
        <v>24600</v>
      </c>
      <c r="GE19" s="10">
        <f t="shared" ref="GE19" si="159">GE18+1850</f>
        <v>24600</v>
      </c>
      <c r="GF19" s="10">
        <f t="shared" ref="GF19" si="160">GF18+1850</f>
        <v>24600</v>
      </c>
      <c r="GG19" s="10">
        <f t="shared" ref="GG19" si="161">GG18+1850</f>
        <v>24600</v>
      </c>
      <c r="GH19" s="10">
        <f t="shared" ref="GH19" si="162">GH18+1850</f>
        <v>24600</v>
      </c>
      <c r="GI19" s="10">
        <f t="shared" ref="GI19" si="163">GI18+1850</f>
        <v>24600</v>
      </c>
      <c r="GJ19" s="10">
        <f t="shared" ref="GJ19" si="164">GJ18+1850</f>
        <v>24600</v>
      </c>
      <c r="GK19" s="10">
        <f t="shared" ref="GK19" si="165">GK18+1850</f>
        <v>24600</v>
      </c>
      <c r="GL19" s="10">
        <f t="shared" ref="GL19" si="166">GL18+1850</f>
        <v>24600</v>
      </c>
      <c r="GM19" s="10">
        <f t="shared" ref="GM19" si="167">GM18+1850</f>
        <v>24600</v>
      </c>
      <c r="GN19" s="10">
        <f t="shared" ref="GN19" si="168">GN18+1850</f>
        <v>24600</v>
      </c>
      <c r="GO19" s="10">
        <f t="shared" ref="GO19" si="169">GO18+1850</f>
        <v>24600</v>
      </c>
      <c r="GP19" s="10">
        <f t="shared" ref="GP19" si="170">GP18+1850</f>
        <v>24600</v>
      </c>
      <c r="GQ19" s="10">
        <f t="shared" ref="GQ19" si="171">GQ18+1850</f>
        <v>24600</v>
      </c>
      <c r="GR19" s="10">
        <f t="shared" ref="GR19" si="172">GR18+1850</f>
        <v>24600</v>
      </c>
      <c r="GS19" s="10">
        <f t="shared" ref="GS19" si="173">GS18+1850</f>
        <v>24600</v>
      </c>
      <c r="GT19" s="10">
        <f t="shared" ref="GT19" si="174">GT18+1850</f>
        <v>24600</v>
      </c>
      <c r="GU19" s="10">
        <f t="shared" ref="GU19" si="175">GU18+1850</f>
        <v>24600</v>
      </c>
      <c r="GV19" s="10">
        <f t="shared" ref="GV19" si="176">GV18+1850</f>
        <v>24600</v>
      </c>
      <c r="GW19" s="10">
        <f t="shared" ref="GW19" si="177">GW18+1850</f>
        <v>24600</v>
      </c>
    </row>
    <row r="20" spans="1:205 16252:16384" s="1" customFormat="1" x14ac:dyDescent="0.2">
      <c r="A20" s="12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</row>
    <row r="21" spans="1:205 16252:16384" s="1" customFormat="1" x14ac:dyDescent="0.2">
      <c r="A21" s="13" t="s">
        <v>10</v>
      </c>
      <c r="B21" s="10">
        <f t="shared" ref="B21:W21" si="178">B7+48350</f>
        <v>56850</v>
      </c>
      <c r="C21" s="10">
        <f t="shared" si="178"/>
        <v>56850</v>
      </c>
      <c r="D21" s="10">
        <f t="shared" si="178"/>
        <v>56850</v>
      </c>
      <c r="E21" s="10">
        <f t="shared" si="178"/>
        <v>56850</v>
      </c>
      <c r="F21" s="10">
        <f t="shared" si="178"/>
        <v>56550</v>
      </c>
      <c r="G21" s="10">
        <f t="shared" si="178"/>
        <v>56550</v>
      </c>
      <c r="H21" s="10">
        <f t="shared" si="178"/>
        <v>56550</v>
      </c>
      <c r="I21" s="10">
        <f t="shared" si="178"/>
        <v>56550</v>
      </c>
      <c r="J21" s="10">
        <f t="shared" si="178"/>
        <v>56550</v>
      </c>
      <c r="K21" s="10">
        <f t="shared" si="178"/>
        <v>56850</v>
      </c>
      <c r="L21" s="10">
        <f t="shared" si="178"/>
        <v>56850</v>
      </c>
      <c r="M21" s="10">
        <f t="shared" si="178"/>
        <v>56250</v>
      </c>
      <c r="N21" s="10">
        <f t="shared" si="178"/>
        <v>56250</v>
      </c>
      <c r="O21" s="10">
        <f t="shared" si="178"/>
        <v>56250</v>
      </c>
      <c r="P21" s="10">
        <f t="shared" si="178"/>
        <v>56250</v>
      </c>
      <c r="Q21" s="10">
        <f t="shared" si="178"/>
        <v>56250</v>
      </c>
      <c r="R21" s="10">
        <f t="shared" si="178"/>
        <v>56550</v>
      </c>
      <c r="S21" s="10">
        <f t="shared" si="178"/>
        <v>56550</v>
      </c>
      <c r="T21" s="10">
        <f t="shared" si="178"/>
        <v>56250</v>
      </c>
      <c r="U21" s="10">
        <f t="shared" si="178"/>
        <v>56250</v>
      </c>
      <c r="V21" s="10">
        <f t="shared" si="178"/>
        <v>56250</v>
      </c>
      <c r="W21" s="10">
        <f t="shared" si="178"/>
        <v>56250</v>
      </c>
      <c r="X21" s="10">
        <f>X6+45000</f>
        <v>51050</v>
      </c>
      <c r="Y21" s="10">
        <f t="shared" ref="Y21:CJ21" si="179">Y6+45000</f>
        <v>51350</v>
      </c>
      <c r="Z21" s="10">
        <f t="shared" si="179"/>
        <v>51350</v>
      </c>
      <c r="AA21" s="10">
        <f t="shared" si="179"/>
        <v>51050</v>
      </c>
      <c r="AB21" s="10">
        <f t="shared" si="179"/>
        <v>51050</v>
      </c>
      <c r="AC21" s="10">
        <f t="shared" si="179"/>
        <v>51050</v>
      </c>
      <c r="AD21" s="10">
        <f t="shared" si="179"/>
        <v>51050</v>
      </c>
      <c r="AE21" s="10">
        <f t="shared" si="179"/>
        <v>51050</v>
      </c>
      <c r="AF21" s="10">
        <f t="shared" si="179"/>
        <v>51350</v>
      </c>
      <c r="AG21" s="10">
        <f t="shared" si="179"/>
        <v>51350</v>
      </c>
      <c r="AH21" s="10">
        <f t="shared" si="179"/>
        <v>51050</v>
      </c>
      <c r="AI21" s="10">
        <f t="shared" si="179"/>
        <v>51050</v>
      </c>
      <c r="AJ21" s="10">
        <f t="shared" si="179"/>
        <v>51050</v>
      </c>
      <c r="AK21" s="10">
        <f t="shared" si="179"/>
        <v>51050</v>
      </c>
      <c r="AL21" s="10">
        <f t="shared" si="179"/>
        <v>51050</v>
      </c>
      <c r="AM21" s="10">
        <f t="shared" si="179"/>
        <v>51350</v>
      </c>
      <c r="AN21" s="10">
        <f t="shared" si="179"/>
        <v>51350</v>
      </c>
      <c r="AO21" s="10">
        <f t="shared" si="179"/>
        <v>50750</v>
      </c>
      <c r="AP21" s="10">
        <f t="shared" si="179"/>
        <v>50750</v>
      </c>
      <c r="AQ21" s="10">
        <f t="shared" si="179"/>
        <v>50750</v>
      </c>
      <c r="AR21" s="10">
        <f t="shared" si="179"/>
        <v>50750</v>
      </c>
      <c r="AS21" s="10">
        <f t="shared" si="179"/>
        <v>50750</v>
      </c>
      <c r="AT21" s="10">
        <f t="shared" si="179"/>
        <v>51050</v>
      </c>
      <c r="AU21" s="10">
        <f t="shared" si="179"/>
        <v>51050</v>
      </c>
      <c r="AV21" s="10">
        <f t="shared" si="179"/>
        <v>50750</v>
      </c>
      <c r="AW21" s="10">
        <f t="shared" si="179"/>
        <v>50750</v>
      </c>
      <c r="AX21" s="10">
        <f t="shared" si="179"/>
        <v>51650</v>
      </c>
      <c r="AY21" s="10">
        <f t="shared" si="179"/>
        <v>51650</v>
      </c>
      <c r="AZ21" s="10">
        <f t="shared" si="179"/>
        <v>51650</v>
      </c>
      <c r="BA21" s="10">
        <f t="shared" si="179"/>
        <v>51050</v>
      </c>
      <c r="BB21" s="10">
        <f t="shared" si="179"/>
        <v>51050</v>
      </c>
      <c r="BC21" s="10">
        <f t="shared" si="179"/>
        <v>50750</v>
      </c>
      <c r="BD21" s="10">
        <f t="shared" si="179"/>
        <v>50750</v>
      </c>
      <c r="BE21" s="10">
        <f t="shared" si="179"/>
        <v>50750</v>
      </c>
      <c r="BF21" s="10">
        <f t="shared" si="179"/>
        <v>51050</v>
      </c>
      <c r="BG21" s="10">
        <f t="shared" si="179"/>
        <v>51050</v>
      </c>
      <c r="BH21" s="10">
        <f t="shared" si="179"/>
        <v>51050</v>
      </c>
      <c r="BI21" s="10">
        <f t="shared" si="179"/>
        <v>51050</v>
      </c>
      <c r="BJ21" s="10">
        <f t="shared" si="179"/>
        <v>50450</v>
      </c>
      <c r="BK21" s="10">
        <f t="shared" si="179"/>
        <v>50450</v>
      </c>
      <c r="BL21" s="10">
        <f t="shared" si="179"/>
        <v>50450</v>
      </c>
      <c r="BM21" s="10">
        <f t="shared" si="179"/>
        <v>50450</v>
      </c>
      <c r="BN21" s="10">
        <f t="shared" si="179"/>
        <v>50450</v>
      </c>
      <c r="BO21" s="10">
        <f t="shared" si="179"/>
        <v>50750</v>
      </c>
      <c r="BP21" s="10">
        <f t="shared" si="179"/>
        <v>50750</v>
      </c>
      <c r="BQ21" s="10">
        <f t="shared" si="179"/>
        <v>50450</v>
      </c>
      <c r="BR21" s="10">
        <f t="shared" si="179"/>
        <v>50450</v>
      </c>
      <c r="BS21" s="10">
        <f t="shared" si="179"/>
        <v>50450</v>
      </c>
      <c r="BT21" s="10">
        <f t="shared" si="179"/>
        <v>50450</v>
      </c>
      <c r="BU21" s="10">
        <f t="shared" si="179"/>
        <v>50450</v>
      </c>
      <c r="BV21" s="10">
        <f t="shared" si="179"/>
        <v>50750</v>
      </c>
      <c r="BW21" s="10">
        <f t="shared" si="179"/>
        <v>50750</v>
      </c>
      <c r="BX21" s="10">
        <f t="shared" si="179"/>
        <v>50450</v>
      </c>
      <c r="BY21" s="10">
        <f t="shared" si="179"/>
        <v>50450</v>
      </c>
      <c r="BZ21" s="10">
        <f t="shared" si="179"/>
        <v>50450</v>
      </c>
      <c r="CA21" s="10">
        <f t="shared" si="179"/>
        <v>50450</v>
      </c>
      <c r="CB21" s="10">
        <f t="shared" si="179"/>
        <v>50450</v>
      </c>
      <c r="CC21" s="10">
        <f t="shared" si="179"/>
        <v>50750</v>
      </c>
      <c r="CD21" s="10">
        <f t="shared" si="179"/>
        <v>50750</v>
      </c>
      <c r="CE21" s="10">
        <f t="shared" si="179"/>
        <v>50450</v>
      </c>
      <c r="CF21" s="10">
        <f t="shared" si="179"/>
        <v>50450</v>
      </c>
      <c r="CG21" s="10">
        <f t="shared" si="179"/>
        <v>50450</v>
      </c>
      <c r="CH21" s="10">
        <f t="shared" si="179"/>
        <v>50450</v>
      </c>
      <c r="CI21" s="10">
        <f t="shared" si="179"/>
        <v>50450</v>
      </c>
      <c r="CJ21" s="10">
        <f t="shared" si="179"/>
        <v>50750</v>
      </c>
      <c r="CK21" s="10">
        <f t="shared" ref="CK21:DH21" si="180">CK6+45000</f>
        <v>50750</v>
      </c>
      <c r="CL21" s="10">
        <f t="shared" si="180"/>
        <v>50450</v>
      </c>
      <c r="CM21" s="10">
        <f t="shared" si="180"/>
        <v>50450</v>
      </c>
      <c r="CN21" s="10">
        <f t="shared" si="180"/>
        <v>50450</v>
      </c>
      <c r="CO21" s="10">
        <f t="shared" si="180"/>
        <v>50450</v>
      </c>
      <c r="CP21" s="10">
        <f t="shared" si="180"/>
        <v>50450</v>
      </c>
      <c r="CQ21" s="10">
        <f t="shared" si="180"/>
        <v>51950</v>
      </c>
      <c r="CR21" s="10">
        <f t="shared" si="180"/>
        <v>51950</v>
      </c>
      <c r="CS21" s="10">
        <f t="shared" si="180"/>
        <v>51950</v>
      </c>
      <c r="CT21" s="10">
        <f t="shared" si="180"/>
        <v>51950</v>
      </c>
      <c r="CU21" s="10">
        <f t="shared" si="180"/>
        <v>51950</v>
      </c>
      <c r="CV21" s="10">
        <f t="shared" si="180"/>
        <v>51950</v>
      </c>
      <c r="CW21" s="10">
        <f t="shared" si="180"/>
        <v>51950</v>
      </c>
      <c r="CX21" s="10">
        <f t="shared" si="180"/>
        <v>52850</v>
      </c>
      <c r="CY21" s="10">
        <f t="shared" si="180"/>
        <v>52850</v>
      </c>
      <c r="CZ21" s="10">
        <f t="shared" si="180"/>
        <v>52850</v>
      </c>
      <c r="DA21" s="10">
        <f t="shared" si="180"/>
        <v>52850</v>
      </c>
      <c r="DB21" s="10">
        <f t="shared" si="180"/>
        <v>52850</v>
      </c>
      <c r="DC21" s="10">
        <f t="shared" si="180"/>
        <v>52850</v>
      </c>
      <c r="DD21" s="10">
        <f t="shared" si="180"/>
        <v>52850</v>
      </c>
      <c r="DE21" s="10">
        <f t="shared" si="180"/>
        <v>53850</v>
      </c>
      <c r="DF21" s="10">
        <f t="shared" si="180"/>
        <v>53850</v>
      </c>
      <c r="DG21" s="10">
        <f t="shared" si="180"/>
        <v>53850</v>
      </c>
      <c r="DH21" s="10">
        <f t="shared" si="180"/>
        <v>53850</v>
      </c>
      <c r="DI21" s="10">
        <f t="shared" ref="DI21:DS21" si="181">DI6+95000</f>
        <v>115200</v>
      </c>
      <c r="DJ21" s="10">
        <f t="shared" si="181"/>
        <v>121100</v>
      </c>
      <c r="DK21" s="10">
        <f t="shared" si="181"/>
        <v>121100</v>
      </c>
      <c r="DL21" s="10">
        <f t="shared" si="181"/>
        <v>121100</v>
      </c>
      <c r="DM21" s="10">
        <f t="shared" si="181"/>
        <v>121100</v>
      </c>
      <c r="DN21" s="10">
        <f t="shared" si="181"/>
        <v>121100</v>
      </c>
      <c r="DO21" s="10">
        <f t="shared" si="181"/>
        <v>121100</v>
      </c>
      <c r="DP21" s="10">
        <f t="shared" si="181"/>
        <v>121100</v>
      </c>
      <c r="DQ21" s="10">
        <f t="shared" si="181"/>
        <v>121100</v>
      </c>
      <c r="DR21" s="10">
        <f t="shared" si="181"/>
        <v>121100</v>
      </c>
      <c r="DS21" s="10">
        <f t="shared" si="181"/>
        <v>121100</v>
      </c>
      <c r="DT21" s="10">
        <f>DT6+65000</f>
        <v>81050</v>
      </c>
      <c r="DU21" s="10">
        <f t="shared" ref="DU21:GA21" si="182">DU6+65000</f>
        <v>81050</v>
      </c>
      <c r="DV21" s="10">
        <f t="shared" si="182"/>
        <v>81050</v>
      </c>
      <c r="DW21" s="10">
        <f t="shared" si="182"/>
        <v>81050</v>
      </c>
      <c r="DX21" s="10">
        <f t="shared" si="182"/>
        <v>81050</v>
      </c>
      <c r="DY21" s="10">
        <f t="shared" si="182"/>
        <v>81050</v>
      </c>
      <c r="DZ21" s="10">
        <f t="shared" si="182"/>
        <v>81750</v>
      </c>
      <c r="EA21" s="10">
        <f t="shared" si="182"/>
        <v>81750</v>
      </c>
      <c r="EB21" s="10">
        <f t="shared" si="182"/>
        <v>81750</v>
      </c>
      <c r="EC21" s="10">
        <f t="shared" si="182"/>
        <v>81750</v>
      </c>
      <c r="ED21" s="10">
        <f t="shared" si="182"/>
        <v>81750</v>
      </c>
      <c r="EE21" s="10">
        <f t="shared" si="182"/>
        <v>84650</v>
      </c>
      <c r="EF21" s="10">
        <f t="shared" si="182"/>
        <v>84650</v>
      </c>
      <c r="EG21" s="10">
        <f t="shared" si="182"/>
        <v>84650</v>
      </c>
      <c r="EH21" s="10">
        <f t="shared" si="182"/>
        <v>84650</v>
      </c>
      <c r="EI21" s="10">
        <f t="shared" si="182"/>
        <v>84650</v>
      </c>
      <c r="EJ21" s="10">
        <f t="shared" si="182"/>
        <v>84650</v>
      </c>
      <c r="EK21" s="10">
        <f t="shared" si="182"/>
        <v>84650</v>
      </c>
      <c r="EL21" s="10">
        <f t="shared" si="182"/>
        <v>84650</v>
      </c>
      <c r="EM21" s="10">
        <f t="shared" si="182"/>
        <v>84650</v>
      </c>
      <c r="EN21" s="10">
        <f t="shared" si="182"/>
        <v>84650</v>
      </c>
      <c r="EO21" s="10">
        <f t="shared" si="182"/>
        <v>84650</v>
      </c>
      <c r="EP21" s="10">
        <f t="shared" si="182"/>
        <v>84650</v>
      </c>
      <c r="EQ21" s="10">
        <f t="shared" si="182"/>
        <v>83150</v>
      </c>
      <c r="ER21" s="10">
        <f t="shared" si="182"/>
        <v>83150</v>
      </c>
      <c r="ES21" s="10">
        <f t="shared" si="182"/>
        <v>83150</v>
      </c>
      <c r="ET21" s="10">
        <f t="shared" si="182"/>
        <v>83150</v>
      </c>
      <c r="EU21" s="10">
        <f t="shared" si="182"/>
        <v>83150</v>
      </c>
      <c r="EV21" s="10">
        <f t="shared" si="182"/>
        <v>83150</v>
      </c>
      <c r="EW21" s="10">
        <f t="shared" si="182"/>
        <v>83150</v>
      </c>
      <c r="EX21" s="10">
        <f t="shared" si="182"/>
        <v>83150</v>
      </c>
      <c r="EY21" s="10">
        <f t="shared" si="182"/>
        <v>83150</v>
      </c>
      <c r="EZ21" s="10">
        <f t="shared" si="182"/>
        <v>83150</v>
      </c>
      <c r="FA21" s="10">
        <f t="shared" si="182"/>
        <v>83150</v>
      </c>
      <c r="FB21" s="10">
        <f t="shared" si="182"/>
        <v>83150</v>
      </c>
      <c r="FC21" s="10">
        <f t="shared" si="182"/>
        <v>83150</v>
      </c>
      <c r="FD21" s="10">
        <f t="shared" si="182"/>
        <v>83150</v>
      </c>
      <c r="FE21" s="10">
        <f t="shared" si="182"/>
        <v>83150</v>
      </c>
      <c r="FF21" s="10">
        <f t="shared" si="182"/>
        <v>83150</v>
      </c>
      <c r="FG21" s="10">
        <f t="shared" si="182"/>
        <v>83150</v>
      </c>
      <c r="FH21" s="10">
        <f t="shared" si="182"/>
        <v>83150</v>
      </c>
      <c r="FI21" s="10">
        <f t="shared" si="182"/>
        <v>83150</v>
      </c>
      <c r="FJ21" s="10">
        <f t="shared" si="182"/>
        <v>83150</v>
      </c>
      <c r="FK21" s="10">
        <f t="shared" si="182"/>
        <v>86150</v>
      </c>
      <c r="FL21" s="10">
        <f t="shared" si="182"/>
        <v>86150</v>
      </c>
      <c r="FM21" s="10">
        <f t="shared" si="182"/>
        <v>86150</v>
      </c>
      <c r="FN21" s="10">
        <f t="shared" si="182"/>
        <v>83150</v>
      </c>
      <c r="FO21" s="10">
        <f t="shared" si="182"/>
        <v>83150</v>
      </c>
      <c r="FP21" s="10">
        <f t="shared" si="182"/>
        <v>83150</v>
      </c>
      <c r="FQ21" s="10">
        <f t="shared" si="182"/>
        <v>83150</v>
      </c>
      <c r="FR21" s="10">
        <f t="shared" si="182"/>
        <v>83150</v>
      </c>
      <c r="FS21" s="10">
        <f t="shared" si="182"/>
        <v>81750</v>
      </c>
      <c r="FT21" s="10">
        <f t="shared" si="182"/>
        <v>81750</v>
      </c>
      <c r="FU21" s="10">
        <f t="shared" si="182"/>
        <v>81750</v>
      </c>
      <c r="FV21" s="10">
        <f t="shared" si="182"/>
        <v>81750</v>
      </c>
      <c r="FW21" s="10">
        <f t="shared" si="182"/>
        <v>81750</v>
      </c>
      <c r="FX21" s="10">
        <f t="shared" si="182"/>
        <v>81750</v>
      </c>
      <c r="FY21" s="10">
        <f t="shared" si="182"/>
        <v>81750</v>
      </c>
      <c r="FZ21" s="10">
        <f t="shared" si="182"/>
        <v>87650</v>
      </c>
      <c r="GA21" s="10">
        <f t="shared" si="182"/>
        <v>82450</v>
      </c>
      <c r="GB21" s="10">
        <f>GB6+55000</f>
        <v>69250</v>
      </c>
      <c r="GC21" s="10">
        <f t="shared" ref="GC21:GW21" si="183">GC6+55000</f>
        <v>69250</v>
      </c>
      <c r="GD21" s="10">
        <f t="shared" si="183"/>
        <v>69250</v>
      </c>
      <c r="GE21" s="10">
        <f t="shared" si="183"/>
        <v>69250</v>
      </c>
      <c r="GF21" s="10">
        <f t="shared" si="183"/>
        <v>69250</v>
      </c>
      <c r="GG21" s="10">
        <f t="shared" si="183"/>
        <v>69250</v>
      </c>
      <c r="GH21" s="10">
        <f t="shared" si="183"/>
        <v>69250</v>
      </c>
      <c r="GI21" s="10">
        <f t="shared" si="183"/>
        <v>69250</v>
      </c>
      <c r="GJ21" s="10">
        <f t="shared" si="183"/>
        <v>69250</v>
      </c>
      <c r="GK21" s="10">
        <f t="shared" si="183"/>
        <v>69250</v>
      </c>
      <c r="GL21" s="10">
        <f t="shared" si="183"/>
        <v>69250</v>
      </c>
      <c r="GM21" s="10">
        <f t="shared" si="183"/>
        <v>69250</v>
      </c>
      <c r="GN21" s="10">
        <f t="shared" si="183"/>
        <v>69250</v>
      </c>
      <c r="GO21" s="10">
        <f t="shared" si="183"/>
        <v>69250</v>
      </c>
      <c r="GP21" s="10">
        <f t="shared" si="183"/>
        <v>69250</v>
      </c>
      <c r="GQ21" s="10">
        <f t="shared" si="183"/>
        <v>69250</v>
      </c>
      <c r="GR21" s="10">
        <f t="shared" si="183"/>
        <v>69250</v>
      </c>
      <c r="GS21" s="10">
        <f t="shared" si="183"/>
        <v>69250</v>
      </c>
      <c r="GT21" s="10">
        <f t="shared" si="183"/>
        <v>69250</v>
      </c>
      <c r="GU21" s="10">
        <f t="shared" si="183"/>
        <v>69250</v>
      </c>
      <c r="GV21" s="10">
        <f t="shared" si="183"/>
        <v>69250</v>
      </c>
      <c r="GW21" s="10">
        <f t="shared" si="183"/>
        <v>69250</v>
      </c>
    </row>
    <row r="22" spans="1:205 16252:16384" s="1" customFormat="1" ht="15" customHeight="1" x14ac:dyDescent="0.2">
      <c r="A22" s="14" t="s">
        <v>11</v>
      </c>
    </row>
    <row r="23" spans="1:205 16252:16384" s="1" customFormat="1" ht="257.25" customHeight="1" x14ac:dyDescent="0.2">
      <c r="A23" s="15" t="s">
        <v>12</v>
      </c>
    </row>
    <row r="24" spans="1:205 16252:16384" s="1" customFormat="1" ht="15" customHeight="1" x14ac:dyDescent="0.2">
      <c r="A24" s="14" t="s">
        <v>13</v>
      </c>
    </row>
    <row r="25" spans="1:205 16252:16384" s="1" customFormat="1" ht="96" x14ac:dyDescent="0.2">
      <c r="A25" s="15" t="s">
        <v>14</v>
      </c>
    </row>
    <row r="26" spans="1:205 16252:16384" s="83" customFormat="1" ht="15" customHeight="1" x14ac:dyDescent="0.2">
      <c r="A26" s="14" t="s">
        <v>15</v>
      </c>
      <c r="N26" s="84"/>
      <c r="O26" s="84"/>
      <c r="P26" s="84"/>
      <c r="Q26" s="84"/>
      <c r="W26" s="84"/>
    </row>
    <row r="27" spans="1:205 16252:16384" s="83" customFormat="1" ht="24" x14ac:dyDescent="0.2">
      <c r="A27" s="15" t="s">
        <v>16</v>
      </c>
      <c r="N27" s="84"/>
      <c r="O27" s="84"/>
      <c r="P27" s="84"/>
      <c r="Q27" s="84"/>
      <c r="W27" s="84"/>
    </row>
    <row r="28" spans="1:205 16252:16384" ht="15" customHeight="1" x14ac:dyDescent="0.2">
      <c r="A28" s="17" t="s">
        <v>17</v>
      </c>
    </row>
    <row r="29" spans="1:205 16252:16384" ht="108" x14ac:dyDescent="0.2">
      <c r="A29" s="18" t="s">
        <v>18</v>
      </c>
    </row>
    <row r="30" spans="1:205 16252:16384" ht="15" customHeight="1" x14ac:dyDescent="0.2">
      <c r="A30" s="14" t="s">
        <v>19</v>
      </c>
    </row>
    <row r="31" spans="1:205 16252:16384" ht="30" customHeight="1" x14ac:dyDescent="0.2">
      <c r="A31" s="21" t="s">
        <v>79</v>
      </c>
    </row>
    <row r="32" spans="1:205 16252:16384" ht="15" customHeight="1" x14ac:dyDescent="0.2">
      <c r="A32" s="17" t="s">
        <v>21</v>
      </c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spans="1:1 16252:16384" ht="120" x14ac:dyDescent="0.2">
      <c r="A33" s="69" t="s">
        <v>22</v>
      </c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pans="1:1 16252:16384" x14ac:dyDescent="0.2">
      <c r="A34" s="17"/>
    </row>
    <row r="35" spans="1:1 16252:16384" x14ac:dyDescent="0.2">
      <c r="A35" s="19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88402966399123"/>
  </sheetPr>
  <dimension ref="A1:GW33"/>
  <sheetViews>
    <sheetView topLeftCell="A10" workbookViewId="0">
      <pane xSplit="1" topLeftCell="B1" activePane="topRight" state="frozen"/>
      <selection pane="topRight" activeCell="A33" sqref="A33"/>
    </sheetView>
  </sheetViews>
  <sheetFormatPr defaultColWidth="9.140625" defaultRowHeight="12" x14ac:dyDescent="0.2"/>
  <cols>
    <col min="1" max="1" width="58.28515625" style="1" customWidth="1"/>
    <col min="2" max="112" width="9.140625" style="3"/>
    <col min="113" max="123" width="9.140625" style="3" hidden="1" customWidth="1"/>
    <col min="124" max="16384" width="9.140625" style="3"/>
  </cols>
  <sheetData>
    <row r="1" spans="1:205" ht="15" customHeight="1" x14ac:dyDescent="0.2">
      <c r="A1" s="4" t="s">
        <v>0</v>
      </c>
    </row>
    <row r="2" spans="1:205" ht="15" customHeight="1" x14ac:dyDescent="0.2">
      <c r="A2" s="6" t="s">
        <v>25</v>
      </c>
    </row>
    <row r="3" spans="1:205" s="1" customFormat="1" ht="15" customHeight="1" x14ac:dyDescent="0.2">
      <c r="A3" s="36" t="s">
        <v>2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</row>
    <row r="6" spans="1:205" s="1" customFormat="1" x14ac:dyDescent="0.2">
      <c r="A6" s="10">
        <v>1</v>
      </c>
      <c r="B6" s="40">
        <f>0.9*BAR!B6</f>
        <v>6165</v>
      </c>
      <c r="C6" s="40">
        <f>0.9*BAR!C6</f>
        <v>6165</v>
      </c>
      <c r="D6" s="40">
        <f>0.9*BAR!D6</f>
        <v>6165</v>
      </c>
      <c r="E6" s="40">
        <f>0.9*BAR!E6</f>
        <v>6165</v>
      </c>
      <c r="F6" s="40">
        <f>0.9*BAR!F6</f>
        <v>5895</v>
      </c>
      <c r="G6" s="40">
        <f>0.9*BAR!G6</f>
        <v>5895</v>
      </c>
      <c r="H6" s="40">
        <f>0.9*BAR!H6</f>
        <v>5895</v>
      </c>
      <c r="I6" s="40">
        <f>0.9*BAR!I6</f>
        <v>5895</v>
      </c>
      <c r="J6" s="40">
        <f>0.9*BAR!J6</f>
        <v>5895</v>
      </c>
      <c r="K6" s="40">
        <f>0.9*BAR!K6</f>
        <v>6165</v>
      </c>
      <c r="L6" s="40">
        <f>0.9*BAR!L6</f>
        <v>6165</v>
      </c>
      <c r="M6" s="40">
        <f>0.9*BAR!M6</f>
        <v>5625</v>
      </c>
      <c r="N6" s="40">
        <f>0.9*BAR!N6</f>
        <v>5625</v>
      </c>
      <c r="O6" s="40">
        <f>0.9*BAR!O6</f>
        <v>5625</v>
      </c>
      <c r="P6" s="40">
        <f>0.9*BAR!P6</f>
        <v>5625</v>
      </c>
      <c r="Q6" s="40">
        <f>0.9*BAR!Q6</f>
        <v>5625</v>
      </c>
      <c r="R6" s="40">
        <f>0.9*BAR!R6</f>
        <v>5895</v>
      </c>
      <c r="S6" s="40">
        <f>0.9*BAR!S6</f>
        <v>5895</v>
      </c>
      <c r="T6" s="40">
        <f>0.9*BAR!T6</f>
        <v>5625</v>
      </c>
      <c r="U6" s="40">
        <f>0.9*BAR!U6</f>
        <v>5625</v>
      </c>
      <c r="V6" s="40">
        <f>0.9*BAR!V6</f>
        <v>5625</v>
      </c>
      <c r="W6" s="40">
        <f>0.9*BAR!W6</f>
        <v>5625</v>
      </c>
      <c r="X6" s="40">
        <f>0.9*BAR!X6</f>
        <v>5445</v>
      </c>
      <c r="Y6" s="40">
        <f>0.9*BAR!Y6</f>
        <v>5715</v>
      </c>
      <c r="Z6" s="40">
        <f>0.9*BAR!Z6</f>
        <v>5715</v>
      </c>
      <c r="AA6" s="40">
        <f>0.9*BAR!AA6</f>
        <v>5445</v>
      </c>
      <c r="AB6" s="40">
        <f>0.9*BAR!AB6</f>
        <v>5445</v>
      </c>
      <c r="AC6" s="40">
        <f>0.9*BAR!AC6</f>
        <v>5445</v>
      </c>
      <c r="AD6" s="40">
        <f>0.9*BAR!AD6</f>
        <v>5445</v>
      </c>
      <c r="AE6" s="40">
        <f>0.9*BAR!AE6</f>
        <v>5445</v>
      </c>
      <c r="AF6" s="40">
        <f>0.9*BAR!AF6</f>
        <v>5715</v>
      </c>
      <c r="AG6" s="40">
        <f>0.9*BAR!AG6</f>
        <v>5715</v>
      </c>
      <c r="AH6" s="40">
        <f>0.9*BAR!AH6</f>
        <v>5445</v>
      </c>
      <c r="AI6" s="40">
        <f>0.9*BAR!AI6</f>
        <v>5445</v>
      </c>
      <c r="AJ6" s="40">
        <f>0.9*BAR!AJ6</f>
        <v>5445</v>
      </c>
      <c r="AK6" s="40">
        <f>0.9*BAR!AK6</f>
        <v>5445</v>
      </c>
      <c r="AL6" s="40">
        <f>0.9*BAR!AL6</f>
        <v>5445</v>
      </c>
      <c r="AM6" s="40">
        <f>0.9*BAR!AM6</f>
        <v>5715</v>
      </c>
      <c r="AN6" s="40">
        <f>0.9*BAR!AN6</f>
        <v>5715</v>
      </c>
      <c r="AO6" s="40">
        <f>0.9*BAR!AO6</f>
        <v>5175</v>
      </c>
      <c r="AP6" s="40">
        <f>0.9*BAR!AP6</f>
        <v>5175</v>
      </c>
      <c r="AQ6" s="40">
        <f>0.9*BAR!AQ6</f>
        <v>5175</v>
      </c>
      <c r="AR6" s="40">
        <f>0.9*BAR!AR6</f>
        <v>5175</v>
      </c>
      <c r="AS6" s="40">
        <f>0.9*BAR!AS6</f>
        <v>5175</v>
      </c>
      <c r="AT6" s="40">
        <f>0.9*BAR!AT6</f>
        <v>5445</v>
      </c>
      <c r="AU6" s="40">
        <f>0.9*BAR!AU6</f>
        <v>5445</v>
      </c>
      <c r="AV6" s="40">
        <f>0.9*BAR!AV6</f>
        <v>5175</v>
      </c>
      <c r="AW6" s="40">
        <f>0.9*BAR!AW6</f>
        <v>5175</v>
      </c>
      <c r="AX6" s="40">
        <f>0.9*BAR!AX6</f>
        <v>5985</v>
      </c>
      <c r="AY6" s="40">
        <f>0.9*BAR!AY6</f>
        <v>5985</v>
      </c>
      <c r="AZ6" s="40">
        <f>0.9*BAR!AZ6</f>
        <v>5985</v>
      </c>
      <c r="BA6" s="40">
        <f>0.9*BAR!BA6</f>
        <v>5445</v>
      </c>
      <c r="BB6" s="40">
        <f>0.9*BAR!BB6</f>
        <v>5445</v>
      </c>
      <c r="BC6" s="40">
        <f>0.9*BAR!BC6</f>
        <v>5175</v>
      </c>
      <c r="BD6" s="40">
        <f>0.9*BAR!BD6</f>
        <v>5175</v>
      </c>
      <c r="BE6" s="40">
        <f>0.9*BAR!BE6</f>
        <v>5175</v>
      </c>
      <c r="BF6" s="40">
        <f>0.9*BAR!BF6</f>
        <v>5445</v>
      </c>
      <c r="BG6" s="40">
        <f>0.9*BAR!BG6</f>
        <v>5445</v>
      </c>
      <c r="BH6" s="40">
        <f>0.9*BAR!BH6</f>
        <v>5445</v>
      </c>
      <c r="BI6" s="40">
        <f>0.9*BAR!BI6</f>
        <v>5445</v>
      </c>
      <c r="BJ6" s="40">
        <f>0.9*BAR!BJ6</f>
        <v>4905</v>
      </c>
      <c r="BK6" s="40">
        <f>0.9*BAR!BK6</f>
        <v>4905</v>
      </c>
      <c r="BL6" s="40">
        <f>0.9*BAR!BL6</f>
        <v>4905</v>
      </c>
      <c r="BM6" s="40">
        <f>0.9*BAR!BM6</f>
        <v>4905</v>
      </c>
      <c r="BN6" s="40">
        <f>0.9*BAR!BN6</f>
        <v>4905</v>
      </c>
      <c r="BO6" s="40">
        <f>0.9*BAR!BO6</f>
        <v>5175</v>
      </c>
      <c r="BP6" s="40">
        <f>0.9*BAR!BP6</f>
        <v>5175</v>
      </c>
      <c r="BQ6" s="40">
        <f>0.9*BAR!BQ6</f>
        <v>4905</v>
      </c>
      <c r="BR6" s="40">
        <f>0.9*BAR!BR6</f>
        <v>4905</v>
      </c>
      <c r="BS6" s="40">
        <f>0.9*BAR!BS6</f>
        <v>4905</v>
      </c>
      <c r="BT6" s="40">
        <f>0.9*BAR!BT6</f>
        <v>4905</v>
      </c>
      <c r="BU6" s="40">
        <f>0.9*BAR!BU6</f>
        <v>4905</v>
      </c>
      <c r="BV6" s="40">
        <f>0.9*BAR!BV6</f>
        <v>5175</v>
      </c>
      <c r="BW6" s="40">
        <f>0.9*BAR!BW6</f>
        <v>5175</v>
      </c>
      <c r="BX6" s="40">
        <f>0.9*BAR!BX6</f>
        <v>4905</v>
      </c>
      <c r="BY6" s="40">
        <f>0.9*BAR!BY6</f>
        <v>4905</v>
      </c>
      <c r="BZ6" s="40">
        <f>0.9*BAR!BZ6</f>
        <v>4905</v>
      </c>
      <c r="CA6" s="40">
        <f>0.9*BAR!CA6</f>
        <v>4905</v>
      </c>
      <c r="CB6" s="40">
        <f>0.9*BAR!CB6</f>
        <v>4905</v>
      </c>
      <c r="CC6" s="40">
        <f>0.9*BAR!CC6</f>
        <v>5175</v>
      </c>
      <c r="CD6" s="40">
        <f>0.9*BAR!CD6</f>
        <v>5175</v>
      </c>
      <c r="CE6" s="40">
        <f>0.9*BAR!CE6</f>
        <v>4905</v>
      </c>
      <c r="CF6" s="40">
        <f>0.9*BAR!CF6</f>
        <v>4905</v>
      </c>
      <c r="CG6" s="40">
        <f>0.9*BAR!CG6</f>
        <v>4905</v>
      </c>
      <c r="CH6" s="40">
        <f>0.9*BAR!CH6</f>
        <v>4905</v>
      </c>
      <c r="CI6" s="40">
        <f>0.9*BAR!CI6</f>
        <v>4905</v>
      </c>
      <c r="CJ6" s="40">
        <f>0.9*BAR!CJ6</f>
        <v>5175</v>
      </c>
      <c r="CK6" s="40">
        <f>0.9*BAR!CK6</f>
        <v>5175</v>
      </c>
      <c r="CL6" s="40">
        <f>0.9*BAR!CL6</f>
        <v>4905</v>
      </c>
      <c r="CM6" s="40">
        <f>0.9*BAR!CM6</f>
        <v>4905</v>
      </c>
      <c r="CN6" s="40">
        <f>0.9*BAR!CN6</f>
        <v>4905</v>
      </c>
      <c r="CO6" s="40">
        <f>0.9*BAR!CO6</f>
        <v>4905</v>
      </c>
      <c r="CP6" s="40">
        <f>0.9*BAR!CP6</f>
        <v>4905</v>
      </c>
      <c r="CQ6" s="40">
        <f>0.9*BAR!CQ6</f>
        <v>6255</v>
      </c>
      <c r="CR6" s="40">
        <f>0.9*BAR!CR6</f>
        <v>6255</v>
      </c>
      <c r="CS6" s="40">
        <f>0.9*BAR!CS6</f>
        <v>6255</v>
      </c>
      <c r="CT6" s="40">
        <f>0.9*BAR!CT6</f>
        <v>6255</v>
      </c>
      <c r="CU6" s="40">
        <f>0.9*BAR!CU6</f>
        <v>6255</v>
      </c>
      <c r="CV6" s="40">
        <f>0.9*BAR!CV6</f>
        <v>6255</v>
      </c>
      <c r="CW6" s="40">
        <f>0.9*BAR!CW6</f>
        <v>6255</v>
      </c>
      <c r="CX6" s="40">
        <f>0.9*BAR!CX6</f>
        <v>7065</v>
      </c>
      <c r="CY6" s="40">
        <f>0.9*BAR!CY6</f>
        <v>7065</v>
      </c>
      <c r="CZ6" s="40">
        <f>0.9*BAR!CZ6</f>
        <v>7065</v>
      </c>
      <c r="DA6" s="40">
        <f>0.9*BAR!DA6</f>
        <v>7065</v>
      </c>
      <c r="DB6" s="40">
        <f>0.9*BAR!DB6</f>
        <v>7065</v>
      </c>
      <c r="DC6" s="40">
        <f>0.9*BAR!DC6</f>
        <v>7065</v>
      </c>
      <c r="DD6" s="40">
        <f>0.9*BAR!DD6</f>
        <v>7065</v>
      </c>
      <c r="DE6" s="40">
        <f>0.9*BAR!DE6</f>
        <v>7965</v>
      </c>
      <c r="DF6" s="40">
        <f>0.9*BAR!DF6</f>
        <v>7965</v>
      </c>
      <c r="DG6" s="40">
        <f>0.9*BAR!DG6</f>
        <v>7965</v>
      </c>
      <c r="DH6" s="40">
        <f>0.9*BAR!DH6</f>
        <v>7965</v>
      </c>
      <c r="DI6" s="68">
        <f>0.9*BAR!DI6</f>
        <v>18180</v>
      </c>
      <c r="DJ6" s="68">
        <f>0.9*BAR!DJ6</f>
        <v>23490</v>
      </c>
      <c r="DK6" s="68">
        <f>0.9*BAR!DK6</f>
        <v>23490</v>
      </c>
      <c r="DL6" s="68">
        <f>0.9*BAR!DL6</f>
        <v>23490</v>
      </c>
      <c r="DM6" s="68">
        <f>0.9*BAR!DM6</f>
        <v>23490</v>
      </c>
      <c r="DN6" s="68">
        <f>0.9*BAR!DN6</f>
        <v>23490</v>
      </c>
      <c r="DO6" s="68">
        <f>0.9*BAR!DO6</f>
        <v>23490</v>
      </c>
      <c r="DP6" s="68">
        <f>0.9*BAR!DP6</f>
        <v>23490</v>
      </c>
      <c r="DQ6" s="68">
        <f>0.9*BAR!DQ6</f>
        <v>23490</v>
      </c>
      <c r="DR6" s="68">
        <f>0.9*BAR!DR6</f>
        <v>23490</v>
      </c>
      <c r="DS6" s="68">
        <f>0.9*BAR!DS6</f>
        <v>23490</v>
      </c>
      <c r="DT6" s="40">
        <f>0.9*BAR!DT6</f>
        <v>14445</v>
      </c>
      <c r="DU6" s="40">
        <f>0.9*BAR!DU6</f>
        <v>14445</v>
      </c>
      <c r="DV6" s="40">
        <f>0.9*BAR!DV6</f>
        <v>14445</v>
      </c>
      <c r="DW6" s="40">
        <f>0.9*BAR!DW6</f>
        <v>14445</v>
      </c>
      <c r="DX6" s="40">
        <f>0.9*BAR!DX6</f>
        <v>14445</v>
      </c>
      <c r="DY6" s="40">
        <f>0.9*BAR!DY6</f>
        <v>14445</v>
      </c>
      <c r="DZ6" s="40">
        <f>0.9*BAR!DZ6</f>
        <v>15075</v>
      </c>
      <c r="EA6" s="40">
        <f>0.9*BAR!EA6</f>
        <v>15075</v>
      </c>
      <c r="EB6" s="40">
        <f>0.9*BAR!EB6</f>
        <v>15075</v>
      </c>
      <c r="EC6" s="40">
        <f>0.9*BAR!EC6</f>
        <v>15075</v>
      </c>
      <c r="ED6" s="40">
        <f>0.9*BAR!ED6</f>
        <v>15075</v>
      </c>
      <c r="EE6" s="40">
        <f>0.9*BAR!EE6</f>
        <v>17685</v>
      </c>
      <c r="EF6" s="40">
        <f>0.9*BAR!EF6</f>
        <v>17685</v>
      </c>
      <c r="EG6" s="40">
        <f>0.9*BAR!EG6</f>
        <v>17685</v>
      </c>
      <c r="EH6" s="40">
        <f>0.9*BAR!EH6</f>
        <v>17685</v>
      </c>
      <c r="EI6" s="40">
        <f>0.9*BAR!EI6</f>
        <v>17685</v>
      </c>
      <c r="EJ6" s="40">
        <f>0.9*BAR!EJ6</f>
        <v>17685</v>
      </c>
      <c r="EK6" s="40">
        <f>0.9*BAR!EK6</f>
        <v>17685</v>
      </c>
      <c r="EL6" s="40">
        <f>0.9*BAR!EL6</f>
        <v>17685</v>
      </c>
      <c r="EM6" s="40">
        <f>0.9*BAR!EM6</f>
        <v>17685</v>
      </c>
      <c r="EN6" s="40">
        <f>0.9*BAR!EN6</f>
        <v>17685</v>
      </c>
      <c r="EO6" s="40">
        <f>0.9*BAR!EO6</f>
        <v>17685</v>
      </c>
      <c r="EP6" s="40">
        <f>0.9*BAR!EP6</f>
        <v>17685</v>
      </c>
      <c r="EQ6" s="40">
        <f>0.9*BAR!EQ6</f>
        <v>16335</v>
      </c>
      <c r="ER6" s="40">
        <f>0.9*BAR!ER6</f>
        <v>16335</v>
      </c>
      <c r="ES6" s="40">
        <f>0.9*BAR!ES6</f>
        <v>16335</v>
      </c>
      <c r="ET6" s="40">
        <f>0.9*BAR!ET6</f>
        <v>16335</v>
      </c>
      <c r="EU6" s="40">
        <f>0.9*BAR!EU6</f>
        <v>16335</v>
      </c>
      <c r="EV6" s="40">
        <f>0.9*BAR!EV6</f>
        <v>16335</v>
      </c>
      <c r="EW6" s="40">
        <f>0.9*BAR!EW6</f>
        <v>16335</v>
      </c>
      <c r="EX6" s="40">
        <f>0.9*BAR!EX6</f>
        <v>16335</v>
      </c>
      <c r="EY6" s="40">
        <f>0.9*BAR!EY6</f>
        <v>16335</v>
      </c>
      <c r="EZ6" s="40">
        <f>0.9*BAR!EZ6</f>
        <v>16335</v>
      </c>
      <c r="FA6" s="40">
        <f>0.9*BAR!FA6</f>
        <v>16335</v>
      </c>
      <c r="FB6" s="40">
        <f>0.9*BAR!FB6</f>
        <v>16335</v>
      </c>
      <c r="FC6" s="40">
        <f>0.9*BAR!FC6</f>
        <v>16335</v>
      </c>
      <c r="FD6" s="40">
        <f>0.9*BAR!FD6</f>
        <v>16335</v>
      </c>
      <c r="FE6" s="40">
        <f>0.9*BAR!FE6</f>
        <v>16335</v>
      </c>
      <c r="FF6" s="40">
        <f>0.9*BAR!FF6</f>
        <v>16335</v>
      </c>
      <c r="FG6" s="40">
        <f>0.9*BAR!FG6</f>
        <v>16335</v>
      </c>
      <c r="FH6" s="40">
        <f>0.9*BAR!FH6</f>
        <v>16335</v>
      </c>
      <c r="FI6" s="40">
        <f>0.9*BAR!FI6</f>
        <v>16335</v>
      </c>
      <c r="FJ6" s="40">
        <f>0.9*BAR!FJ6</f>
        <v>16335</v>
      </c>
      <c r="FK6" s="40">
        <f>0.9*BAR!FK6</f>
        <v>19035</v>
      </c>
      <c r="FL6" s="40">
        <f>0.9*BAR!FL6</f>
        <v>19035</v>
      </c>
      <c r="FM6" s="40">
        <f>0.9*BAR!FM6</f>
        <v>19035</v>
      </c>
      <c r="FN6" s="40">
        <f>0.9*BAR!FN6</f>
        <v>16335</v>
      </c>
      <c r="FO6" s="40">
        <f>0.9*BAR!FO6</f>
        <v>16335</v>
      </c>
      <c r="FP6" s="40">
        <f>0.9*BAR!FP6</f>
        <v>16335</v>
      </c>
      <c r="FQ6" s="40">
        <f>0.9*BAR!FQ6</f>
        <v>16335</v>
      </c>
      <c r="FR6" s="40">
        <f>0.9*BAR!FR6</f>
        <v>16335</v>
      </c>
      <c r="FS6" s="40">
        <f>0.9*BAR!FS6</f>
        <v>15075</v>
      </c>
      <c r="FT6" s="40">
        <f>0.9*BAR!FT6</f>
        <v>15075</v>
      </c>
      <c r="FU6" s="40">
        <f>0.9*BAR!FU6</f>
        <v>15075</v>
      </c>
      <c r="FV6" s="40">
        <f>0.9*BAR!FV6</f>
        <v>15075</v>
      </c>
      <c r="FW6" s="40">
        <f>0.9*BAR!FW6</f>
        <v>15075</v>
      </c>
      <c r="FX6" s="40">
        <f>0.9*BAR!FX6</f>
        <v>15075</v>
      </c>
      <c r="FY6" s="40">
        <f>0.9*BAR!FY6</f>
        <v>15075</v>
      </c>
      <c r="FZ6" s="40">
        <f>0.9*BAR!FZ6</f>
        <v>20385</v>
      </c>
      <c r="GA6" s="40">
        <f>0.9*BAR!GA6</f>
        <v>15705</v>
      </c>
      <c r="GB6" s="40">
        <f>0.9*BAR!GB6</f>
        <v>12825</v>
      </c>
      <c r="GC6" s="40">
        <f>0.9*BAR!GC6</f>
        <v>12825</v>
      </c>
      <c r="GD6" s="40">
        <f>0.9*BAR!GD6</f>
        <v>12825</v>
      </c>
      <c r="GE6" s="40">
        <f>0.9*BAR!GE6</f>
        <v>12825</v>
      </c>
      <c r="GF6" s="40">
        <f>0.9*BAR!GF6</f>
        <v>12825</v>
      </c>
      <c r="GG6" s="40">
        <f>0.9*BAR!GG6</f>
        <v>12825</v>
      </c>
      <c r="GH6" s="40">
        <f>0.9*BAR!GH6</f>
        <v>12825</v>
      </c>
      <c r="GI6" s="40">
        <f>0.9*BAR!GI6</f>
        <v>12825</v>
      </c>
      <c r="GJ6" s="40">
        <f>0.9*BAR!GJ6</f>
        <v>12825</v>
      </c>
      <c r="GK6" s="40">
        <f>0.9*BAR!GK6</f>
        <v>12825</v>
      </c>
      <c r="GL6" s="40">
        <f>0.9*BAR!GL6</f>
        <v>12825</v>
      </c>
      <c r="GM6" s="40">
        <f>0.9*BAR!GM6</f>
        <v>12825</v>
      </c>
      <c r="GN6" s="40">
        <f>0.9*BAR!GN6</f>
        <v>12825</v>
      </c>
      <c r="GO6" s="40">
        <f>0.9*BAR!GO6</f>
        <v>12825</v>
      </c>
      <c r="GP6" s="40">
        <f>0.9*BAR!GP6</f>
        <v>12825</v>
      </c>
      <c r="GQ6" s="40">
        <f>0.9*BAR!GQ6</f>
        <v>12825</v>
      </c>
      <c r="GR6" s="40">
        <f>0.9*BAR!GR6</f>
        <v>12825</v>
      </c>
      <c r="GS6" s="40">
        <f>0.9*BAR!GS6</f>
        <v>12825</v>
      </c>
      <c r="GT6" s="40">
        <f>0.9*BAR!GT6</f>
        <v>12825</v>
      </c>
      <c r="GU6" s="40">
        <f>0.9*BAR!GU6</f>
        <v>12825</v>
      </c>
      <c r="GV6" s="40">
        <f>0.9*BAR!GV6</f>
        <v>12825</v>
      </c>
      <c r="GW6" s="40">
        <f>0.9*BAR!GW6</f>
        <v>12825</v>
      </c>
    </row>
    <row r="7" spans="1:205" s="1" customFormat="1" x14ac:dyDescent="0.2">
      <c r="A7" s="10">
        <v>2</v>
      </c>
      <c r="B7" s="40">
        <f>0.9*BAR!B7</f>
        <v>7650</v>
      </c>
      <c r="C7" s="40">
        <f>0.9*BAR!C7</f>
        <v>7650</v>
      </c>
      <c r="D7" s="40">
        <f>0.9*BAR!D7</f>
        <v>7650</v>
      </c>
      <c r="E7" s="40">
        <f>0.9*BAR!E7</f>
        <v>7650</v>
      </c>
      <c r="F7" s="40">
        <f>0.9*BAR!F7</f>
        <v>7380</v>
      </c>
      <c r="G7" s="40">
        <f>0.9*BAR!G7</f>
        <v>7380</v>
      </c>
      <c r="H7" s="40">
        <f>0.9*BAR!H7</f>
        <v>7380</v>
      </c>
      <c r="I7" s="40">
        <f>0.9*BAR!I7</f>
        <v>7380</v>
      </c>
      <c r="J7" s="40">
        <f>0.9*BAR!J7</f>
        <v>7380</v>
      </c>
      <c r="K7" s="40">
        <f>0.9*BAR!K7</f>
        <v>7650</v>
      </c>
      <c r="L7" s="40">
        <f>0.9*BAR!L7</f>
        <v>7650</v>
      </c>
      <c r="M7" s="40">
        <f>0.9*BAR!M7</f>
        <v>7110</v>
      </c>
      <c r="N7" s="40">
        <f>0.9*BAR!N7</f>
        <v>7110</v>
      </c>
      <c r="O7" s="40">
        <f>0.9*BAR!O7</f>
        <v>7110</v>
      </c>
      <c r="P7" s="40">
        <f>0.9*BAR!P7</f>
        <v>7110</v>
      </c>
      <c r="Q7" s="40">
        <f>0.9*BAR!Q7</f>
        <v>7110</v>
      </c>
      <c r="R7" s="40">
        <f>0.9*BAR!R7</f>
        <v>7380</v>
      </c>
      <c r="S7" s="40">
        <f>0.9*BAR!S7</f>
        <v>7380</v>
      </c>
      <c r="T7" s="40">
        <f>0.9*BAR!T7</f>
        <v>7110</v>
      </c>
      <c r="U7" s="40">
        <f>0.9*BAR!U7</f>
        <v>7110</v>
      </c>
      <c r="V7" s="40">
        <f>0.9*BAR!V7</f>
        <v>7110</v>
      </c>
      <c r="W7" s="40">
        <f>0.9*BAR!W7</f>
        <v>7110</v>
      </c>
      <c r="X7" s="40">
        <f>0.9*BAR!X7</f>
        <v>6930</v>
      </c>
      <c r="Y7" s="40">
        <f>0.9*BAR!Y7</f>
        <v>7200</v>
      </c>
      <c r="Z7" s="40">
        <f>0.9*BAR!Z7</f>
        <v>7200</v>
      </c>
      <c r="AA7" s="40">
        <f>0.9*BAR!AA7</f>
        <v>6930</v>
      </c>
      <c r="AB7" s="40">
        <f>0.9*BAR!AB7</f>
        <v>6930</v>
      </c>
      <c r="AC7" s="40">
        <f>0.9*BAR!AC7</f>
        <v>6930</v>
      </c>
      <c r="AD7" s="40">
        <f>0.9*BAR!AD7</f>
        <v>6930</v>
      </c>
      <c r="AE7" s="40">
        <f>0.9*BAR!AE7</f>
        <v>6930</v>
      </c>
      <c r="AF7" s="40">
        <f>0.9*BAR!AF7</f>
        <v>7200</v>
      </c>
      <c r="AG7" s="40">
        <f>0.9*BAR!AG7</f>
        <v>7200</v>
      </c>
      <c r="AH7" s="40">
        <f>0.9*BAR!AH7</f>
        <v>6930</v>
      </c>
      <c r="AI7" s="40">
        <f>0.9*BAR!AI7</f>
        <v>6930</v>
      </c>
      <c r="AJ7" s="40">
        <f>0.9*BAR!AJ7</f>
        <v>6930</v>
      </c>
      <c r="AK7" s="40">
        <f>0.9*BAR!AK7</f>
        <v>6930</v>
      </c>
      <c r="AL7" s="40">
        <f>0.9*BAR!AL7</f>
        <v>6930</v>
      </c>
      <c r="AM7" s="40">
        <f>0.9*BAR!AM7</f>
        <v>7200</v>
      </c>
      <c r="AN7" s="40">
        <f>0.9*BAR!AN7</f>
        <v>7200</v>
      </c>
      <c r="AO7" s="40">
        <f>0.9*BAR!AO7</f>
        <v>6660</v>
      </c>
      <c r="AP7" s="40">
        <f>0.9*BAR!AP7</f>
        <v>6660</v>
      </c>
      <c r="AQ7" s="40">
        <f>0.9*BAR!AQ7</f>
        <v>6660</v>
      </c>
      <c r="AR7" s="40">
        <f>0.9*BAR!AR7</f>
        <v>6660</v>
      </c>
      <c r="AS7" s="40">
        <f>0.9*BAR!AS7</f>
        <v>6660</v>
      </c>
      <c r="AT7" s="40">
        <f>0.9*BAR!AT7</f>
        <v>6930</v>
      </c>
      <c r="AU7" s="40">
        <f>0.9*BAR!AU7</f>
        <v>6930</v>
      </c>
      <c r="AV7" s="40">
        <f>0.9*BAR!AV7</f>
        <v>6660</v>
      </c>
      <c r="AW7" s="40">
        <f>0.9*BAR!AW7</f>
        <v>6660</v>
      </c>
      <c r="AX7" s="40">
        <f>0.9*BAR!AX7</f>
        <v>7470</v>
      </c>
      <c r="AY7" s="40">
        <f>0.9*BAR!AY7</f>
        <v>7470</v>
      </c>
      <c r="AZ7" s="40">
        <f>0.9*BAR!AZ7</f>
        <v>7470</v>
      </c>
      <c r="BA7" s="40">
        <f>0.9*BAR!BA7</f>
        <v>6930</v>
      </c>
      <c r="BB7" s="40">
        <f>0.9*BAR!BB7</f>
        <v>6930</v>
      </c>
      <c r="BC7" s="40">
        <f>0.9*BAR!BC7</f>
        <v>6660</v>
      </c>
      <c r="BD7" s="40">
        <f>0.9*BAR!BD7</f>
        <v>6660</v>
      </c>
      <c r="BE7" s="40">
        <f>0.9*BAR!BE7</f>
        <v>6660</v>
      </c>
      <c r="BF7" s="40">
        <f>0.9*BAR!BF7</f>
        <v>6930</v>
      </c>
      <c r="BG7" s="40">
        <f>0.9*BAR!BG7</f>
        <v>6930</v>
      </c>
      <c r="BH7" s="40">
        <f>0.9*BAR!BH7</f>
        <v>6930</v>
      </c>
      <c r="BI7" s="40">
        <f>0.9*BAR!BI7</f>
        <v>6930</v>
      </c>
      <c r="BJ7" s="40">
        <f>0.9*BAR!BJ7</f>
        <v>6390</v>
      </c>
      <c r="BK7" s="40">
        <f>0.9*BAR!BK7</f>
        <v>6390</v>
      </c>
      <c r="BL7" s="40">
        <f>0.9*BAR!BL7</f>
        <v>6390</v>
      </c>
      <c r="BM7" s="40">
        <f>0.9*BAR!BM7</f>
        <v>6390</v>
      </c>
      <c r="BN7" s="40">
        <f>0.9*BAR!BN7</f>
        <v>6390</v>
      </c>
      <c r="BO7" s="40">
        <f>0.9*BAR!BO7</f>
        <v>6660</v>
      </c>
      <c r="BP7" s="40">
        <f>0.9*BAR!BP7</f>
        <v>6660</v>
      </c>
      <c r="BQ7" s="40">
        <f>0.9*BAR!BQ7</f>
        <v>6390</v>
      </c>
      <c r="BR7" s="40">
        <f>0.9*BAR!BR7</f>
        <v>6390</v>
      </c>
      <c r="BS7" s="40">
        <f>0.9*BAR!BS7</f>
        <v>6390</v>
      </c>
      <c r="BT7" s="40">
        <f>0.9*BAR!BT7</f>
        <v>6390</v>
      </c>
      <c r="BU7" s="40">
        <f>0.9*BAR!BU7</f>
        <v>6390</v>
      </c>
      <c r="BV7" s="40">
        <f>0.9*BAR!BV7</f>
        <v>6660</v>
      </c>
      <c r="BW7" s="40">
        <f>0.9*BAR!BW7</f>
        <v>6660</v>
      </c>
      <c r="BX7" s="40">
        <f>0.9*BAR!BX7</f>
        <v>6390</v>
      </c>
      <c r="BY7" s="40">
        <f>0.9*BAR!BY7</f>
        <v>6390</v>
      </c>
      <c r="BZ7" s="40">
        <f>0.9*BAR!BZ7</f>
        <v>6390</v>
      </c>
      <c r="CA7" s="40">
        <f>0.9*BAR!CA7</f>
        <v>6390</v>
      </c>
      <c r="CB7" s="40">
        <f>0.9*BAR!CB7</f>
        <v>6390</v>
      </c>
      <c r="CC7" s="40">
        <f>0.9*BAR!CC7</f>
        <v>6660</v>
      </c>
      <c r="CD7" s="40">
        <f>0.9*BAR!CD7</f>
        <v>6660</v>
      </c>
      <c r="CE7" s="40">
        <f>0.9*BAR!CE7</f>
        <v>6390</v>
      </c>
      <c r="CF7" s="40">
        <f>0.9*BAR!CF7</f>
        <v>6390</v>
      </c>
      <c r="CG7" s="40">
        <f>0.9*BAR!CG7</f>
        <v>6390</v>
      </c>
      <c r="CH7" s="40">
        <f>0.9*BAR!CH7</f>
        <v>6390</v>
      </c>
      <c r="CI7" s="40">
        <f>0.9*BAR!CI7</f>
        <v>6390</v>
      </c>
      <c r="CJ7" s="40">
        <f>0.9*BAR!CJ7</f>
        <v>6660</v>
      </c>
      <c r="CK7" s="40">
        <f>0.9*BAR!CK7</f>
        <v>6660</v>
      </c>
      <c r="CL7" s="40">
        <f>0.9*BAR!CL7</f>
        <v>6390</v>
      </c>
      <c r="CM7" s="40">
        <f>0.9*BAR!CM7</f>
        <v>6390</v>
      </c>
      <c r="CN7" s="40">
        <f>0.9*BAR!CN7</f>
        <v>6390</v>
      </c>
      <c r="CO7" s="40">
        <f>0.9*BAR!CO7</f>
        <v>6390</v>
      </c>
      <c r="CP7" s="40">
        <f>0.9*BAR!CP7</f>
        <v>6390</v>
      </c>
      <c r="CQ7" s="40">
        <f>0.9*BAR!CQ7</f>
        <v>7740</v>
      </c>
      <c r="CR7" s="40">
        <f>0.9*BAR!CR7</f>
        <v>7740</v>
      </c>
      <c r="CS7" s="40">
        <f>0.9*BAR!CS7</f>
        <v>7740</v>
      </c>
      <c r="CT7" s="40">
        <f>0.9*BAR!CT7</f>
        <v>7740</v>
      </c>
      <c r="CU7" s="40">
        <f>0.9*BAR!CU7</f>
        <v>7740</v>
      </c>
      <c r="CV7" s="40">
        <f>0.9*BAR!CV7</f>
        <v>7740</v>
      </c>
      <c r="CW7" s="40">
        <f>0.9*BAR!CW7</f>
        <v>7740</v>
      </c>
      <c r="CX7" s="40">
        <f>0.9*BAR!CX7</f>
        <v>8550</v>
      </c>
      <c r="CY7" s="40">
        <f>0.9*BAR!CY7</f>
        <v>8550</v>
      </c>
      <c r="CZ7" s="40">
        <f>0.9*BAR!CZ7</f>
        <v>8550</v>
      </c>
      <c r="DA7" s="40">
        <f>0.9*BAR!DA7</f>
        <v>8550</v>
      </c>
      <c r="DB7" s="40">
        <f>0.9*BAR!DB7</f>
        <v>8550</v>
      </c>
      <c r="DC7" s="40">
        <f>0.9*BAR!DC7</f>
        <v>8550</v>
      </c>
      <c r="DD7" s="40">
        <f>0.9*BAR!DD7</f>
        <v>8550</v>
      </c>
      <c r="DE7" s="40">
        <f>0.9*BAR!DE7</f>
        <v>9450</v>
      </c>
      <c r="DF7" s="40">
        <f>0.9*BAR!DF7</f>
        <v>9450</v>
      </c>
      <c r="DG7" s="40">
        <f>0.9*BAR!DG7</f>
        <v>9450</v>
      </c>
      <c r="DH7" s="40">
        <f>0.9*BAR!DH7</f>
        <v>9450</v>
      </c>
      <c r="DI7" s="68">
        <f>0.9*BAR!DI7</f>
        <v>19980</v>
      </c>
      <c r="DJ7" s="68">
        <f>0.9*BAR!DJ7</f>
        <v>25290</v>
      </c>
      <c r="DK7" s="68">
        <f>0.9*BAR!DK7</f>
        <v>25290</v>
      </c>
      <c r="DL7" s="68">
        <f>0.9*BAR!DL7</f>
        <v>25290</v>
      </c>
      <c r="DM7" s="68">
        <f>0.9*BAR!DM7</f>
        <v>25290</v>
      </c>
      <c r="DN7" s="68">
        <f>0.9*BAR!DN7</f>
        <v>25290</v>
      </c>
      <c r="DO7" s="68">
        <f>0.9*BAR!DO7</f>
        <v>25290</v>
      </c>
      <c r="DP7" s="68">
        <f>0.9*BAR!DP7</f>
        <v>25290</v>
      </c>
      <c r="DQ7" s="68">
        <f>0.9*BAR!DQ7</f>
        <v>25290</v>
      </c>
      <c r="DR7" s="68">
        <f>0.9*BAR!DR7</f>
        <v>25290</v>
      </c>
      <c r="DS7" s="68">
        <f>0.9*BAR!DS7</f>
        <v>25290</v>
      </c>
      <c r="DT7" s="40">
        <f>0.9*BAR!DT7</f>
        <v>16110</v>
      </c>
      <c r="DU7" s="40">
        <f>0.9*BAR!DU7</f>
        <v>16110</v>
      </c>
      <c r="DV7" s="40">
        <f>0.9*BAR!DV7</f>
        <v>16110</v>
      </c>
      <c r="DW7" s="40">
        <f>0.9*BAR!DW7</f>
        <v>16110</v>
      </c>
      <c r="DX7" s="40">
        <f>0.9*BAR!DX7</f>
        <v>16110</v>
      </c>
      <c r="DY7" s="40">
        <f>0.9*BAR!DY7</f>
        <v>16110</v>
      </c>
      <c r="DZ7" s="40">
        <f>0.9*BAR!DZ7</f>
        <v>16740</v>
      </c>
      <c r="EA7" s="40">
        <f>0.9*BAR!EA7</f>
        <v>16740</v>
      </c>
      <c r="EB7" s="40">
        <f>0.9*BAR!EB7</f>
        <v>16740</v>
      </c>
      <c r="EC7" s="40">
        <f>0.9*BAR!EC7</f>
        <v>16740</v>
      </c>
      <c r="ED7" s="40">
        <f>0.9*BAR!ED7</f>
        <v>16740</v>
      </c>
      <c r="EE7" s="40">
        <f>0.9*BAR!EE7</f>
        <v>19350</v>
      </c>
      <c r="EF7" s="40">
        <f>0.9*BAR!EF7</f>
        <v>19350</v>
      </c>
      <c r="EG7" s="40">
        <f>0.9*BAR!EG7</f>
        <v>19350</v>
      </c>
      <c r="EH7" s="40">
        <f>0.9*BAR!EH7</f>
        <v>19350</v>
      </c>
      <c r="EI7" s="40">
        <f>0.9*BAR!EI7</f>
        <v>19350</v>
      </c>
      <c r="EJ7" s="40">
        <f>0.9*BAR!EJ7</f>
        <v>19350</v>
      </c>
      <c r="EK7" s="40">
        <f>0.9*BAR!EK7</f>
        <v>19350</v>
      </c>
      <c r="EL7" s="40">
        <f>0.9*BAR!EL7</f>
        <v>19350</v>
      </c>
      <c r="EM7" s="40">
        <f>0.9*BAR!EM7</f>
        <v>19350</v>
      </c>
      <c r="EN7" s="40">
        <f>0.9*BAR!EN7</f>
        <v>19350</v>
      </c>
      <c r="EO7" s="40">
        <f>0.9*BAR!EO7</f>
        <v>19350</v>
      </c>
      <c r="EP7" s="40">
        <f>0.9*BAR!EP7</f>
        <v>19350</v>
      </c>
      <c r="EQ7" s="40">
        <f>0.9*BAR!EQ7</f>
        <v>18000</v>
      </c>
      <c r="ER7" s="40">
        <f>0.9*BAR!ER7</f>
        <v>18000</v>
      </c>
      <c r="ES7" s="40">
        <f>0.9*BAR!ES7</f>
        <v>18000</v>
      </c>
      <c r="ET7" s="40">
        <f>0.9*BAR!ET7</f>
        <v>18000</v>
      </c>
      <c r="EU7" s="40">
        <f>0.9*BAR!EU7</f>
        <v>18000</v>
      </c>
      <c r="EV7" s="40">
        <f>0.9*BAR!EV7</f>
        <v>18000</v>
      </c>
      <c r="EW7" s="40">
        <f>0.9*BAR!EW7</f>
        <v>18000</v>
      </c>
      <c r="EX7" s="40">
        <f>0.9*BAR!EX7</f>
        <v>18000</v>
      </c>
      <c r="EY7" s="40">
        <f>0.9*BAR!EY7</f>
        <v>18000</v>
      </c>
      <c r="EZ7" s="40">
        <f>0.9*BAR!EZ7</f>
        <v>18000</v>
      </c>
      <c r="FA7" s="40">
        <f>0.9*BAR!FA7</f>
        <v>18000</v>
      </c>
      <c r="FB7" s="40">
        <f>0.9*BAR!FB7</f>
        <v>18000</v>
      </c>
      <c r="FC7" s="40">
        <f>0.9*BAR!FC7</f>
        <v>18000</v>
      </c>
      <c r="FD7" s="40">
        <f>0.9*BAR!FD7</f>
        <v>18000</v>
      </c>
      <c r="FE7" s="40">
        <f>0.9*BAR!FE7</f>
        <v>18000</v>
      </c>
      <c r="FF7" s="40">
        <f>0.9*BAR!FF7</f>
        <v>18000</v>
      </c>
      <c r="FG7" s="40">
        <f>0.9*BAR!FG7</f>
        <v>18000</v>
      </c>
      <c r="FH7" s="40">
        <f>0.9*BAR!FH7</f>
        <v>18000</v>
      </c>
      <c r="FI7" s="40">
        <f>0.9*BAR!FI7</f>
        <v>18000</v>
      </c>
      <c r="FJ7" s="40">
        <f>0.9*BAR!FJ7</f>
        <v>18000</v>
      </c>
      <c r="FK7" s="40">
        <f>0.9*BAR!FK7</f>
        <v>20700</v>
      </c>
      <c r="FL7" s="40">
        <f>0.9*BAR!FL7</f>
        <v>20700</v>
      </c>
      <c r="FM7" s="40">
        <f>0.9*BAR!FM7</f>
        <v>20700</v>
      </c>
      <c r="FN7" s="40">
        <f>0.9*BAR!FN7</f>
        <v>18000</v>
      </c>
      <c r="FO7" s="40">
        <f>0.9*BAR!FO7</f>
        <v>18000</v>
      </c>
      <c r="FP7" s="40">
        <f>0.9*BAR!FP7</f>
        <v>18000</v>
      </c>
      <c r="FQ7" s="40">
        <f>0.9*BAR!FQ7</f>
        <v>18000</v>
      </c>
      <c r="FR7" s="40">
        <f>0.9*BAR!FR7</f>
        <v>18000</v>
      </c>
      <c r="FS7" s="40">
        <f>0.9*BAR!FS7</f>
        <v>16740</v>
      </c>
      <c r="FT7" s="40">
        <f>0.9*BAR!FT7</f>
        <v>16740</v>
      </c>
      <c r="FU7" s="40">
        <f>0.9*BAR!FU7</f>
        <v>16740</v>
      </c>
      <c r="FV7" s="40">
        <f>0.9*BAR!FV7</f>
        <v>16740</v>
      </c>
      <c r="FW7" s="40">
        <f>0.9*BAR!FW7</f>
        <v>16740</v>
      </c>
      <c r="FX7" s="40">
        <f>0.9*BAR!FX7</f>
        <v>16740</v>
      </c>
      <c r="FY7" s="40">
        <f>0.9*BAR!FY7</f>
        <v>16740</v>
      </c>
      <c r="FZ7" s="40">
        <f>0.9*BAR!FZ7</f>
        <v>22050</v>
      </c>
      <c r="GA7" s="40">
        <f>0.9*BAR!GA7</f>
        <v>17370</v>
      </c>
      <c r="GB7" s="40">
        <f>0.9*BAR!GB7</f>
        <v>14490</v>
      </c>
      <c r="GC7" s="40">
        <f>0.9*BAR!GC7</f>
        <v>14490</v>
      </c>
      <c r="GD7" s="40">
        <f>0.9*BAR!GD7</f>
        <v>14490</v>
      </c>
      <c r="GE7" s="40">
        <f>0.9*BAR!GE7</f>
        <v>14490</v>
      </c>
      <c r="GF7" s="40">
        <f>0.9*BAR!GF7</f>
        <v>14490</v>
      </c>
      <c r="GG7" s="40">
        <f>0.9*BAR!GG7</f>
        <v>14490</v>
      </c>
      <c r="GH7" s="40">
        <f>0.9*BAR!GH7</f>
        <v>14490</v>
      </c>
      <c r="GI7" s="40">
        <f>0.9*BAR!GI7</f>
        <v>14490</v>
      </c>
      <c r="GJ7" s="40">
        <f>0.9*BAR!GJ7</f>
        <v>14490</v>
      </c>
      <c r="GK7" s="40">
        <f>0.9*BAR!GK7</f>
        <v>14490</v>
      </c>
      <c r="GL7" s="40">
        <f>0.9*BAR!GL7</f>
        <v>14490</v>
      </c>
      <c r="GM7" s="40">
        <f>0.9*BAR!GM7</f>
        <v>14490</v>
      </c>
      <c r="GN7" s="40">
        <f>0.9*BAR!GN7</f>
        <v>14490</v>
      </c>
      <c r="GO7" s="40">
        <f>0.9*BAR!GO7</f>
        <v>14490</v>
      </c>
      <c r="GP7" s="40">
        <f>0.9*BAR!GP7</f>
        <v>14490</v>
      </c>
      <c r="GQ7" s="40">
        <f>0.9*BAR!GQ7</f>
        <v>14490</v>
      </c>
      <c r="GR7" s="40">
        <f>0.9*BAR!GR7</f>
        <v>14490</v>
      </c>
      <c r="GS7" s="40">
        <f>0.9*BAR!GS7</f>
        <v>14490</v>
      </c>
      <c r="GT7" s="40">
        <f>0.9*BAR!GT7</f>
        <v>14490</v>
      </c>
      <c r="GU7" s="40">
        <f>0.9*BAR!GU7</f>
        <v>14490</v>
      </c>
      <c r="GV7" s="40">
        <f>0.9*BAR!GV7</f>
        <v>14490</v>
      </c>
      <c r="GW7" s="40">
        <f>0.9*BAR!GW7</f>
        <v>14490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0.9*BAR!B9</f>
        <v>7065</v>
      </c>
      <c r="C9" s="40">
        <f>0.9*BAR!C9</f>
        <v>7065</v>
      </c>
      <c r="D9" s="40">
        <f>0.9*BAR!D9</f>
        <v>7065</v>
      </c>
      <c r="E9" s="40">
        <f>0.9*BAR!E9</f>
        <v>7065</v>
      </c>
      <c r="F9" s="40">
        <f>0.9*BAR!F9</f>
        <v>6795</v>
      </c>
      <c r="G9" s="40">
        <f>0.9*BAR!G9</f>
        <v>6795</v>
      </c>
      <c r="H9" s="40">
        <f>0.9*BAR!H9</f>
        <v>6795</v>
      </c>
      <c r="I9" s="40">
        <f>0.9*BAR!I9</f>
        <v>6795</v>
      </c>
      <c r="J9" s="40">
        <f>0.9*BAR!J9</f>
        <v>6795</v>
      </c>
      <c r="K9" s="40">
        <f>0.9*BAR!K9</f>
        <v>7065</v>
      </c>
      <c r="L9" s="40">
        <f>0.9*BAR!L9</f>
        <v>7065</v>
      </c>
      <c r="M9" s="40">
        <f>0.9*BAR!M9</f>
        <v>6525</v>
      </c>
      <c r="N9" s="40">
        <f>0.9*BAR!N9</f>
        <v>6525</v>
      </c>
      <c r="O9" s="40">
        <f>0.9*BAR!O9</f>
        <v>6525</v>
      </c>
      <c r="P9" s="40">
        <f>0.9*BAR!P9</f>
        <v>6525</v>
      </c>
      <c r="Q9" s="40">
        <f>0.9*BAR!Q9</f>
        <v>6525</v>
      </c>
      <c r="R9" s="40">
        <f>0.9*BAR!R9</f>
        <v>6795</v>
      </c>
      <c r="S9" s="40">
        <f>0.9*BAR!S9</f>
        <v>6795</v>
      </c>
      <c r="T9" s="40">
        <f>0.9*BAR!T9</f>
        <v>6525</v>
      </c>
      <c r="U9" s="40">
        <f>0.9*BAR!U9</f>
        <v>6525</v>
      </c>
      <c r="V9" s="40">
        <f>0.9*BAR!V9</f>
        <v>6525</v>
      </c>
      <c r="W9" s="40">
        <f>0.9*BAR!W9</f>
        <v>6525</v>
      </c>
      <c r="X9" s="40">
        <f>0.9*BAR!X9</f>
        <v>6075</v>
      </c>
      <c r="Y9" s="40">
        <f>0.9*BAR!Y9</f>
        <v>6345</v>
      </c>
      <c r="Z9" s="40">
        <f>0.9*BAR!Z9</f>
        <v>6345</v>
      </c>
      <c r="AA9" s="40">
        <f>0.9*BAR!AA9</f>
        <v>6075</v>
      </c>
      <c r="AB9" s="40">
        <f>0.9*BAR!AB9</f>
        <v>6075</v>
      </c>
      <c r="AC9" s="40">
        <f>0.9*BAR!AC9</f>
        <v>6075</v>
      </c>
      <c r="AD9" s="40">
        <f>0.9*BAR!AD9</f>
        <v>6075</v>
      </c>
      <c r="AE9" s="40">
        <f>0.9*BAR!AE9</f>
        <v>6075</v>
      </c>
      <c r="AF9" s="40">
        <f>0.9*BAR!AF9</f>
        <v>6345</v>
      </c>
      <c r="AG9" s="40">
        <f>0.9*BAR!AG9</f>
        <v>6345</v>
      </c>
      <c r="AH9" s="40">
        <f>0.9*BAR!AH9</f>
        <v>6075</v>
      </c>
      <c r="AI9" s="40">
        <f>0.9*BAR!AI9</f>
        <v>6075</v>
      </c>
      <c r="AJ9" s="40">
        <f>0.9*BAR!AJ9</f>
        <v>6075</v>
      </c>
      <c r="AK9" s="40">
        <f>0.9*BAR!AK9</f>
        <v>6075</v>
      </c>
      <c r="AL9" s="40">
        <f>0.9*BAR!AL9</f>
        <v>6075</v>
      </c>
      <c r="AM9" s="40">
        <f>0.9*BAR!AM9</f>
        <v>6345</v>
      </c>
      <c r="AN9" s="40">
        <f>0.9*BAR!AN9</f>
        <v>6345</v>
      </c>
      <c r="AO9" s="40">
        <f>0.9*BAR!AO9</f>
        <v>5805</v>
      </c>
      <c r="AP9" s="40">
        <f>0.9*BAR!AP9</f>
        <v>5805</v>
      </c>
      <c r="AQ9" s="40">
        <f>0.9*BAR!AQ9</f>
        <v>5805</v>
      </c>
      <c r="AR9" s="40">
        <f>0.9*BAR!AR9</f>
        <v>5805</v>
      </c>
      <c r="AS9" s="40">
        <f>0.9*BAR!AS9</f>
        <v>5805</v>
      </c>
      <c r="AT9" s="40">
        <f>0.9*BAR!AT9</f>
        <v>6075</v>
      </c>
      <c r="AU9" s="40">
        <f>0.9*BAR!AU9</f>
        <v>6075</v>
      </c>
      <c r="AV9" s="40">
        <f>0.9*BAR!AV9</f>
        <v>5805</v>
      </c>
      <c r="AW9" s="40">
        <f>0.9*BAR!AW9</f>
        <v>5805</v>
      </c>
      <c r="AX9" s="40">
        <f>0.9*BAR!AX9</f>
        <v>6615</v>
      </c>
      <c r="AY9" s="40">
        <f>0.9*BAR!AY9</f>
        <v>6615</v>
      </c>
      <c r="AZ9" s="40">
        <f>0.9*BAR!AZ9</f>
        <v>6615</v>
      </c>
      <c r="BA9" s="40">
        <f>0.9*BAR!BA9</f>
        <v>6075</v>
      </c>
      <c r="BB9" s="40">
        <f>0.9*BAR!BB9</f>
        <v>6075</v>
      </c>
      <c r="BC9" s="40">
        <f>0.9*BAR!BC9</f>
        <v>5805</v>
      </c>
      <c r="BD9" s="40">
        <f>0.9*BAR!BD9</f>
        <v>5805</v>
      </c>
      <c r="BE9" s="40">
        <f>0.9*BAR!BE9</f>
        <v>5805</v>
      </c>
      <c r="BF9" s="40">
        <f>0.9*BAR!BF9</f>
        <v>6075</v>
      </c>
      <c r="BG9" s="40">
        <f>0.9*BAR!BG9</f>
        <v>6075</v>
      </c>
      <c r="BH9" s="40">
        <f>0.9*BAR!BH9</f>
        <v>6075</v>
      </c>
      <c r="BI9" s="40">
        <f>0.9*BAR!BI9</f>
        <v>6075</v>
      </c>
      <c r="BJ9" s="40">
        <f>0.9*BAR!BJ9</f>
        <v>5535</v>
      </c>
      <c r="BK9" s="40">
        <f>0.9*BAR!BK9</f>
        <v>5535</v>
      </c>
      <c r="BL9" s="40">
        <f>0.9*BAR!BL9</f>
        <v>5535</v>
      </c>
      <c r="BM9" s="40">
        <f>0.9*BAR!BM9</f>
        <v>5535</v>
      </c>
      <c r="BN9" s="40">
        <f>0.9*BAR!BN9</f>
        <v>5535</v>
      </c>
      <c r="BO9" s="40">
        <f>0.9*BAR!BO9</f>
        <v>5805</v>
      </c>
      <c r="BP9" s="40">
        <f>0.9*BAR!BP9</f>
        <v>5805</v>
      </c>
      <c r="BQ9" s="40">
        <f>0.9*BAR!BQ9</f>
        <v>5535</v>
      </c>
      <c r="BR9" s="40">
        <f>0.9*BAR!BR9</f>
        <v>5535</v>
      </c>
      <c r="BS9" s="40">
        <f>0.9*BAR!BS9</f>
        <v>5535</v>
      </c>
      <c r="BT9" s="40">
        <f>0.9*BAR!BT9</f>
        <v>5535</v>
      </c>
      <c r="BU9" s="40">
        <f>0.9*BAR!BU9</f>
        <v>5535</v>
      </c>
      <c r="BV9" s="40">
        <f>0.9*BAR!BV9</f>
        <v>5805</v>
      </c>
      <c r="BW9" s="40">
        <f>0.9*BAR!BW9</f>
        <v>5805</v>
      </c>
      <c r="BX9" s="40">
        <f>0.9*BAR!BX9</f>
        <v>5535</v>
      </c>
      <c r="BY9" s="40">
        <f>0.9*BAR!BY9</f>
        <v>5535</v>
      </c>
      <c r="BZ9" s="40">
        <f>0.9*BAR!BZ9</f>
        <v>5535</v>
      </c>
      <c r="CA9" s="40">
        <f>0.9*BAR!CA9</f>
        <v>5535</v>
      </c>
      <c r="CB9" s="40">
        <f>0.9*BAR!CB9</f>
        <v>5535</v>
      </c>
      <c r="CC9" s="40">
        <f>0.9*BAR!CC9</f>
        <v>5805</v>
      </c>
      <c r="CD9" s="40">
        <f>0.9*BAR!CD9</f>
        <v>5805</v>
      </c>
      <c r="CE9" s="40">
        <f>0.9*BAR!CE9</f>
        <v>5535</v>
      </c>
      <c r="CF9" s="40">
        <f>0.9*BAR!CF9</f>
        <v>5535</v>
      </c>
      <c r="CG9" s="40">
        <f>0.9*BAR!CG9</f>
        <v>5535</v>
      </c>
      <c r="CH9" s="40">
        <f>0.9*BAR!CH9</f>
        <v>5535</v>
      </c>
      <c r="CI9" s="40">
        <f>0.9*BAR!CI9</f>
        <v>5535</v>
      </c>
      <c r="CJ9" s="40">
        <f>0.9*BAR!CJ9</f>
        <v>5805</v>
      </c>
      <c r="CK9" s="40">
        <f>0.9*BAR!CK9</f>
        <v>5805</v>
      </c>
      <c r="CL9" s="40">
        <f>0.9*BAR!CL9</f>
        <v>5535</v>
      </c>
      <c r="CM9" s="40">
        <f>0.9*BAR!CM9</f>
        <v>5535</v>
      </c>
      <c r="CN9" s="40">
        <f>0.9*BAR!CN9</f>
        <v>5535</v>
      </c>
      <c r="CO9" s="40">
        <f>0.9*BAR!CO9</f>
        <v>5535</v>
      </c>
      <c r="CP9" s="40">
        <f>0.9*BAR!CP9</f>
        <v>5535</v>
      </c>
      <c r="CQ9" s="40">
        <f>0.9*BAR!CQ9</f>
        <v>6885</v>
      </c>
      <c r="CR9" s="40">
        <f>0.9*BAR!CR9</f>
        <v>6885</v>
      </c>
      <c r="CS9" s="40">
        <f>0.9*BAR!CS9</f>
        <v>6885</v>
      </c>
      <c r="CT9" s="40">
        <f>0.9*BAR!CT9</f>
        <v>6885</v>
      </c>
      <c r="CU9" s="40">
        <f>0.9*BAR!CU9</f>
        <v>6885</v>
      </c>
      <c r="CV9" s="40">
        <f>0.9*BAR!CV9</f>
        <v>6885</v>
      </c>
      <c r="CW9" s="40">
        <f>0.9*BAR!CW9</f>
        <v>6885</v>
      </c>
      <c r="CX9" s="40">
        <f>0.9*BAR!CX9</f>
        <v>7695</v>
      </c>
      <c r="CY9" s="40">
        <f>0.9*BAR!CY9</f>
        <v>7695</v>
      </c>
      <c r="CZ9" s="40">
        <f>0.9*BAR!CZ9</f>
        <v>7695</v>
      </c>
      <c r="DA9" s="40">
        <f>0.9*BAR!DA9</f>
        <v>7695</v>
      </c>
      <c r="DB9" s="40">
        <f>0.9*BAR!DB9</f>
        <v>7695</v>
      </c>
      <c r="DC9" s="40">
        <f>0.9*BAR!DC9</f>
        <v>7695</v>
      </c>
      <c r="DD9" s="40">
        <f>0.9*BAR!DD9</f>
        <v>7695</v>
      </c>
      <c r="DE9" s="40">
        <f>0.9*BAR!DE9</f>
        <v>8595</v>
      </c>
      <c r="DF9" s="40">
        <f>0.9*BAR!DF9</f>
        <v>8595</v>
      </c>
      <c r="DG9" s="40">
        <f>0.9*BAR!DG9</f>
        <v>8595</v>
      </c>
      <c r="DH9" s="40">
        <f>0.9*BAR!DH9</f>
        <v>8595</v>
      </c>
      <c r="DI9" s="68">
        <f>0.9*BAR!DI9</f>
        <v>19980</v>
      </c>
      <c r="DJ9" s="68">
        <f>0.9*BAR!DJ9</f>
        <v>25290</v>
      </c>
      <c r="DK9" s="68">
        <f>0.9*BAR!DK9</f>
        <v>25290</v>
      </c>
      <c r="DL9" s="68">
        <f>0.9*BAR!DL9</f>
        <v>25290</v>
      </c>
      <c r="DM9" s="68">
        <f>0.9*BAR!DM9</f>
        <v>25290</v>
      </c>
      <c r="DN9" s="68">
        <f>0.9*BAR!DN9</f>
        <v>25290</v>
      </c>
      <c r="DO9" s="68">
        <f>0.9*BAR!DO9</f>
        <v>25290</v>
      </c>
      <c r="DP9" s="68">
        <f>0.9*BAR!DP9</f>
        <v>25290</v>
      </c>
      <c r="DQ9" s="68">
        <f>0.9*BAR!DQ9</f>
        <v>25290</v>
      </c>
      <c r="DR9" s="68">
        <f>0.9*BAR!DR9</f>
        <v>25290</v>
      </c>
      <c r="DS9" s="68">
        <f>0.9*BAR!DS9</f>
        <v>25290</v>
      </c>
      <c r="DT9" s="40">
        <f>0.9*BAR!DT9</f>
        <v>15795</v>
      </c>
      <c r="DU9" s="40">
        <f>0.9*BAR!DU9</f>
        <v>15795</v>
      </c>
      <c r="DV9" s="40">
        <f>0.9*BAR!DV9</f>
        <v>15795</v>
      </c>
      <c r="DW9" s="40">
        <f>0.9*BAR!DW9</f>
        <v>15795</v>
      </c>
      <c r="DX9" s="40">
        <f>0.9*BAR!DX9</f>
        <v>15795</v>
      </c>
      <c r="DY9" s="40">
        <f>0.9*BAR!DY9</f>
        <v>15795</v>
      </c>
      <c r="DZ9" s="40">
        <f>0.9*BAR!DZ9</f>
        <v>16425</v>
      </c>
      <c r="EA9" s="40">
        <f>0.9*BAR!EA9</f>
        <v>16425</v>
      </c>
      <c r="EB9" s="40">
        <f>0.9*BAR!EB9</f>
        <v>16425</v>
      </c>
      <c r="EC9" s="40">
        <f>0.9*BAR!EC9</f>
        <v>16425</v>
      </c>
      <c r="ED9" s="40">
        <f>0.9*BAR!ED9</f>
        <v>16425</v>
      </c>
      <c r="EE9" s="40">
        <f>0.9*BAR!EE9</f>
        <v>19035</v>
      </c>
      <c r="EF9" s="40">
        <f>0.9*BAR!EF9</f>
        <v>19035</v>
      </c>
      <c r="EG9" s="40">
        <f>0.9*BAR!EG9</f>
        <v>19035</v>
      </c>
      <c r="EH9" s="40">
        <f>0.9*BAR!EH9</f>
        <v>19035</v>
      </c>
      <c r="EI9" s="40">
        <f>0.9*BAR!EI9</f>
        <v>19035</v>
      </c>
      <c r="EJ9" s="40">
        <f>0.9*BAR!EJ9</f>
        <v>19035</v>
      </c>
      <c r="EK9" s="40">
        <f>0.9*BAR!EK9</f>
        <v>19035</v>
      </c>
      <c r="EL9" s="40">
        <f>0.9*BAR!EL9</f>
        <v>19035</v>
      </c>
      <c r="EM9" s="40">
        <f>0.9*BAR!EM9</f>
        <v>19035</v>
      </c>
      <c r="EN9" s="40">
        <f>0.9*BAR!EN9</f>
        <v>19035</v>
      </c>
      <c r="EO9" s="40">
        <f>0.9*BAR!EO9</f>
        <v>19035</v>
      </c>
      <c r="EP9" s="40">
        <f>0.9*BAR!EP9</f>
        <v>19035</v>
      </c>
      <c r="EQ9" s="40">
        <f>0.9*BAR!EQ9</f>
        <v>17685</v>
      </c>
      <c r="ER9" s="40">
        <f>0.9*BAR!ER9</f>
        <v>17685</v>
      </c>
      <c r="ES9" s="40">
        <f>0.9*BAR!ES9</f>
        <v>17685</v>
      </c>
      <c r="ET9" s="40">
        <f>0.9*BAR!ET9</f>
        <v>17685</v>
      </c>
      <c r="EU9" s="40">
        <f>0.9*BAR!EU9</f>
        <v>17685</v>
      </c>
      <c r="EV9" s="40">
        <f>0.9*BAR!EV9</f>
        <v>17685</v>
      </c>
      <c r="EW9" s="40">
        <f>0.9*BAR!EW9</f>
        <v>17685</v>
      </c>
      <c r="EX9" s="40">
        <f>0.9*BAR!EX9</f>
        <v>17685</v>
      </c>
      <c r="EY9" s="40">
        <f>0.9*BAR!EY9</f>
        <v>17685</v>
      </c>
      <c r="EZ9" s="40">
        <f>0.9*BAR!EZ9</f>
        <v>17685</v>
      </c>
      <c r="FA9" s="40">
        <f>0.9*BAR!FA9</f>
        <v>17685</v>
      </c>
      <c r="FB9" s="40">
        <f>0.9*BAR!FB9</f>
        <v>17685</v>
      </c>
      <c r="FC9" s="40">
        <f>0.9*BAR!FC9</f>
        <v>17685</v>
      </c>
      <c r="FD9" s="40">
        <f>0.9*BAR!FD9</f>
        <v>17685</v>
      </c>
      <c r="FE9" s="40">
        <f>0.9*BAR!FE9</f>
        <v>17685</v>
      </c>
      <c r="FF9" s="40">
        <f>0.9*BAR!FF9</f>
        <v>17685</v>
      </c>
      <c r="FG9" s="40">
        <f>0.9*BAR!FG9</f>
        <v>17685</v>
      </c>
      <c r="FH9" s="40">
        <f>0.9*BAR!FH9</f>
        <v>17685</v>
      </c>
      <c r="FI9" s="40">
        <f>0.9*BAR!FI9</f>
        <v>17685</v>
      </c>
      <c r="FJ9" s="40">
        <f>0.9*BAR!FJ9</f>
        <v>17685</v>
      </c>
      <c r="FK9" s="40">
        <f>0.9*BAR!FK9</f>
        <v>20385</v>
      </c>
      <c r="FL9" s="40">
        <f>0.9*BAR!FL9</f>
        <v>20385</v>
      </c>
      <c r="FM9" s="40">
        <f>0.9*BAR!FM9</f>
        <v>20385</v>
      </c>
      <c r="FN9" s="40">
        <f>0.9*BAR!FN9</f>
        <v>17685</v>
      </c>
      <c r="FO9" s="40">
        <f>0.9*BAR!FO9</f>
        <v>17685</v>
      </c>
      <c r="FP9" s="40">
        <f>0.9*BAR!FP9</f>
        <v>17685</v>
      </c>
      <c r="FQ9" s="40">
        <f>0.9*BAR!FQ9</f>
        <v>17685</v>
      </c>
      <c r="FR9" s="40">
        <f>0.9*BAR!FR9</f>
        <v>17685</v>
      </c>
      <c r="FS9" s="40">
        <f>0.9*BAR!FS9</f>
        <v>16425</v>
      </c>
      <c r="FT9" s="40">
        <f>0.9*BAR!FT9</f>
        <v>16425</v>
      </c>
      <c r="FU9" s="40">
        <f>0.9*BAR!FU9</f>
        <v>16425</v>
      </c>
      <c r="FV9" s="40">
        <f>0.9*BAR!FV9</f>
        <v>16425</v>
      </c>
      <c r="FW9" s="40">
        <f>0.9*BAR!FW9</f>
        <v>16425</v>
      </c>
      <c r="FX9" s="40">
        <f>0.9*BAR!FX9</f>
        <v>16425</v>
      </c>
      <c r="FY9" s="40">
        <f>0.9*BAR!FY9</f>
        <v>16425</v>
      </c>
      <c r="FZ9" s="40">
        <f>0.9*BAR!FZ9</f>
        <v>21735</v>
      </c>
      <c r="GA9" s="40">
        <f>0.9*BAR!GA9</f>
        <v>17055</v>
      </c>
      <c r="GB9" s="40">
        <f>0.9*BAR!GB9</f>
        <v>13725</v>
      </c>
      <c r="GC9" s="40">
        <f>0.9*BAR!GC9</f>
        <v>13725</v>
      </c>
      <c r="GD9" s="40">
        <f>0.9*BAR!GD9</f>
        <v>13725</v>
      </c>
      <c r="GE9" s="40">
        <f>0.9*BAR!GE9</f>
        <v>13725</v>
      </c>
      <c r="GF9" s="40">
        <f>0.9*BAR!GF9</f>
        <v>13725</v>
      </c>
      <c r="GG9" s="40">
        <f>0.9*BAR!GG9</f>
        <v>13725</v>
      </c>
      <c r="GH9" s="40">
        <f>0.9*BAR!GH9</f>
        <v>13725</v>
      </c>
      <c r="GI9" s="40">
        <f>0.9*BAR!GI9</f>
        <v>13725</v>
      </c>
      <c r="GJ9" s="40">
        <f>0.9*BAR!GJ9</f>
        <v>13725</v>
      </c>
      <c r="GK9" s="40">
        <f>0.9*BAR!GK9</f>
        <v>13725</v>
      </c>
      <c r="GL9" s="40">
        <f>0.9*BAR!GL9</f>
        <v>13725</v>
      </c>
      <c r="GM9" s="40">
        <f>0.9*BAR!GM9</f>
        <v>13725</v>
      </c>
      <c r="GN9" s="40">
        <f>0.9*BAR!GN9</f>
        <v>13725</v>
      </c>
      <c r="GO9" s="40">
        <f>0.9*BAR!GO9</f>
        <v>13725</v>
      </c>
      <c r="GP9" s="40">
        <f>0.9*BAR!GP9</f>
        <v>13725</v>
      </c>
      <c r="GQ9" s="40">
        <f>0.9*BAR!GQ9</f>
        <v>13725</v>
      </c>
      <c r="GR9" s="40">
        <f>0.9*BAR!GR9</f>
        <v>13725</v>
      </c>
      <c r="GS9" s="40">
        <f>0.9*BAR!GS9</f>
        <v>13725</v>
      </c>
      <c r="GT9" s="40">
        <f>0.9*BAR!GT9</f>
        <v>13725</v>
      </c>
      <c r="GU9" s="40">
        <f>0.9*BAR!GU9</f>
        <v>13725</v>
      </c>
      <c r="GV9" s="40">
        <f>0.9*BAR!GV9</f>
        <v>13725</v>
      </c>
      <c r="GW9" s="40">
        <f>0.9*BAR!GW9</f>
        <v>13725</v>
      </c>
    </row>
    <row r="10" spans="1:205" s="1" customFormat="1" x14ac:dyDescent="0.2">
      <c r="A10" s="10">
        <v>2</v>
      </c>
      <c r="B10" s="40">
        <f>0.9*BAR!B10</f>
        <v>8550</v>
      </c>
      <c r="C10" s="40">
        <f>0.9*BAR!C10</f>
        <v>8550</v>
      </c>
      <c r="D10" s="40">
        <f>0.9*BAR!D10</f>
        <v>8550</v>
      </c>
      <c r="E10" s="40">
        <f>0.9*BAR!E10</f>
        <v>8550</v>
      </c>
      <c r="F10" s="40">
        <f>0.9*BAR!F10</f>
        <v>8280</v>
      </c>
      <c r="G10" s="40">
        <f>0.9*BAR!G10</f>
        <v>8280</v>
      </c>
      <c r="H10" s="40">
        <f>0.9*BAR!H10</f>
        <v>8280</v>
      </c>
      <c r="I10" s="40">
        <f>0.9*BAR!I10</f>
        <v>8280</v>
      </c>
      <c r="J10" s="40">
        <f>0.9*BAR!J10</f>
        <v>8280</v>
      </c>
      <c r="K10" s="40">
        <f>0.9*BAR!K10</f>
        <v>8550</v>
      </c>
      <c r="L10" s="40">
        <f>0.9*BAR!L10</f>
        <v>8550</v>
      </c>
      <c r="M10" s="40">
        <f>0.9*BAR!M10</f>
        <v>8010</v>
      </c>
      <c r="N10" s="40">
        <f>0.9*BAR!N10</f>
        <v>8010</v>
      </c>
      <c r="O10" s="40">
        <f>0.9*BAR!O10</f>
        <v>8010</v>
      </c>
      <c r="P10" s="40">
        <f>0.9*BAR!P10</f>
        <v>8010</v>
      </c>
      <c r="Q10" s="40">
        <f>0.9*BAR!Q10</f>
        <v>8010</v>
      </c>
      <c r="R10" s="40">
        <f>0.9*BAR!R10</f>
        <v>8280</v>
      </c>
      <c r="S10" s="40">
        <f>0.9*BAR!S10</f>
        <v>8280</v>
      </c>
      <c r="T10" s="40">
        <f>0.9*BAR!T10</f>
        <v>8010</v>
      </c>
      <c r="U10" s="40">
        <f>0.9*BAR!U10</f>
        <v>8010</v>
      </c>
      <c r="V10" s="40">
        <f>0.9*BAR!V10</f>
        <v>8010</v>
      </c>
      <c r="W10" s="40">
        <f>0.9*BAR!W10</f>
        <v>8010</v>
      </c>
      <c r="X10" s="40">
        <f>0.9*BAR!X10</f>
        <v>7560</v>
      </c>
      <c r="Y10" s="40">
        <f>0.9*BAR!Y10</f>
        <v>7830</v>
      </c>
      <c r="Z10" s="40">
        <f>0.9*BAR!Z10</f>
        <v>7830</v>
      </c>
      <c r="AA10" s="40">
        <f>0.9*BAR!AA10</f>
        <v>7560</v>
      </c>
      <c r="AB10" s="40">
        <f>0.9*BAR!AB10</f>
        <v>7560</v>
      </c>
      <c r="AC10" s="40">
        <f>0.9*BAR!AC10</f>
        <v>7560</v>
      </c>
      <c r="AD10" s="40">
        <f>0.9*BAR!AD10</f>
        <v>7560</v>
      </c>
      <c r="AE10" s="40">
        <f>0.9*BAR!AE10</f>
        <v>7560</v>
      </c>
      <c r="AF10" s="40">
        <f>0.9*BAR!AF10</f>
        <v>7830</v>
      </c>
      <c r="AG10" s="40">
        <f>0.9*BAR!AG10</f>
        <v>7830</v>
      </c>
      <c r="AH10" s="40">
        <f>0.9*BAR!AH10</f>
        <v>7560</v>
      </c>
      <c r="AI10" s="40">
        <f>0.9*BAR!AI10</f>
        <v>7560</v>
      </c>
      <c r="AJ10" s="40">
        <f>0.9*BAR!AJ10</f>
        <v>7560</v>
      </c>
      <c r="AK10" s="40">
        <f>0.9*BAR!AK10</f>
        <v>7560</v>
      </c>
      <c r="AL10" s="40">
        <f>0.9*BAR!AL10</f>
        <v>7560</v>
      </c>
      <c r="AM10" s="40">
        <f>0.9*BAR!AM10</f>
        <v>7830</v>
      </c>
      <c r="AN10" s="40">
        <f>0.9*BAR!AN10</f>
        <v>7830</v>
      </c>
      <c r="AO10" s="40">
        <f>0.9*BAR!AO10</f>
        <v>7290</v>
      </c>
      <c r="AP10" s="40">
        <f>0.9*BAR!AP10</f>
        <v>7290</v>
      </c>
      <c r="AQ10" s="40">
        <f>0.9*BAR!AQ10</f>
        <v>7290</v>
      </c>
      <c r="AR10" s="40">
        <f>0.9*BAR!AR10</f>
        <v>7290</v>
      </c>
      <c r="AS10" s="40">
        <f>0.9*BAR!AS10</f>
        <v>7290</v>
      </c>
      <c r="AT10" s="40">
        <f>0.9*BAR!AT10</f>
        <v>7560</v>
      </c>
      <c r="AU10" s="40">
        <f>0.9*BAR!AU10</f>
        <v>7560</v>
      </c>
      <c r="AV10" s="40">
        <f>0.9*BAR!AV10</f>
        <v>7290</v>
      </c>
      <c r="AW10" s="40">
        <f>0.9*BAR!AW10</f>
        <v>7290</v>
      </c>
      <c r="AX10" s="40">
        <f>0.9*BAR!AX10</f>
        <v>8100</v>
      </c>
      <c r="AY10" s="40">
        <f>0.9*BAR!AY10</f>
        <v>8100</v>
      </c>
      <c r="AZ10" s="40">
        <f>0.9*BAR!AZ10</f>
        <v>8100</v>
      </c>
      <c r="BA10" s="40">
        <f>0.9*BAR!BA10</f>
        <v>7560</v>
      </c>
      <c r="BB10" s="40">
        <f>0.9*BAR!BB10</f>
        <v>7560</v>
      </c>
      <c r="BC10" s="40">
        <f>0.9*BAR!BC10</f>
        <v>7290</v>
      </c>
      <c r="BD10" s="40">
        <f>0.9*BAR!BD10</f>
        <v>7290</v>
      </c>
      <c r="BE10" s="40">
        <f>0.9*BAR!BE10</f>
        <v>7290</v>
      </c>
      <c r="BF10" s="40">
        <f>0.9*BAR!BF10</f>
        <v>7560</v>
      </c>
      <c r="BG10" s="40">
        <f>0.9*BAR!BG10</f>
        <v>7560</v>
      </c>
      <c r="BH10" s="40">
        <f>0.9*BAR!BH10</f>
        <v>7560</v>
      </c>
      <c r="BI10" s="40">
        <f>0.9*BAR!BI10</f>
        <v>7560</v>
      </c>
      <c r="BJ10" s="40">
        <f>0.9*BAR!BJ10</f>
        <v>7020</v>
      </c>
      <c r="BK10" s="40">
        <f>0.9*BAR!BK10</f>
        <v>7020</v>
      </c>
      <c r="BL10" s="40">
        <f>0.9*BAR!BL10</f>
        <v>7020</v>
      </c>
      <c r="BM10" s="40">
        <f>0.9*BAR!BM10</f>
        <v>7020</v>
      </c>
      <c r="BN10" s="40">
        <f>0.9*BAR!BN10</f>
        <v>7020</v>
      </c>
      <c r="BO10" s="40">
        <f>0.9*BAR!BO10</f>
        <v>7290</v>
      </c>
      <c r="BP10" s="40">
        <f>0.9*BAR!BP10</f>
        <v>7290</v>
      </c>
      <c r="BQ10" s="40">
        <f>0.9*BAR!BQ10</f>
        <v>7020</v>
      </c>
      <c r="BR10" s="40">
        <f>0.9*BAR!BR10</f>
        <v>7020</v>
      </c>
      <c r="BS10" s="40">
        <f>0.9*BAR!BS10</f>
        <v>7020</v>
      </c>
      <c r="BT10" s="40">
        <f>0.9*BAR!BT10</f>
        <v>7020</v>
      </c>
      <c r="BU10" s="40">
        <f>0.9*BAR!BU10</f>
        <v>7020</v>
      </c>
      <c r="BV10" s="40">
        <f>0.9*BAR!BV10</f>
        <v>7290</v>
      </c>
      <c r="BW10" s="40">
        <f>0.9*BAR!BW10</f>
        <v>7290</v>
      </c>
      <c r="BX10" s="40">
        <f>0.9*BAR!BX10</f>
        <v>7020</v>
      </c>
      <c r="BY10" s="40">
        <f>0.9*BAR!BY10</f>
        <v>7020</v>
      </c>
      <c r="BZ10" s="40">
        <f>0.9*BAR!BZ10</f>
        <v>7020</v>
      </c>
      <c r="CA10" s="40">
        <f>0.9*BAR!CA10</f>
        <v>7020</v>
      </c>
      <c r="CB10" s="40">
        <f>0.9*BAR!CB10</f>
        <v>7020</v>
      </c>
      <c r="CC10" s="40">
        <f>0.9*BAR!CC10</f>
        <v>7290</v>
      </c>
      <c r="CD10" s="40">
        <f>0.9*BAR!CD10</f>
        <v>7290</v>
      </c>
      <c r="CE10" s="40">
        <f>0.9*BAR!CE10</f>
        <v>7020</v>
      </c>
      <c r="CF10" s="40">
        <f>0.9*BAR!CF10</f>
        <v>7020</v>
      </c>
      <c r="CG10" s="40">
        <f>0.9*BAR!CG10</f>
        <v>7020</v>
      </c>
      <c r="CH10" s="40">
        <f>0.9*BAR!CH10</f>
        <v>7020</v>
      </c>
      <c r="CI10" s="40">
        <f>0.9*BAR!CI10</f>
        <v>7020</v>
      </c>
      <c r="CJ10" s="40">
        <f>0.9*BAR!CJ10</f>
        <v>7290</v>
      </c>
      <c r="CK10" s="40">
        <f>0.9*BAR!CK10</f>
        <v>7290</v>
      </c>
      <c r="CL10" s="40">
        <f>0.9*BAR!CL10</f>
        <v>7020</v>
      </c>
      <c r="CM10" s="40">
        <f>0.9*BAR!CM10</f>
        <v>7020</v>
      </c>
      <c r="CN10" s="40">
        <f>0.9*BAR!CN10</f>
        <v>7020</v>
      </c>
      <c r="CO10" s="40">
        <f>0.9*BAR!CO10</f>
        <v>7020</v>
      </c>
      <c r="CP10" s="40">
        <f>0.9*BAR!CP10</f>
        <v>7020</v>
      </c>
      <c r="CQ10" s="40">
        <f>0.9*BAR!CQ10</f>
        <v>8370</v>
      </c>
      <c r="CR10" s="40">
        <f>0.9*BAR!CR10</f>
        <v>8370</v>
      </c>
      <c r="CS10" s="40">
        <f>0.9*BAR!CS10</f>
        <v>8370</v>
      </c>
      <c r="CT10" s="40">
        <f>0.9*BAR!CT10</f>
        <v>8370</v>
      </c>
      <c r="CU10" s="40">
        <f>0.9*BAR!CU10</f>
        <v>8370</v>
      </c>
      <c r="CV10" s="40">
        <f>0.9*BAR!CV10</f>
        <v>8370</v>
      </c>
      <c r="CW10" s="40">
        <f>0.9*BAR!CW10</f>
        <v>8370</v>
      </c>
      <c r="CX10" s="40">
        <f>0.9*BAR!CX10</f>
        <v>9180</v>
      </c>
      <c r="CY10" s="40">
        <f>0.9*BAR!CY10</f>
        <v>9180</v>
      </c>
      <c r="CZ10" s="40">
        <f>0.9*BAR!CZ10</f>
        <v>9180</v>
      </c>
      <c r="DA10" s="40">
        <f>0.9*BAR!DA10</f>
        <v>9180</v>
      </c>
      <c r="DB10" s="40">
        <f>0.9*BAR!DB10</f>
        <v>9180</v>
      </c>
      <c r="DC10" s="40">
        <f>0.9*BAR!DC10</f>
        <v>9180</v>
      </c>
      <c r="DD10" s="40">
        <f>0.9*BAR!DD10</f>
        <v>9180</v>
      </c>
      <c r="DE10" s="40">
        <f>0.9*BAR!DE10</f>
        <v>10080</v>
      </c>
      <c r="DF10" s="40">
        <f>0.9*BAR!DF10</f>
        <v>10080</v>
      </c>
      <c r="DG10" s="40">
        <f>0.9*BAR!DG10</f>
        <v>10080</v>
      </c>
      <c r="DH10" s="40">
        <f>0.9*BAR!DH10</f>
        <v>10080</v>
      </c>
      <c r="DI10" s="68">
        <f>0.9*BAR!DI10</f>
        <v>21780</v>
      </c>
      <c r="DJ10" s="68">
        <f>0.9*BAR!DJ10</f>
        <v>27090</v>
      </c>
      <c r="DK10" s="68">
        <f>0.9*BAR!DK10</f>
        <v>27090</v>
      </c>
      <c r="DL10" s="68">
        <f>0.9*BAR!DL10</f>
        <v>27090</v>
      </c>
      <c r="DM10" s="68">
        <f>0.9*BAR!DM10</f>
        <v>27090</v>
      </c>
      <c r="DN10" s="68">
        <f>0.9*BAR!DN10</f>
        <v>27090</v>
      </c>
      <c r="DO10" s="68">
        <f>0.9*BAR!DO10</f>
        <v>27090</v>
      </c>
      <c r="DP10" s="68">
        <f>0.9*BAR!DP10</f>
        <v>27090</v>
      </c>
      <c r="DQ10" s="68">
        <f>0.9*BAR!DQ10</f>
        <v>27090</v>
      </c>
      <c r="DR10" s="68">
        <f>0.9*BAR!DR10</f>
        <v>27090</v>
      </c>
      <c r="DS10" s="68">
        <f>0.9*BAR!DS10</f>
        <v>27090</v>
      </c>
      <c r="DT10" s="40">
        <f>0.9*BAR!DT10</f>
        <v>17460</v>
      </c>
      <c r="DU10" s="40">
        <f>0.9*BAR!DU10</f>
        <v>17460</v>
      </c>
      <c r="DV10" s="40">
        <f>0.9*BAR!DV10</f>
        <v>17460</v>
      </c>
      <c r="DW10" s="40">
        <f>0.9*BAR!DW10</f>
        <v>17460</v>
      </c>
      <c r="DX10" s="40">
        <f>0.9*BAR!DX10</f>
        <v>17460</v>
      </c>
      <c r="DY10" s="40">
        <f>0.9*BAR!DY10</f>
        <v>17460</v>
      </c>
      <c r="DZ10" s="40">
        <f>0.9*BAR!DZ10</f>
        <v>18090</v>
      </c>
      <c r="EA10" s="40">
        <f>0.9*BAR!EA10</f>
        <v>18090</v>
      </c>
      <c r="EB10" s="40">
        <f>0.9*BAR!EB10</f>
        <v>18090</v>
      </c>
      <c r="EC10" s="40">
        <f>0.9*BAR!EC10</f>
        <v>18090</v>
      </c>
      <c r="ED10" s="40">
        <f>0.9*BAR!ED10</f>
        <v>18090</v>
      </c>
      <c r="EE10" s="40">
        <f>0.9*BAR!EE10</f>
        <v>20700</v>
      </c>
      <c r="EF10" s="40">
        <f>0.9*BAR!EF10</f>
        <v>20700</v>
      </c>
      <c r="EG10" s="40">
        <f>0.9*BAR!EG10</f>
        <v>20700</v>
      </c>
      <c r="EH10" s="40">
        <f>0.9*BAR!EH10</f>
        <v>20700</v>
      </c>
      <c r="EI10" s="40">
        <f>0.9*BAR!EI10</f>
        <v>20700</v>
      </c>
      <c r="EJ10" s="40">
        <f>0.9*BAR!EJ10</f>
        <v>20700</v>
      </c>
      <c r="EK10" s="40">
        <f>0.9*BAR!EK10</f>
        <v>20700</v>
      </c>
      <c r="EL10" s="40">
        <f>0.9*BAR!EL10</f>
        <v>20700</v>
      </c>
      <c r="EM10" s="40">
        <f>0.9*BAR!EM10</f>
        <v>20700</v>
      </c>
      <c r="EN10" s="40">
        <f>0.9*BAR!EN10</f>
        <v>20700</v>
      </c>
      <c r="EO10" s="40">
        <f>0.9*BAR!EO10</f>
        <v>20700</v>
      </c>
      <c r="EP10" s="40">
        <f>0.9*BAR!EP10</f>
        <v>20700</v>
      </c>
      <c r="EQ10" s="40">
        <f>0.9*BAR!EQ10</f>
        <v>19350</v>
      </c>
      <c r="ER10" s="40">
        <f>0.9*BAR!ER10</f>
        <v>19350</v>
      </c>
      <c r="ES10" s="40">
        <f>0.9*BAR!ES10</f>
        <v>19350</v>
      </c>
      <c r="ET10" s="40">
        <f>0.9*BAR!ET10</f>
        <v>19350</v>
      </c>
      <c r="EU10" s="40">
        <f>0.9*BAR!EU10</f>
        <v>19350</v>
      </c>
      <c r="EV10" s="40">
        <f>0.9*BAR!EV10</f>
        <v>19350</v>
      </c>
      <c r="EW10" s="40">
        <f>0.9*BAR!EW10</f>
        <v>19350</v>
      </c>
      <c r="EX10" s="40">
        <f>0.9*BAR!EX10</f>
        <v>19350</v>
      </c>
      <c r="EY10" s="40">
        <f>0.9*BAR!EY10</f>
        <v>19350</v>
      </c>
      <c r="EZ10" s="40">
        <f>0.9*BAR!EZ10</f>
        <v>19350</v>
      </c>
      <c r="FA10" s="40">
        <f>0.9*BAR!FA10</f>
        <v>19350</v>
      </c>
      <c r="FB10" s="40">
        <f>0.9*BAR!FB10</f>
        <v>19350</v>
      </c>
      <c r="FC10" s="40">
        <f>0.9*BAR!FC10</f>
        <v>19350</v>
      </c>
      <c r="FD10" s="40">
        <f>0.9*BAR!FD10</f>
        <v>19350</v>
      </c>
      <c r="FE10" s="40">
        <f>0.9*BAR!FE10</f>
        <v>19350</v>
      </c>
      <c r="FF10" s="40">
        <f>0.9*BAR!FF10</f>
        <v>19350</v>
      </c>
      <c r="FG10" s="40">
        <f>0.9*BAR!FG10</f>
        <v>19350</v>
      </c>
      <c r="FH10" s="40">
        <f>0.9*BAR!FH10</f>
        <v>19350</v>
      </c>
      <c r="FI10" s="40">
        <f>0.9*BAR!FI10</f>
        <v>19350</v>
      </c>
      <c r="FJ10" s="40">
        <f>0.9*BAR!FJ10</f>
        <v>19350</v>
      </c>
      <c r="FK10" s="40">
        <f>0.9*BAR!FK10</f>
        <v>22050</v>
      </c>
      <c r="FL10" s="40">
        <f>0.9*BAR!FL10</f>
        <v>22050</v>
      </c>
      <c r="FM10" s="40">
        <f>0.9*BAR!FM10</f>
        <v>22050</v>
      </c>
      <c r="FN10" s="40">
        <f>0.9*BAR!FN10</f>
        <v>19350</v>
      </c>
      <c r="FO10" s="40">
        <f>0.9*BAR!FO10</f>
        <v>19350</v>
      </c>
      <c r="FP10" s="40">
        <f>0.9*BAR!FP10</f>
        <v>19350</v>
      </c>
      <c r="FQ10" s="40">
        <f>0.9*BAR!FQ10</f>
        <v>19350</v>
      </c>
      <c r="FR10" s="40">
        <f>0.9*BAR!FR10</f>
        <v>19350</v>
      </c>
      <c r="FS10" s="40">
        <f>0.9*BAR!FS10</f>
        <v>18090</v>
      </c>
      <c r="FT10" s="40">
        <f>0.9*BAR!FT10</f>
        <v>18090</v>
      </c>
      <c r="FU10" s="40">
        <f>0.9*BAR!FU10</f>
        <v>18090</v>
      </c>
      <c r="FV10" s="40">
        <f>0.9*BAR!FV10</f>
        <v>18090</v>
      </c>
      <c r="FW10" s="40">
        <f>0.9*BAR!FW10</f>
        <v>18090</v>
      </c>
      <c r="FX10" s="40">
        <f>0.9*BAR!FX10</f>
        <v>18090</v>
      </c>
      <c r="FY10" s="40">
        <f>0.9*BAR!FY10</f>
        <v>18090</v>
      </c>
      <c r="FZ10" s="40">
        <f>0.9*BAR!FZ10</f>
        <v>23400</v>
      </c>
      <c r="GA10" s="40">
        <f>0.9*BAR!GA10</f>
        <v>18720</v>
      </c>
      <c r="GB10" s="40">
        <f>0.9*BAR!GB10</f>
        <v>15390</v>
      </c>
      <c r="GC10" s="40">
        <f>0.9*BAR!GC10</f>
        <v>15390</v>
      </c>
      <c r="GD10" s="40">
        <f>0.9*BAR!GD10</f>
        <v>15390</v>
      </c>
      <c r="GE10" s="40">
        <f>0.9*BAR!GE10</f>
        <v>15390</v>
      </c>
      <c r="GF10" s="40">
        <f>0.9*BAR!GF10</f>
        <v>15390</v>
      </c>
      <c r="GG10" s="40">
        <f>0.9*BAR!GG10</f>
        <v>15390</v>
      </c>
      <c r="GH10" s="40">
        <f>0.9*BAR!GH10</f>
        <v>15390</v>
      </c>
      <c r="GI10" s="40">
        <f>0.9*BAR!GI10</f>
        <v>15390</v>
      </c>
      <c r="GJ10" s="40">
        <f>0.9*BAR!GJ10</f>
        <v>15390</v>
      </c>
      <c r="GK10" s="40">
        <f>0.9*BAR!GK10</f>
        <v>15390</v>
      </c>
      <c r="GL10" s="40">
        <f>0.9*BAR!GL10</f>
        <v>15390</v>
      </c>
      <c r="GM10" s="40">
        <f>0.9*BAR!GM10</f>
        <v>15390</v>
      </c>
      <c r="GN10" s="40">
        <f>0.9*BAR!GN10</f>
        <v>15390</v>
      </c>
      <c r="GO10" s="40">
        <f>0.9*BAR!GO10</f>
        <v>15390</v>
      </c>
      <c r="GP10" s="40">
        <f>0.9*BAR!GP10</f>
        <v>15390</v>
      </c>
      <c r="GQ10" s="40">
        <f>0.9*BAR!GQ10</f>
        <v>15390</v>
      </c>
      <c r="GR10" s="40">
        <f>0.9*BAR!GR10</f>
        <v>15390</v>
      </c>
      <c r="GS10" s="40">
        <f>0.9*BAR!GS10</f>
        <v>15390</v>
      </c>
      <c r="GT10" s="40">
        <f>0.9*BAR!GT10</f>
        <v>15390</v>
      </c>
      <c r="GU10" s="40">
        <f>0.9*BAR!GU10</f>
        <v>15390</v>
      </c>
      <c r="GV10" s="40">
        <f>0.9*BAR!GV10</f>
        <v>15390</v>
      </c>
      <c r="GW10" s="40">
        <f>0.9*BAR!GW10</f>
        <v>15390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0.9*BAR!B12</f>
        <v>7515</v>
      </c>
      <c r="C12" s="40">
        <f>0.9*BAR!C12</f>
        <v>7515</v>
      </c>
      <c r="D12" s="40">
        <f>0.9*BAR!D12</f>
        <v>7515</v>
      </c>
      <c r="E12" s="40">
        <f>0.9*BAR!E12</f>
        <v>7515</v>
      </c>
      <c r="F12" s="40">
        <f>0.9*BAR!F12</f>
        <v>7245</v>
      </c>
      <c r="G12" s="40">
        <f>0.9*BAR!G12</f>
        <v>7245</v>
      </c>
      <c r="H12" s="40">
        <f>0.9*BAR!H12</f>
        <v>7245</v>
      </c>
      <c r="I12" s="40">
        <f>0.9*BAR!I12</f>
        <v>7245</v>
      </c>
      <c r="J12" s="40">
        <f>0.9*BAR!J12</f>
        <v>7245</v>
      </c>
      <c r="K12" s="40">
        <f>0.9*BAR!K12</f>
        <v>7515</v>
      </c>
      <c r="L12" s="40">
        <f>0.9*BAR!L12</f>
        <v>7515</v>
      </c>
      <c r="M12" s="40">
        <f>0.9*BAR!M12</f>
        <v>6975</v>
      </c>
      <c r="N12" s="40">
        <f>0.9*BAR!N12</f>
        <v>6975</v>
      </c>
      <c r="O12" s="40">
        <f>0.9*BAR!O12</f>
        <v>6975</v>
      </c>
      <c r="P12" s="40">
        <f>0.9*BAR!P12</f>
        <v>6975</v>
      </c>
      <c r="Q12" s="40">
        <f>0.9*BAR!Q12</f>
        <v>6975</v>
      </c>
      <c r="R12" s="40">
        <f>0.9*BAR!R12</f>
        <v>7245</v>
      </c>
      <c r="S12" s="40">
        <f>0.9*BAR!S12</f>
        <v>7245</v>
      </c>
      <c r="T12" s="40">
        <f>0.9*BAR!T12</f>
        <v>6975</v>
      </c>
      <c r="U12" s="40">
        <f>0.9*BAR!U12</f>
        <v>6975</v>
      </c>
      <c r="V12" s="40">
        <f>0.9*BAR!V12</f>
        <v>6975</v>
      </c>
      <c r="W12" s="40">
        <f>0.9*BAR!W12</f>
        <v>6975</v>
      </c>
      <c r="X12" s="40">
        <f>0.9*BAR!X12</f>
        <v>6795</v>
      </c>
      <c r="Y12" s="40">
        <f>0.9*BAR!Y12</f>
        <v>7065</v>
      </c>
      <c r="Z12" s="40">
        <f>0.9*BAR!Z12</f>
        <v>7065</v>
      </c>
      <c r="AA12" s="40">
        <f>0.9*BAR!AA12</f>
        <v>6795</v>
      </c>
      <c r="AB12" s="40">
        <f>0.9*BAR!AB12</f>
        <v>6795</v>
      </c>
      <c r="AC12" s="40">
        <f>0.9*BAR!AC12</f>
        <v>6795</v>
      </c>
      <c r="AD12" s="40">
        <f>0.9*BAR!AD12</f>
        <v>6795</v>
      </c>
      <c r="AE12" s="40">
        <f>0.9*BAR!AE12</f>
        <v>6795</v>
      </c>
      <c r="AF12" s="40">
        <f>0.9*BAR!AF12</f>
        <v>7065</v>
      </c>
      <c r="AG12" s="40">
        <f>0.9*BAR!AG12</f>
        <v>7065</v>
      </c>
      <c r="AH12" s="40">
        <f>0.9*BAR!AH12</f>
        <v>6795</v>
      </c>
      <c r="AI12" s="40">
        <f>0.9*BAR!AI12</f>
        <v>6795</v>
      </c>
      <c r="AJ12" s="40">
        <f>0.9*BAR!AJ12</f>
        <v>6795</v>
      </c>
      <c r="AK12" s="40">
        <f>0.9*BAR!AK12</f>
        <v>6795</v>
      </c>
      <c r="AL12" s="40">
        <f>0.9*BAR!AL12</f>
        <v>6795</v>
      </c>
      <c r="AM12" s="40">
        <f>0.9*BAR!AM12</f>
        <v>7065</v>
      </c>
      <c r="AN12" s="40">
        <f>0.9*BAR!AN12</f>
        <v>7065</v>
      </c>
      <c r="AO12" s="40">
        <f>0.9*BAR!AO12</f>
        <v>6525</v>
      </c>
      <c r="AP12" s="40">
        <f>0.9*BAR!AP12</f>
        <v>6525</v>
      </c>
      <c r="AQ12" s="40">
        <f>0.9*BAR!AQ12</f>
        <v>6525</v>
      </c>
      <c r="AR12" s="40">
        <f>0.9*BAR!AR12</f>
        <v>6525</v>
      </c>
      <c r="AS12" s="40">
        <f>0.9*BAR!AS12</f>
        <v>6525</v>
      </c>
      <c r="AT12" s="40">
        <f>0.9*BAR!AT12</f>
        <v>6795</v>
      </c>
      <c r="AU12" s="40">
        <f>0.9*BAR!AU12</f>
        <v>6795</v>
      </c>
      <c r="AV12" s="40">
        <f>0.9*BAR!AV12</f>
        <v>6525</v>
      </c>
      <c r="AW12" s="40">
        <f>0.9*BAR!AW12</f>
        <v>6525</v>
      </c>
      <c r="AX12" s="40">
        <f>0.9*BAR!AX12</f>
        <v>7335</v>
      </c>
      <c r="AY12" s="40">
        <f>0.9*BAR!AY12</f>
        <v>7335</v>
      </c>
      <c r="AZ12" s="40">
        <f>0.9*BAR!AZ12</f>
        <v>7335</v>
      </c>
      <c r="BA12" s="40">
        <f>0.9*BAR!BA12</f>
        <v>6795</v>
      </c>
      <c r="BB12" s="40">
        <f>0.9*BAR!BB12</f>
        <v>6795</v>
      </c>
      <c r="BC12" s="40">
        <f>0.9*BAR!BC12</f>
        <v>6525</v>
      </c>
      <c r="BD12" s="40">
        <f>0.9*BAR!BD12</f>
        <v>6525</v>
      </c>
      <c r="BE12" s="40">
        <f>0.9*BAR!BE12</f>
        <v>6525</v>
      </c>
      <c r="BF12" s="40">
        <f>0.9*BAR!BF12</f>
        <v>6795</v>
      </c>
      <c r="BG12" s="40">
        <f>0.9*BAR!BG12</f>
        <v>6795</v>
      </c>
      <c r="BH12" s="40">
        <f>0.9*BAR!BH12</f>
        <v>6795</v>
      </c>
      <c r="BI12" s="40">
        <f>0.9*BAR!BI12</f>
        <v>6795</v>
      </c>
      <c r="BJ12" s="40">
        <f>0.9*BAR!BJ12</f>
        <v>6255</v>
      </c>
      <c r="BK12" s="40">
        <f>0.9*BAR!BK12</f>
        <v>6255</v>
      </c>
      <c r="BL12" s="40">
        <f>0.9*BAR!BL12</f>
        <v>6255</v>
      </c>
      <c r="BM12" s="40">
        <f>0.9*BAR!BM12</f>
        <v>6255</v>
      </c>
      <c r="BN12" s="40">
        <f>0.9*BAR!BN12</f>
        <v>6255</v>
      </c>
      <c r="BO12" s="40">
        <f>0.9*BAR!BO12</f>
        <v>6525</v>
      </c>
      <c r="BP12" s="40">
        <f>0.9*BAR!BP12</f>
        <v>6525</v>
      </c>
      <c r="BQ12" s="40">
        <f>0.9*BAR!BQ12</f>
        <v>6255</v>
      </c>
      <c r="BR12" s="40">
        <f>0.9*BAR!BR12</f>
        <v>6255</v>
      </c>
      <c r="BS12" s="40">
        <f>0.9*BAR!BS12</f>
        <v>6255</v>
      </c>
      <c r="BT12" s="40">
        <f>0.9*BAR!BT12</f>
        <v>6255</v>
      </c>
      <c r="BU12" s="40">
        <f>0.9*BAR!BU12</f>
        <v>6255</v>
      </c>
      <c r="BV12" s="40">
        <f>0.9*BAR!BV12</f>
        <v>6525</v>
      </c>
      <c r="BW12" s="40">
        <f>0.9*BAR!BW12</f>
        <v>6525</v>
      </c>
      <c r="BX12" s="40">
        <f>0.9*BAR!BX12</f>
        <v>6255</v>
      </c>
      <c r="BY12" s="40">
        <f>0.9*BAR!BY12</f>
        <v>6255</v>
      </c>
      <c r="BZ12" s="40">
        <f>0.9*BAR!BZ12</f>
        <v>6255</v>
      </c>
      <c r="CA12" s="40">
        <f>0.9*BAR!CA12</f>
        <v>6255</v>
      </c>
      <c r="CB12" s="40">
        <f>0.9*BAR!CB12</f>
        <v>6255</v>
      </c>
      <c r="CC12" s="40">
        <f>0.9*BAR!CC12</f>
        <v>6525</v>
      </c>
      <c r="CD12" s="40">
        <f>0.9*BAR!CD12</f>
        <v>6525</v>
      </c>
      <c r="CE12" s="40">
        <f>0.9*BAR!CE12</f>
        <v>6255</v>
      </c>
      <c r="CF12" s="40">
        <f>0.9*BAR!CF12</f>
        <v>6255</v>
      </c>
      <c r="CG12" s="40">
        <f>0.9*BAR!CG12</f>
        <v>6255</v>
      </c>
      <c r="CH12" s="40">
        <f>0.9*BAR!CH12</f>
        <v>6255</v>
      </c>
      <c r="CI12" s="40">
        <f>0.9*BAR!CI12</f>
        <v>6255</v>
      </c>
      <c r="CJ12" s="40">
        <f>0.9*BAR!CJ12</f>
        <v>6525</v>
      </c>
      <c r="CK12" s="40">
        <f>0.9*BAR!CK12</f>
        <v>6525</v>
      </c>
      <c r="CL12" s="40">
        <f>0.9*BAR!CL12</f>
        <v>6255</v>
      </c>
      <c r="CM12" s="40">
        <f>0.9*BAR!CM12</f>
        <v>6255</v>
      </c>
      <c r="CN12" s="40">
        <f>0.9*BAR!CN12</f>
        <v>6255</v>
      </c>
      <c r="CO12" s="40">
        <f>0.9*BAR!CO12</f>
        <v>6255</v>
      </c>
      <c r="CP12" s="40">
        <f>0.9*BAR!CP12</f>
        <v>6255</v>
      </c>
      <c r="CQ12" s="40">
        <f>0.9*BAR!CQ12</f>
        <v>7605</v>
      </c>
      <c r="CR12" s="40">
        <f>0.9*BAR!CR12</f>
        <v>7605</v>
      </c>
      <c r="CS12" s="40">
        <f>0.9*BAR!CS12</f>
        <v>7605</v>
      </c>
      <c r="CT12" s="40">
        <f>0.9*BAR!CT12</f>
        <v>7605</v>
      </c>
      <c r="CU12" s="40">
        <f>0.9*BAR!CU12</f>
        <v>7605</v>
      </c>
      <c r="CV12" s="40">
        <f>0.9*BAR!CV12</f>
        <v>7605</v>
      </c>
      <c r="CW12" s="40">
        <f>0.9*BAR!CW12</f>
        <v>7605</v>
      </c>
      <c r="CX12" s="40">
        <f>0.9*BAR!CX12</f>
        <v>8415</v>
      </c>
      <c r="CY12" s="40">
        <f>0.9*BAR!CY12</f>
        <v>8415</v>
      </c>
      <c r="CZ12" s="40">
        <f>0.9*BAR!CZ12</f>
        <v>8415</v>
      </c>
      <c r="DA12" s="40">
        <f>0.9*BAR!DA12</f>
        <v>8415</v>
      </c>
      <c r="DB12" s="40">
        <f>0.9*BAR!DB12</f>
        <v>8415</v>
      </c>
      <c r="DC12" s="40">
        <f>0.9*BAR!DC12</f>
        <v>8415</v>
      </c>
      <c r="DD12" s="40">
        <f>0.9*BAR!DD12</f>
        <v>8415</v>
      </c>
      <c r="DE12" s="40">
        <f>0.9*BAR!DE12</f>
        <v>9315</v>
      </c>
      <c r="DF12" s="40">
        <f>0.9*BAR!DF12</f>
        <v>9315</v>
      </c>
      <c r="DG12" s="40">
        <f>0.9*BAR!DG12</f>
        <v>9315</v>
      </c>
      <c r="DH12" s="40">
        <f>0.9*BAR!DH12</f>
        <v>9315</v>
      </c>
      <c r="DI12" s="68">
        <f>0.9*BAR!DI12</f>
        <v>20430</v>
      </c>
      <c r="DJ12" s="68">
        <f>0.9*BAR!DJ12</f>
        <v>25740</v>
      </c>
      <c r="DK12" s="68">
        <f>0.9*BAR!DK12</f>
        <v>25740</v>
      </c>
      <c r="DL12" s="68">
        <f>0.9*BAR!DL12</f>
        <v>25740</v>
      </c>
      <c r="DM12" s="68">
        <f>0.9*BAR!DM12</f>
        <v>25740</v>
      </c>
      <c r="DN12" s="68">
        <f>0.9*BAR!DN12</f>
        <v>25740</v>
      </c>
      <c r="DO12" s="68">
        <f>0.9*BAR!DO12</f>
        <v>25740</v>
      </c>
      <c r="DP12" s="68">
        <f>0.9*BAR!DP12</f>
        <v>25740</v>
      </c>
      <c r="DQ12" s="68">
        <f>0.9*BAR!DQ12</f>
        <v>25740</v>
      </c>
      <c r="DR12" s="68">
        <f>0.9*BAR!DR12</f>
        <v>25740</v>
      </c>
      <c r="DS12" s="68">
        <f>0.9*BAR!DS12</f>
        <v>25740</v>
      </c>
      <c r="DT12" s="40">
        <f>0.9*BAR!DT12</f>
        <v>16695</v>
      </c>
      <c r="DU12" s="40">
        <f>0.9*BAR!DU12</f>
        <v>16695</v>
      </c>
      <c r="DV12" s="40">
        <f>0.9*BAR!DV12</f>
        <v>16695</v>
      </c>
      <c r="DW12" s="40">
        <f>0.9*BAR!DW12</f>
        <v>16695</v>
      </c>
      <c r="DX12" s="40">
        <f>0.9*BAR!DX12</f>
        <v>16695</v>
      </c>
      <c r="DY12" s="40">
        <f>0.9*BAR!DY12</f>
        <v>16695</v>
      </c>
      <c r="DZ12" s="40">
        <f>0.9*BAR!DZ12</f>
        <v>17325</v>
      </c>
      <c r="EA12" s="40">
        <f>0.9*BAR!EA12</f>
        <v>17325</v>
      </c>
      <c r="EB12" s="40">
        <f>0.9*BAR!EB12</f>
        <v>17325</v>
      </c>
      <c r="EC12" s="40">
        <f>0.9*BAR!EC12</f>
        <v>17325</v>
      </c>
      <c r="ED12" s="40">
        <f>0.9*BAR!ED12</f>
        <v>17325</v>
      </c>
      <c r="EE12" s="40">
        <f>0.9*BAR!EE12</f>
        <v>19935</v>
      </c>
      <c r="EF12" s="40">
        <f>0.9*BAR!EF12</f>
        <v>19935</v>
      </c>
      <c r="EG12" s="40">
        <f>0.9*BAR!EG12</f>
        <v>19935</v>
      </c>
      <c r="EH12" s="40">
        <f>0.9*BAR!EH12</f>
        <v>19935</v>
      </c>
      <c r="EI12" s="40">
        <f>0.9*BAR!EI12</f>
        <v>19935</v>
      </c>
      <c r="EJ12" s="40">
        <f>0.9*BAR!EJ12</f>
        <v>19935</v>
      </c>
      <c r="EK12" s="40">
        <f>0.9*BAR!EK12</f>
        <v>19935</v>
      </c>
      <c r="EL12" s="40">
        <f>0.9*BAR!EL12</f>
        <v>19935</v>
      </c>
      <c r="EM12" s="40">
        <f>0.9*BAR!EM12</f>
        <v>19935</v>
      </c>
      <c r="EN12" s="40">
        <f>0.9*BAR!EN12</f>
        <v>19935</v>
      </c>
      <c r="EO12" s="40">
        <f>0.9*BAR!EO12</f>
        <v>19935</v>
      </c>
      <c r="EP12" s="40">
        <f>0.9*BAR!EP12</f>
        <v>19935</v>
      </c>
      <c r="EQ12" s="40">
        <f>0.9*BAR!EQ12</f>
        <v>18585</v>
      </c>
      <c r="ER12" s="40">
        <f>0.9*BAR!ER12</f>
        <v>18585</v>
      </c>
      <c r="ES12" s="40">
        <f>0.9*BAR!ES12</f>
        <v>18585</v>
      </c>
      <c r="ET12" s="40">
        <f>0.9*BAR!ET12</f>
        <v>18585</v>
      </c>
      <c r="EU12" s="40">
        <f>0.9*BAR!EU12</f>
        <v>18585</v>
      </c>
      <c r="EV12" s="40">
        <f>0.9*BAR!EV12</f>
        <v>18585</v>
      </c>
      <c r="EW12" s="40">
        <f>0.9*BAR!EW12</f>
        <v>18585</v>
      </c>
      <c r="EX12" s="40">
        <f>0.9*BAR!EX12</f>
        <v>18585</v>
      </c>
      <c r="EY12" s="40">
        <f>0.9*BAR!EY12</f>
        <v>18585</v>
      </c>
      <c r="EZ12" s="40">
        <f>0.9*BAR!EZ12</f>
        <v>18585</v>
      </c>
      <c r="FA12" s="40">
        <f>0.9*BAR!FA12</f>
        <v>18585</v>
      </c>
      <c r="FB12" s="40">
        <f>0.9*BAR!FB12</f>
        <v>18585</v>
      </c>
      <c r="FC12" s="40">
        <f>0.9*BAR!FC12</f>
        <v>18585</v>
      </c>
      <c r="FD12" s="40">
        <f>0.9*BAR!FD12</f>
        <v>18585</v>
      </c>
      <c r="FE12" s="40">
        <f>0.9*BAR!FE12</f>
        <v>18585</v>
      </c>
      <c r="FF12" s="40">
        <f>0.9*BAR!FF12</f>
        <v>18585</v>
      </c>
      <c r="FG12" s="40">
        <f>0.9*BAR!FG12</f>
        <v>18585</v>
      </c>
      <c r="FH12" s="40">
        <f>0.9*BAR!FH12</f>
        <v>18585</v>
      </c>
      <c r="FI12" s="40">
        <f>0.9*BAR!FI12</f>
        <v>18585</v>
      </c>
      <c r="FJ12" s="40">
        <f>0.9*BAR!FJ12</f>
        <v>18585</v>
      </c>
      <c r="FK12" s="40">
        <f>0.9*BAR!FK12</f>
        <v>21285</v>
      </c>
      <c r="FL12" s="40">
        <f>0.9*BAR!FL12</f>
        <v>21285</v>
      </c>
      <c r="FM12" s="40">
        <f>0.9*BAR!FM12</f>
        <v>21285</v>
      </c>
      <c r="FN12" s="40">
        <f>0.9*BAR!FN12</f>
        <v>18585</v>
      </c>
      <c r="FO12" s="40">
        <f>0.9*BAR!FO12</f>
        <v>18585</v>
      </c>
      <c r="FP12" s="40">
        <f>0.9*BAR!FP12</f>
        <v>18585</v>
      </c>
      <c r="FQ12" s="40">
        <f>0.9*BAR!FQ12</f>
        <v>18585</v>
      </c>
      <c r="FR12" s="40">
        <f>0.9*BAR!FR12</f>
        <v>18585</v>
      </c>
      <c r="FS12" s="40">
        <f>0.9*BAR!FS12</f>
        <v>17325</v>
      </c>
      <c r="FT12" s="40">
        <f>0.9*BAR!FT12</f>
        <v>17325</v>
      </c>
      <c r="FU12" s="40">
        <f>0.9*BAR!FU12</f>
        <v>17325</v>
      </c>
      <c r="FV12" s="40">
        <f>0.9*BAR!FV12</f>
        <v>17325</v>
      </c>
      <c r="FW12" s="40">
        <f>0.9*BAR!FW12</f>
        <v>17325</v>
      </c>
      <c r="FX12" s="40">
        <f>0.9*BAR!FX12</f>
        <v>17325</v>
      </c>
      <c r="FY12" s="40">
        <f>0.9*BAR!FY12</f>
        <v>17325</v>
      </c>
      <c r="FZ12" s="40">
        <f>0.9*BAR!FZ12</f>
        <v>22635</v>
      </c>
      <c r="GA12" s="40">
        <f>0.9*BAR!GA12</f>
        <v>17955</v>
      </c>
      <c r="GB12" s="40">
        <f>0.9*BAR!GB12</f>
        <v>14175</v>
      </c>
      <c r="GC12" s="40">
        <f>0.9*BAR!GC12</f>
        <v>14175</v>
      </c>
      <c r="GD12" s="40">
        <f>0.9*BAR!GD12</f>
        <v>14175</v>
      </c>
      <c r="GE12" s="40">
        <f>0.9*BAR!GE12</f>
        <v>14175</v>
      </c>
      <c r="GF12" s="40">
        <f>0.9*BAR!GF12</f>
        <v>14175</v>
      </c>
      <c r="GG12" s="40">
        <f>0.9*BAR!GG12</f>
        <v>14175</v>
      </c>
      <c r="GH12" s="40">
        <f>0.9*BAR!GH12</f>
        <v>14175</v>
      </c>
      <c r="GI12" s="40">
        <f>0.9*BAR!GI12</f>
        <v>14175</v>
      </c>
      <c r="GJ12" s="40">
        <f>0.9*BAR!GJ12</f>
        <v>14175</v>
      </c>
      <c r="GK12" s="40">
        <f>0.9*BAR!GK12</f>
        <v>14175</v>
      </c>
      <c r="GL12" s="40">
        <f>0.9*BAR!GL12</f>
        <v>14175</v>
      </c>
      <c r="GM12" s="40">
        <f>0.9*BAR!GM12</f>
        <v>14175</v>
      </c>
      <c r="GN12" s="40">
        <f>0.9*BAR!GN12</f>
        <v>14175</v>
      </c>
      <c r="GO12" s="40">
        <f>0.9*BAR!GO12</f>
        <v>14175</v>
      </c>
      <c r="GP12" s="40">
        <f>0.9*BAR!GP12</f>
        <v>14175</v>
      </c>
      <c r="GQ12" s="40">
        <f>0.9*BAR!GQ12</f>
        <v>14175</v>
      </c>
      <c r="GR12" s="40">
        <f>0.9*BAR!GR12</f>
        <v>14175</v>
      </c>
      <c r="GS12" s="40">
        <f>0.9*BAR!GS12</f>
        <v>14175</v>
      </c>
      <c r="GT12" s="40">
        <f>0.9*BAR!GT12</f>
        <v>14175</v>
      </c>
      <c r="GU12" s="40">
        <f>0.9*BAR!GU12</f>
        <v>14175</v>
      </c>
      <c r="GV12" s="40">
        <f>0.9*BAR!GV12</f>
        <v>14175</v>
      </c>
      <c r="GW12" s="40">
        <f>0.9*BAR!GW12</f>
        <v>14175</v>
      </c>
    </row>
    <row r="13" spans="1:205" s="1" customFormat="1" x14ac:dyDescent="0.2">
      <c r="A13" s="10">
        <v>2</v>
      </c>
      <c r="B13" s="40">
        <f>0.9*BAR!B13</f>
        <v>9000</v>
      </c>
      <c r="C13" s="40">
        <f>0.9*BAR!C13</f>
        <v>9000</v>
      </c>
      <c r="D13" s="40">
        <f>0.9*BAR!D13</f>
        <v>9000</v>
      </c>
      <c r="E13" s="40">
        <f>0.9*BAR!E13</f>
        <v>9000</v>
      </c>
      <c r="F13" s="40">
        <f>0.9*BAR!F13</f>
        <v>8730</v>
      </c>
      <c r="G13" s="40">
        <f>0.9*BAR!G13</f>
        <v>8730</v>
      </c>
      <c r="H13" s="40">
        <f>0.9*BAR!H13</f>
        <v>8730</v>
      </c>
      <c r="I13" s="40">
        <f>0.9*BAR!I13</f>
        <v>8730</v>
      </c>
      <c r="J13" s="40">
        <f>0.9*BAR!J13</f>
        <v>8730</v>
      </c>
      <c r="K13" s="40">
        <f>0.9*BAR!K13</f>
        <v>9000</v>
      </c>
      <c r="L13" s="40">
        <f>0.9*BAR!L13</f>
        <v>9000</v>
      </c>
      <c r="M13" s="40">
        <f>0.9*BAR!M13</f>
        <v>8460</v>
      </c>
      <c r="N13" s="40">
        <f>0.9*BAR!N13</f>
        <v>8460</v>
      </c>
      <c r="O13" s="40">
        <f>0.9*BAR!O13</f>
        <v>8460</v>
      </c>
      <c r="P13" s="40">
        <f>0.9*BAR!P13</f>
        <v>8460</v>
      </c>
      <c r="Q13" s="40">
        <f>0.9*BAR!Q13</f>
        <v>8460</v>
      </c>
      <c r="R13" s="40">
        <f>0.9*BAR!R13</f>
        <v>8730</v>
      </c>
      <c r="S13" s="40">
        <f>0.9*BAR!S13</f>
        <v>8730</v>
      </c>
      <c r="T13" s="40">
        <f>0.9*BAR!T13</f>
        <v>8460</v>
      </c>
      <c r="U13" s="40">
        <f>0.9*BAR!U13</f>
        <v>8460</v>
      </c>
      <c r="V13" s="40">
        <f>0.9*BAR!V13</f>
        <v>8460</v>
      </c>
      <c r="W13" s="40">
        <f>0.9*BAR!W13</f>
        <v>8460</v>
      </c>
      <c r="X13" s="40">
        <f>0.9*BAR!X13</f>
        <v>8280</v>
      </c>
      <c r="Y13" s="40">
        <f>0.9*BAR!Y13</f>
        <v>8550</v>
      </c>
      <c r="Z13" s="40">
        <f>0.9*BAR!Z13</f>
        <v>8550</v>
      </c>
      <c r="AA13" s="40">
        <f>0.9*BAR!AA13</f>
        <v>8280</v>
      </c>
      <c r="AB13" s="40">
        <f>0.9*BAR!AB13</f>
        <v>8280</v>
      </c>
      <c r="AC13" s="40">
        <f>0.9*BAR!AC13</f>
        <v>8280</v>
      </c>
      <c r="AD13" s="40">
        <f>0.9*BAR!AD13</f>
        <v>8280</v>
      </c>
      <c r="AE13" s="40">
        <f>0.9*BAR!AE13</f>
        <v>8280</v>
      </c>
      <c r="AF13" s="40">
        <f>0.9*BAR!AF13</f>
        <v>8550</v>
      </c>
      <c r="AG13" s="40">
        <f>0.9*BAR!AG13</f>
        <v>8550</v>
      </c>
      <c r="AH13" s="40">
        <f>0.9*BAR!AH13</f>
        <v>8280</v>
      </c>
      <c r="AI13" s="40">
        <f>0.9*BAR!AI13</f>
        <v>8280</v>
      </c>
      <c r="AJ13" s="40">
        <f>0.9*BAR!AJ13</f>
        <v>8280</v>
      </c>
      <c r="AK13" s="40">
        <f>0.9*BAR!AK13</f>
        <v>8280</v>
      </c>
      <c r="AL13" s="40">
        <f>0.9*BAR!AL13</f>
        <v>8280</v>
      </c>
      <c r="AM13" s="40">
        <f>0.9*BAR!AM13</f>
        <v>8550</v>
      </c>
      <c r="AN13" s="40">
        <f>0.9*BAR!AN13</f>
        <v>8550</v>
      </c>
      <c r="AO13" s="40">
        <f>0.9*BAR!AO13</f>
        <v>8010</v>
      </c>
      <c r="AP13" s="40">
        <f>0.9*BAR!AP13</f>
        <v>8010</v>
      </c>
      <c r="AQ13" s="40">
        <f>0.9*BAR!AQ13</f>
        <v>8010</v>
      </c>
      <c r="AR13" s="40">
        <f>0.9*BAR!AR13</f>
        <v>8010</v>
      </c>
      <c r="AS13" s="40">
        <f>0.9*BAR!AS13</f>
        <v>8010</v>
      </c>
      <c r="AT13" s="40">
        <f>0.9*BAR!AT13</f>
        <v>8280</v>
      </c>
      <c r="AU13" s="40">
        <f>0.9*BAR!AU13</f>
        <v>8280</v>
      </c>
      <c r="AV13" s="40">
        <f>0.9*BAR!AV13</f>
        <v>8010</v>
      </c>
      <c r="AW13" s="40">
        <f>0.9*BAR!AW13</f>
        <v>8010</v>
      </c>
      <c r="AX13" s="40">
        <f>0.9*BAR!AX13</f>
        <v>8820</v>
      </c>
      <c r="AY13" s="40">
        <f>0.9*BAR!AY13</f>
        <v>8820</v>
      </c>
      <c r="AZ13" s="40">
        <f>0.9*BAR!AZ13</f>
        <v>8820</v>
      </c>
      <c r="BA13" s="40">
        <f>0.9*BAR!BA13</f>
        <v>8280</v>
      </c>
      <c r="BB13" s="40">
        <f>0.9*BAR!BB13</f>
        <v>8280</v>
      </c>
      <c r="BC13" s="40">
        <f>0.9*BAR!BC13</f>
        <v>8010</v>
      </c>
      <c r="BD13" s="40">
        <f>0.9*BAR!BD13</f>
        <v>8010</v>
      </c>
      <c r="BE13" s="40">
        <f>0.9*BAR!BE13</f>
        <v>8010</v>
      </c>
      <c r="BF13" s="40">
        <f>0.9*BAR!BF13</f>
        <v>8280</v>
      </c>
      <c r="BG13" s="40">
        <f>0.9*BAR!BG13</f>
        <v>8280</v>
      </c>
      <c r="BH13" s="40">
        <f>0.9*BAR!BH13</f>
        <v>8280</v>
      </c>
      <c r="BI13" s="40">
        <f>0.9*BAR!BI13</f>
        <v>8280</v>
      </c>
      <c r="BJ13" s="40">
        <f>0.9*BAR!BJ13</f>
        <v>7740</v>
      </c>
      <c r="BK13" s="40">
        <f>0.9*BAR!BK13</f>
        <v>7740</v>
      </c>
      <c r="BL13" s="40">
        <f>0.9*BAR!BL13</f>
        <v>7740</v>
      </c>
      <c r="BM13" s="40">
        <f>0.9*BAR!BM13</f>
        <v>7740</v>
      </c>
      <c r="BN13" s="40">
        <f>0.9*BAR!BN13</f>
        <v>7740</v>
      </c>
      <c r="BO13" s="40">
        <f>0.9*BAR!BO13</f>
        <v>8010</v>
      </c>
      <c r="BP13" s="40">
        <f>0.9*BAR!BP13</f>
        <v>8010</v>
      </c>
      <c r="BQ13" s="40">
        <f>0.9*BAR!BQ13</f>
        <v>7740</v>
      </c>
      <c r="BR13" s="40">
        <f>0.9*BAR!BR13</f>
        <v>7740</v>
      </c>
      <c r="BS13" s="40">
        <f>0.9*BAR!BS13</f>
        <v>7740</v>
      </c>
      <c r="BT13" s="40">
        <f>0.9*BAR!BT13</f>
        <v>7740</v>
      </c>
      <c r="BU13" s="40">
        <f>0.9*BAR!BU13</f>
        <v>7740</v>
      </c>
      <c r="BV13" s="40">
        <f>0.9*BAR!BV13</f>
        <v>8010</v>
      </c>
      <c r="BW13" s="40">
        <f>0.9*BAR!BW13</f>
        <v>8010</v>
      </c>
      <c r="BX13" s="40">
        <f>0.9*BAR!BX13</f>
        <v>7740</v>
      </c>
      <c r="BY13" s="40">
        <f>0.9*BAR!BY13</f>
        <v>7740</v>
      </c>
      <c r="BZ13" s="40">
        <f>0.9*BAR!BZ13</f>
        <v>7740</v>
      </c>
      <c r="CA13" s="40">
        <f>0.9*BAR!CA13</f>
        <v>7740</v>
      </c>
      <c r="CB13" s="40">
        <f>0.9*BAR!CB13</f>
        <v>7740</v>
      </c>
      <c r="CC13" s="40">
        <f>0.9*BAR!CC13</f>
        <v>8010</v>
      </c>
      <c r="CD13" s="40">
        <f>0.9*BAR!CD13</f>
        <v>8010</v>
      </c>
      <c r="CE13" s="40">
        <f>0.9*BAR!CE13</f>
        <v>7740</v>
      </c>
      <c r="CF13" s="40">
        <f>0.9*BAR!CF13</f>
        <v>7740</v>
      </c>
      <c r="CG13" s="40">
        <f>0.9*BAR!CG13</f>
        <v>7740</v>
      </c>
      <c r="CH13" s="40">
        <f>0.9*BAR!CH13</f>
        <v>7740</v>
      </c>
      <c r="CI13" s="40">
        <f>0.9*BAR!CI13</f>
        <v>7740</v>
      </c>
      <c r="CJ13" s="40">
        <f>0.9*BAR!CJ13</f>
        <v>8010</v>
      </c>
      <c r="CK13" s="40">
        <f>0.9*BAR!CK13</f>
        <v>8010</v>
      </c>
      <c r="CL13" s="40">
        <f>0.9*BAR!CL13</f>
        <v>7740</v>
      </c>
      <c r="CM13" s="40">
        <f>0.9*BAR!CM13</f>
        <v>7740</v>
      </c>
      <c r="CN13" s="40">
        <f>0.9*BAR!CN13</f>
        <v>7740</v>
      </c>
      <c r="CO13" s="40">
        <f>0.9*BAR!CO13</f>
        <v>7740</v>
      </c>
      <c r="CP13" s="40">
        <f>0.9*BAR!CP13</f>
        <v>7740</v>
      </c>
      <c r="CQ13" s="40">
        <f>0.9*BAR!CQ13</f>
        <v>9090</v>
      </c>
      <c r="CR13" s="40">
        <f>0.9*BAR!CR13</f>
        <v>9090</v>
      </c>
      <c r="CS13" s="40">
        <f>0.9*BAR!CS13</f>
        <v>9090</v>
      </c>
      <c r="CT13" s="40">
        <f>0.9*BAR!CT13</f>
        <v>9090</v>
      </c>
      <c r="CU13" s="40">
        <f>0.9*BAR!CU13</f>
        <v>9090</v>
      </c>
      <c r="CV13" s="40">
        <f>0.9*BAR!CV13</f>
        <v>9090</v>
      </c>
      <c r="CW13" s="40">
        <f>0.9*BAR!CW13</f>
        <v>9090</v>
      </c>
      <c r="CX13" s="40">
        <f>0.9*BAR!CX13</f>
        <v>9900</v>
      </c>
      <c r="CY13" s="40">
        <f>0.9*BAR!CY13</f>
        <v>9900</v>
      </c>
      <c r="CZ13" s="40">
        <f>0.9*BAR!CZ13</f>
        <v>9900</v>
      </c>
      <c r="DA13" s="40">
        <f>0.9*BAR!DA13</f>
        <v>9900</v>
      </c>
      <c r="DB13" s="40">
        <f>0.9*BAR!DB13</f>
        <v>9900</v>
      </c>
      <c r="DC13" s="40">
        <f>0.9*BAR!DC13</f>
        <v>9900</v>
      </c>
      <c r="DD13" s="40">
        <f>0.9*BAR!DD13</f>
        <v>9900</v>
      </c>
      <c r="DE13" s="40">
        <f>0.9*BAR!DE13</f>
        <v>10800</v>
      </c>
      <c r="DF13" s="40">
        <f>0.9*BAR!DF13</f>
        <v>10800</v>
      </c>
      <c r="DG13" s="40">
        <f>0.9*BAR!DG13</f>
        <v>10800</v>
      </c>
      <c r="DH13" s="40">
        <f>0.9*BAR!DH13</f>
        <v>10800</v>
      </c>
      <c r="DI13" s="68">
        <f>0.9*BAR!DI13</f>
        <v>22230</v>
      </c>
      <c r="DJ13" s="68">
        <f>0.9*BAR!DJ13</f>
        <v>27540</v>
      </c>
      <c r="DK13" s="68">
        <f>0.9*BAR!DK13</f>
        <v>27540</v>
      </c>
      <c r="DL13" s="68">
        <f>0.9*BAR!DL13</f>
        <v>27540</v>
      </c>
      <c r="DM13" s="68">
        <f>0.9*BAR!DM13</f>
        <v>27540</v>
      </c>
      <c r="DN13" s="68">
        <f>0.9*BAR!DN13</f>
        <v>27540</v>
      </c>
      <c r="DO13" s="68">
        <f>0.9*BAR!DO13</f>
        <v>27540</v>
      </c>
      <c r="DP13" s="68">
        <f>0.9*BAR!DP13</f>
        <v>27540</v>
      </c>
      <c r="DQ13" s="68">
        <f>0.9*BAR!DQ13</f>
        <v>27540</v>
      </c>
      <c r="DR13" s="68">
        <f>0.9*BAR!DR13</f>
        <v>27540</v>
      </c>
      <c r="DS13" s="68">
        <f>0.9*BAR!DS13</f>
        <v>27540</v>
      </c>
      <c r="DT13" s="40">
        <f>0.9*BAR!DT13</f>
        <v>18360</v>
      </c>
      <c r="DU13" s="40">
        <f>0.9*BAR!DU13</f>
        <v>18360</v>
      </c>
      <c r="DV13" s="40">
        <f>0.9*BAR!DV13</f>
        <v>18360</v>
      </c>
      <c r="DW13" s="40">
        <f>0.9*BAR!DW13</f>
        <v>18360</v>
      </c>
      <c r="DX13" s="40">
        <f>0.9*BAR!DX13</f>
        <v>18360</v>
      </c>
      <c r="DY13" s="40">
        <f>0.9*BAR!DY13</f>
        <v>18360</v>
      </c>
      <c r="DZ13" s="40">
        <f>0.9*BAR!DZ13</f>
        <v>18990</v>
      </c>
      <c r="EA13" s="40">
        <f>0.9*BAR!EA13</f>
        <v>18990</v>
      </c>
      <c r="EB13" s="40">
        <f>0.9*BAR!EB13</f>
        <v>18990</v>
      </c>
      <c r="EC13" s="40">
        <f>0.9*BAR!EC13</f>
        <v>18990</v>
      </c>
      <c r="ED13" s="40">
        <f>0.9*BAR!ED13</f>
        <v>18990</v>
      </c>
      <c r="EE13" s="40">
        <f>0.9*BAR!EE13</f>
        <v>21600</v>
      </c>
      <c r="EF13" s="40">
        <f>0.9*BAR!EF13</f>
        <v>21600</v>
      </c>
      <c r="EG13" s="40">
        <f>0.9*BAR!EG13</f>
        <v>21600</v>
      </c>
      <c r="EH13" s="40">
        <f>0.9*BAR!EH13</f>
        <v>21600</v>
      </c>
      <c r="EI13" s="40">
        <f>0.9*BAR!EI13</f>
        <v>21600</v>
      </c>
      <c r="EJ13" s="40">
        <f>0.9*BAR!EJ13</f>
        <v>21600</v>
      </c>
      <c r="EK13" s="40">
        <f>0.9*BAR!EK13</f>
        <v>21600</v>
      </c>
      <c r="EL13" s="40">
        <f>0.9*BAR!EL13</f>
        <v>21600</v>
      </c>
      <c r="EM13" s="40">
        <f>0.9*BAR!EM13</f>
        <v>21600</v>
      </c>
      <c r="EN13" s="40">
        <f>0.9*BAR!EN13</f>
        <v>21600</v>
      </c>
      <c r="EO13" s="40">
        <f>0.9*BAR!EO13</f>
        <v>21600</v>
      </c>
      <c r="EP13" s="40">
        <f>0.9*BAR!EP13</f>
        <v>21600</v>
      </c>
      <c r="EQ13" s="40">
        <f>0.9*BAR!EQ13</f>
        <v>20250</v>
      </c>
      <c r="ER13" s="40">
        <f>0.9*BAR!ER13</f>
        <v>20250</v>
      </c>
      <c r="ES13" s="40">
        <f>0.9*BAR!ES13</f>
        <v>20250</v>
      </c>
      <c r="ET13" s="40">
        <f>0.9*BAR!ET13</f>
        <v>20250</v>
      </c>
      <c r="EU13" s="40">
        <f>0.9*BAR!EU13</f>
        <v>20250</v>
      </c>
      <c r="EV13" s="40">
        <f>0.9*BAR!EV13</f>
        <v>20250</v>
      </c>
      <c r="EW13" s="40">
        <f>0.9*BAR!EW13</f>
        <v>20250</v>
      </c>
      <c r="EX13" s="40">
        <f>0.9*BAR!EX13</f>
        <v>20250</v>
      </c>
      <c r="EY13" s="40">
        <f>0.9*BAR!EY13</f>
        <v>20250</v>
      </c>
      <c r="EZ13" s="40">
        <f>0.9*BAR!EZ13</f>
        <v>20250</v>
      </c>
      <c r="FA13" s="40">
        <f>0.9*BAR!FA13</f>
        <v>20250</v>
      </c>
      <c r="FB13" s="40">
        <f>0.9*BAR!FB13</f>
        <v>20250</v>
      </c>
      <c r="FC13" s="40">
        <f>0.9*BAR!FC13</f>
        <v>20250</v>
      </c>
      <c r="FD13" s="40">
        <f>0.9*BAR!FD13</f>
        <v>20250</v>
      </c>
      <c r="FE13" s="40">
        <f>0.9*BAR!FE13</f>
        <v>20250</v>
      </c>
      <c r="FF13" s="40">
        <f>0.9*BAR!FF13</f>
        <v>20250</v>
      </c>
      <c r="FG13" s="40">
        <f>0.9*BAR!FG13</f>
        <v>20250</v>
      </c>
      <c r="FH13" s="40">
        <f>0.9*BAR!FH13</f>
        <v>20250</v>
      </c>
      <c r="FI13" s="40">
        <f>0.9*BAR!FI13</f>
        <v>20250</v>
      </c>
      <c r="FJ13" s="40">
        <f>0.9*BAR!FJ13</f>
        <v>20250</v>
      </c>
      <c r="FK13" s="40">
        <f>0.9*BAR!FK13</f>
        <v>22950</v>
      </c>
      <c r="FL13" s="40">
        <f>0.9*BAR!FL13</f>
        <v>22950</v>
      </c>
      <c r="FM13" s="40">
        <f>0.9*BAR!FM13</f>
        <v>22950</v>
      </c>
      <c r="FN13" s="40">
        <f>0.9*BAR!FN13</f>
        <v>20250</v>
      </c>
      <c r="FO13" s="40">
        <f>0.9*BAR!FO13</f>
        <v>20250</v>
      </c>
      <c r="FP13" s="40">
        <f>0.9*BAR!FP13</f>
        <v>20250</v>
      </c>
      <c r="FQ13" s="40">
        <f>0.9*BAR!FQ13</f>
        <v>20250</v>
      </c>
      <c r="FR13" s="40">
        <f>0.9*BAR!FR13</f>
        <v>20250</v>
      </c>
      <c r="FS13" s="40">
        <f>0.9*BAR!FS13</f>
        <v>18990</v>
      </c>
      <c r="FT13" s="40">
        <f>0.9*BAR!FT13</f>
        <v>18990</v>
      </c>
      <c r="FU13" s="40">
        <f>0.9*BAR!FU13</f>
        <v>18990</v>
      </c>
      <c r="FV13" s="40">
        <f>0.9*BAR!FV13</f>
        <v>18990</v>
      </c>
      <c r="FW13" s="40">
        <f>0.9*BAR!FW13</f>
        <v>18990</v>
      </c>
      <c r="FX13" s="40">
        <f>0.9*BAR!FX13</f>
        <v>18990</v>
      </c>
      <c r="FY13" s="40">
        <f>0.9*BAR!FY13</f>
        <v>18990</v>
      </c>
      <c r="FZ13" s="40">
        <f>0.9*BAR!FZ13</f>
        <v>24300</v>
      </c>
      <c r="GA13" s="40">
        <f>0.9*BAR!GA13</f>
        <v>19620</v>
      </c>
      <c r="GB13" s="40">
        <f>0.9*BAR!GB13</f>
        <v>15840</v>
      </c>
      <c r="GC13" s="40">
        <f>0.9*BAR!GC13</f>
        <v>15840</v>
      </c>
      <c r="GD13" s="40">
        <f>0.9*BAR!GD13</f>
        <v>15840</v>
      </c>
      <c r="GE13" s="40">
        <f>0.9*BAR!GE13</f>
        <v>15840</v>
      </c>
      <c r="GF13" s="40">
        <f>0.9*BAR!GF13</f>
        <v>15840</v>
      </c>
      <c r="GG13" s="40">
        <f>0.9*BAR!GG13</f>
        <v>15840</v>
      </c>
      <c r="GH13" s="40">
        <f>0.9*BAR!GH13</f>
        <v>15840</v>
      </c>
      <c r="GI13" s="40">
        <f>0.9*BAR!GI13</f>
        <v>15840</v>
      </c>
      <c r="GJ13" s="40">
        <f>0.9*BAR!GJ13</f>
        <v>15840</v>
      </c>
      <c r="GK13" s="40">
        <f>0.9*BAR!GK13</f>
        <v>15840</v>
      </c>
      <c r="GL13" s="40">
        <f>0.9*BAR!GL13</f>
        <v>15840</v>
      </c>
      <c r="GM13" s="40">
        <f>0.9*BAR!GM13</f>
        <v>15840</v>
      </c>
      <c r="GN13" s="40">
        <f>0.9*BAR!GN13</f>
        <v>15840</v>
      </c>
      <c r="GO13" s="40">
        <f>0.9*BAR!GO13</f>
        <v>15840</v>
      </c>
      <c r="GP13" s="40">
        <f>0.9*BAR!GP13</f>
        <v>15840</v>
      </c>
      <c r="GQ13" s="40">
        <f>0.9*BAR!GQ13</f>
        <v>15840</v>
      </c>
      <c r="GR13" s="40">
        <f>0.9*BAR!GR13</f>
        <v>15840</v>
      </c>
      <c r="GS13" s="40">
        <f>0.9*BAR!GS13</f>
        <v>15840</v>
      </c>
      <c r="GT13" s="40">
        <f>0.9*BAR!GT13</f>
        <v>15840</v>
      </c>
      <c r="GU13" s="40">
        <f>0.9*BAR!GU13</f>
        <v>15840</v>
      </c>
      <c r="GV13" s="40">
        <f>0.9*BAR!GV13</f>
        <v>15840</v>
      </c>
      <c r="GW13" s="40">
        <f>0.9*BAR!GW13</f>
        <v>15840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0.9*BAR!B15</f>
        <v>11115</v>
      </c>
      <c r="C15" s="40">
        <f>0.9*BAR!C15</f>
        <v>11115</v>
      </c>
      <c r="D15" s="40">
        <f>0.9*BAR!D15</f>
        <v>11115</v>
      </c>
      <c r="E15" s="40">
        <f>0.9*BAR!E15</f>
        <v>11115</v>
      </c>
      <c r="F15" s="40">
        <f>0.9*BAR!F15</f>
        <v>10845</v>
      </c>
      <c r="G15" s="40">
        <f>0.9*BAR!G15</f>
        <v>10845</v>
      </c>
      <c r="H15" s="40">
        <f>0.9*BAR!H15</f>
        <v>10845</v>
      </c>
      <c r="I15" s="40">
        <f>0.9*BAR!I15</f>
        <v>10845</v>
      </c>
      <c r="J15" s="40">
        <f>0.9*BAR!J15</f>
        <v>10845</v>
      </c>
      <c r="K15" s="40">
        <f>0.9*BAR!K15</f>
        <v>11115</v>
      </c>
      <c r="L15" s="40">
        <f>0.9*BAR!L15</f>
        <v>11115</v>
      </c>
      <c r="M15" s="40">
        <f>0.9*BAR!M15</f>
        <v>10575</v>
      </c>
      <c r="N15" s="40">
        <f>0.9*BAR!N15</f>
        <v>10575</v>
      </c>
      <c r="O15" s="40">
        <f>0.9*BAR!O15</f>
        <v>10575</v>
      </c>
      <c r="P15" s="40">
        <f>0.9*BAR!P15</f>
        <v>10575</v>
      </c>
      <c r="Q15" s="40">
        <f>0.9*BAR!Q15</f>
        <v>10575</v>
      </c>
      <c r="R15" s="40">
        <f>0.9*BAR!R15</f>
        <v>10845</v>
      </c>
      <c r="S15" s="40">
        <f>0.9*BAR!S15</f>
        <v>10845</v>
      </c>
      <c r="T15" s="40">
        <f>0.9*BAR!T15</f>
        <v>10575</v>
      </c>
      <c r="U15" s="40">
        <f>0.9*BAR!U15</f>
        <v>10575</v>
      </c>
      <c r="V15" s="40">
        <f>0.9*BAR!V15</f>
        <v>10575</v>
      </c>
      <c r="W15" s="40">
        <f>0.9*BAR!W15</f>
        <v>10575</v>
      </c>
      <c r="X15" s="40">
        <f>0.9*BAR!X15</f>
        <v>9495</v>
      </c>
      <c r="Y15" s="40">
        <f>0.9*BAR!Y15</f>
        <v>9765</v>
      </c>
      <c r="Z15" s="40">
        <f>0.9*BAR!Z15</f>
        <v>9765</v>
      </c>
      <c r="AA15" s="40">
        <f>0.9*BAR!AA15</f>
        <v>9495</v>
      </c>
      <c r="AB15" s="40">
        <f>0.9*BAR!AB15</f>
        <v>9495</v>
      </c>
      <c r="AC15" s="40">
        <f>0.9*BAR!AC15</f>
        <v>9495</v>
      </c>
      <c r="AD15" s="40">
        <f>0.9*BAR!AD15</f>
        <v>9495</v>
      </c>
      <c r="AE15" s="40">
        <f>0.9*BAR!AE15</f>
        <v>9495</v>
      </c>
      <c r="AF15" s="40">
        <f>0.9*BAR!AF15</f>
        <v>9765</v>
      </c>
      <c r="AG15" s="40">
        <f>0.9*BAR!AG15</f>
        <v>9765</v>
      </c>
      <c r="AH15" s="40">
        <f>0.9*BAR!AH15</f>
        <v>9495</v>
      </c>
      <c r="AI15" s="40">
        <f>0.9*BAR!AI15</f>
        <v>9495</v>
      </c>
      <c r="AJ15" s="40">
        <f>0.9*BAR!AJ15</f>
        <v>9495</v>
      </c>
      <c r="AK15" s="40">
        <f>0.9*BAR!AK15</f>
        <v>9495</v>
      </c>
      <c r="AL15" s="40">
        <f>0.9*BAR!AL15</f>
        <v>9495</v>
      </c>
      <c r="AM15" s="40">
        <f>0.9*BAR!AM15</f>
        <v>9765</v>
      </c>
      <c r="AN15" s="40">
        <f>0.9*BAR!AN15</f>
        <v>9765</v>
      </c>
      <c r="AO15" s="40">
        <f>0.9*BAR!AO15</f>
        <v>9225</v>
      </c>
      <c r="AP15" s="40">
        <f>0.9*BAR!AP15</f>
        <v>9225</v>
      </c>
      <c r="AQ15" s="40">
        <f>0.9*BAR!AQ15</f>
        <v>9225</v>
      </c>
      <c r="AR15" s="40">
        <f>0.9*BAR!AR15</f>
        <v>9225</v>
      </c>
      <c r="AS15" s="40">
        <f>0.9*BAR!AS15</f>
        <v>9225</v>
      </c>
      <c r="AT15" s="40">
        <f>0.9*BAR!AT15</f>
        <v>9495</v>
      </c>
      <c r="AU15" s="40">
        <f>0.9*BAR!AU15</f>
        <v>9495</v>
      </c>
      <c r="AV15" s="40">
        <f>0.9*BAR!AV15</f>
        <v>9225</v>
      </c>
      <c r="AW15" s="40">
        <f>0.9*BAR!AW15</f>
        <v>9225</v>
      </c>
      <c r="AX15" s="40">
        <f>0.9*BAR!AX15</f>
        <v>10035</v>
      </c>
      <c r="AY15" s="40">
        <f>0.9*BAR!AY15</f>
        <v>10035</v>
      </c>
      <c r="AZ15" s="40">
        <f>0.9*BAR!AZ15</f>
        <v>10035</v>
      </c>
      <c r="BA15" s="40">
        <f>0.9*BAR!BA15</f>
        <v>9495</v>
      </c>
      <c r="BB15" s="40">
        <f>0.9*BAR!BB15</f>
        <v>9495</v>
      </c>
      <c r="BC15" s="40">
        <f>0.9*BAR!BC15</f>
        <v>9225</v>
      </c>
      <c r="BD15" s="40">
        <f>0.9*BAR!BD15</f>
        <v>9225</v>
      </c>
      <c r="BE15" s="40">
        <f>0.9*BAR!BE15</f>
        <v>9225</v>
      </c>
      <c r="BF15" s="40">
        <f>0.9*BAR!BF15</f>
        <v>9495</v>
      </c>
      <c r="BG15" s="40">
        <f>0.9*BAR!BG15</f>
        <v>9495</v>
      </c>
      <c r="BH15" s="40">
        <f>0.9*BAR!BH15</f>
        <v>9495</v>
      </c>
      <c r="BI15" s="40">
        <f>0.9*BAR!BI15</f>
        <v>9495</v>
      </c>
      <c r="BJ15" s="40">
        <f>0.9*BAR!BJ15</f>
        <v>8955</v>
      </c>
      <c r="BK15" s="40">
        <f>0.9*BAR!BK15</f>
        <v>8955</v>
      </c>
      <c r="BL15" s="40">
        <f>0.9*BAR!BL15</f>
        <v>8955</v>
      </c>
      <c r="BM15" s="40">
        <f>0.9*BAR!BM15</f>
        <v>8955</v>
      </c>
      <c r="BN15" s="40">
        <f>0.9*BAR!BN15</f>
        <v>8955</v>
      </c>
      <c r="BO15" s="40">
        <f>0.9*BAR!BO15</f>
        <v>9225</v>
      </c>
      <c r="BP15" s="40">
        <f>0.9*BAR!BP15</f>
        <v>9225</v>
      </c>
      <c r="BQ15" s="40">
        <f>0.9*BAR!BQ15</f>
        <v>8955</v>
      </c>
      <c r="BR15" s="40">
        <f>0.9*BAR!BR15</f>
        <v>8955</v>
      </c>
      <c r="BS15" s="40">
        <f>0.9*BAR!BS15</f>
        <v>8955</v>
      </c>
      <c r="BT15" s="40">
        <f>0.9*BAR!BT15</f>
        <v>8955</v>
      </c>
      <c r="BU15" s="40">
        <f>0.9*BAR!BU15</f>
        <v>8955</v>
      </c>
      <c r="BV15" s="40">
        <f>0.9*BAR!BV15</f>
        <v>9225</v>
      </c>
      <c r="BW15" s="40">
        <f>0.9*BAR!BW15</f>
        <v>9225</v>
      </c>
      <c r="BX15" s="40">
        <f>0.9*BAR!BX15</f>
        <v>8955</v>
      </c>
      <c r="BY15" s="40">
        <f>0.9*BAR!BY15</f>
        <v>8955</v>
      </c>
      <c r="BZ15" s="40">
        <f>0.9*BAR!BZ15</f>
        <v>8955</v>
      </c>
      <c r="CA15" s="40">
        <f>0.9*BAR!CA15</f>
        <v>8955</v>
      </c>
      <c r="CB15" s="40">
        <f>0.9*BAR!CB15</f>
        <v>8955</v>
      </c>
      <c r="CC15" s="40">
        <f>0.9*BAR!CC15</f>
        <v>9225</v>
      </c>
      <c r="CD15" s="40">
        <f>0.9*BAR!CD15</f>
        <v>9225</v>
      </c>
      <c r="CE15" s="40">
        <f>0.9*BAR!CE15</f>
        <v>8955</v>
      </c>
      <c r="CF15" s="40">
        <f>0.9*BAR!CF15</f>
        <v>8955</v>
      </c>
      <c r="CG15" s="40">
        <f>0.9*BAR!CG15</f>
        <v>8955</v>
      </c>
      <c r="CH15" s="40">
        <f>0.9*BAR!CH15</f>
        <v>8955</v>
      </c>
      <c r="CI15" s="40">
        <f>0.9*BAR!CI15</f>
        <v>8955</v>
      </c>
      <c r="CJ15" s="40">
        <f>0.9*BAR!CJ15</f>
        <v>9225</v>
      </c>
      <c r="CK15" s="40">
        <f>0.9*BAR!CK15</f>
        <v>9225</v>
      </c>
      <c r="CL15" s="40">
        <f>0.9*BAR!CL15</f>
        <v>8955</v>
      </c>
      <c r="CM15" s="40">
        <f>0.9*BAR!CM15</f>
        <v>8955</v>
      </c>
      <c r="CN15" s="40">
        <f>0.9*BAR!CN15</f>
        <v>8955</v>
      </c>
      <c r="CO15" s="40">
        <f>0.9*BAR!CO15</f>
        <v>8955</v>
      </c>
      <c r="CP15" s="40">
        <f>0.9*BAR!CP15</f>
        <v>8955</v>
      </c>
      <c r="CQ15" s="40">
        <f>0.9*BAR!CQ15</f>
        <v>10305</v>
      </c>
      <c r="CR15" s="40">
        <f>0.9*BAR!CR15</f>
        <v>10305</v>
      </c>
      <c r="CS15" s="40">
        <f>0.9*BAR!CS15</f>
        <v>10305</v>
      </c>
      <c r="CT15" s="40">
        <f>0.9*BAR!CT15</f>
        <v>10305</v>
      </c>
      <c r="CU15" s="40">
        <f>0.9*BAR!CU15</f>
        <v>10305</v>
      </c>
      <c r="CV15" s="40">
        <f>0.9*BAR!CV15</f>
        <v>10305</v>
      </c>
      <c r="CW15" s="40">
        <f>0.9*BAR!CW15</f>
        <v>10305</v>
      </c>
      <c r="CX15" s="40">
        <f>0.9*BAR!CX15</f>
        <v>11115</v>
      </c>
      <c r="CY15" s="40">
        <f>0.9*BAR!CY15</f>
        <v>11115</v>
      </c>
      <c r="CZ15" s="40">
        <f>0.9*BAR!CZ15</f>
        <v>11115</v>
      </c>
      <c r="DA15" s="40">
        <f>0.9*BAR!DA15</f>
        <v>11115</v>
      </c>
      <c r="DB15" s="40">
        <f>0.9*BAR!DB15</f>
        <v>11115</v>
      </c>
      <c r="DC15" s="40">
        <f>0.9*BAR!DC15</f>
        <v>11115</v>
      </c>
      <c r="DD15" s="40">
        <f>0.9*BAR!DD15</f>
        <v>11115</v>
      </c>
      <c r="DE15" s="40">
        <f>0.9*BAR!DE15</f>
        <v>12015</v>
      </c>
      <c r="DF15" s="40">
        <f>0.9*BAR!DF15</f>
        <v>12015</v>
      </c>
      <c r="DG15" s="40">
        <f>0.9*BAR!DG15</f>
        <v>12015</v>
      </c>
      <c r="DH15" s="40">
        <f>0.9*BAR!DH15</f>
        <v>12015</v>
      </c>
      <c r="DI15" s="68">
        <f>0.9*BAR!DI15</f>
        <v>26280</v>
      </c>
      <c r="DJ15" s="68">
        <f>0.9*BAR!DJ15</f>
        <v>31590</v>
      </c>
      <c r="DK15" s="68">
        <f>0.9*BAR!DK15</f>
        <v>31590</v>
      </c>
      <c r="DL15" s="68">
        <f>0.9*BAR!DL15</f>
        <v>31590</v>
      </c>
      <c r="DM15" s="68">
        <f>0.9*BAR!DM15</f>
        <v>31590</v>
      </c>
      <c r="DN15" s="68">
        <f>0.9*BAR!DN15</f>
        <v>31590</v>
      </c>
      <c r="DO15" s="68">
        <f>0.9*BAR!DO15</f>
        <v>31590</v>
      </c>
      <c r="DP15" s="68">
        <f>0.9*BAR!DP15</f>
        <v>31590</v>
      </c>
      <c r="DQ15" s="68">
        <f>0.9*BAR!DQ15</f>
        <v>31590</v>
      </c>
      <c r="DR15" s="68">
        <f>0.9*BAR!DR15</f>
        <v>31590</v>
      </c>
      <c r="DS15" s="68">
        <f>0.9*BAR!DS15</f>
        <v>31590</v>
      </c>
      <c r="DT15" s="40">
        <f>0.9*BAR!DT15</f>
        <v>22095</v>
      </c>
      <c r="DU15" s="40">
        <f>0.9*BAR!DU15</f>
        <v>22095</v>
      </c>
      <c r="DV15" s="40">
        <f>0.9*BAR!DV15</f>
        <v>22095</v>
      </c>
      <c r="DW15" s="40">
        <f>0.9*BAR!DW15</f>
        <v>22095</v>
      </c>
      <c r="DX15" s="40">
        <f>0.9*BAR!DX15</f>
        <v>22095</v>
      </c>
      <c r="DY15" s="40">
        <f>0.9*BAR!DY15</f>
        <v>22095</v>
      </c>
      <c r="DZ15" s="40">
        <f>0.9*BAR!DZ15</f>
        <v>22725</v>
      </c>
      <c r="EA15" s="40">
        <f>0.9*BAR!EA15</f>
        <v>22725</v>
      </c>
      <c r="EB15" s="40">
        <f>0.9*BAR!EB15</f>
        <v>22725</v>
      </c>
      <c r="EC15" s="40">
        <f>0.9*BAR!EC15</f>
        <v>22725</v>
      </c>
      <c r="ED15" s="40">
        <f>0.9*BAR!ED15</f>
        <v>22725</v>
      </c>
      <c r="EE15" s="40">
        <f>0.9*BAR!EE15</f>
        <v>25335</v>
      </c>
      <c r="EF15" s="40">
        <f>0.9*BAR!EF15</f>
        <v>25335</v>
      </c>
      <c r="EG15" s="40">
        <f>0.9*BAR!EG15</f>
        <v>25335</v>
      </c>
      <c r="EH15" s="40">
        <f>0.9*BAR!EH15</f>
        <v>25335</v>
      </c>
      <c r="EI15" s="40">
        <f>0.9*BAR!EI15</f>
        <v>25335</v>
      </c>
      <c r="EJ15" s="40">
        <f>0.9*BAR!EJ15</f>
        <v>25335</v>
      </c>
      <c r="EK15" s="40">
        <f>0.9*BAR!EK15</f>
        <v>25335</v>
      </c>
      <c r="EL15" s="40">
        <f>0.9*BAR!EL15</f>
        <v>25335</v>
      </c>
      <c r="EM15" s="40">
        <f>0.9*BAR!EM15</f>
        <v>25335</v>
      </c>
      <c r="EN15" s="40">
        <f>0.9*BAR!EN15</f>
        <v>25335</v>
      </c>
      <c r="EO15" s="40">
        <f>0.9*BAR!EO15</f>
        <v>25335</v>
      </c>
      <c r="EP15" s="40">
        <f>0.9*BAR!EP15</f>
        <v>25335</v>
      </c>
      <c r="EQ15" s="40">
        <f>0.9*BAR!EQ15</f>
        <v>23985</v>
      </c>
      <c r="ER15" s="40">
        <f>0.9*BAR!ER15</f>
        <v>23985</v>
      </c>
      <c r="ES15" s="40">
        <f>0.9*BAR!ES15</f>
        <v>23985</v>
      </c>
      <c r="ET15" s="40">
        <f>0.9*BAR!ET15</f>
        <v>23985</v>
      </c>
      <c r="EU15" s="40">
        <f>0.9*BAR!EU15</f>
        <v>23985</v>
      </c>
      <c r="EV15" s="40">
        <f>0.9*BAR!EV15</f>
        <v>23985</v>
      </c>
      <c r="EW15" s="40">
        <f>0.9*BAR!EW15</f>
        <v>23985</v>
      </c>
      <c r="EX15" s="40">
        <f>0.9*BAR!EX15</f>
        <v>23985</v>
      </c>
      <c r="EY15" s="40">
        <f>0.9*BAR!EY15</f>
        <v>23985</v>
      </c>
      <c r="EZ15" s="40">
        <f>0.9*BAR!EZ15</f>
        <v>23985</v>
      </c>
      <c r="FA15" s="40">
        <f>0.9*BAR!FA15</f>
        <v>23985</v>
      </c>
      <c r="FB15" s="40">
        <f>0.9*BAR!FB15</f>
        <v>23985</v>
      </c>
      <c r="FC15" s="40">
        <f>0.9*BAR!FC15</f>
        <v>23985</v>
      </c>
      <c r="FD15" s="40">
        <f>0.9*BAR!FD15</f>
        <v>23985</v>
      </c>
      <c r="FE15" s="40">
        <f>0.9*BAR!FE15</f>
        <v>23985</v>
      </c>
      <c r="FF15" s="40">
        <f>0.9*BAR!FF15</f>
        <v>23985</v>
      </c>
      <c r="FG15" s="40">
        <f>0.9*BAR!FG15</f>
        <v>23985</v>
      </c>
      <c r="FH15" s="40">
        <f>0.9*BAR!FH15</f>
        <v>23985</v>
      </c>
      <c r="FI15" s="40">
        <f>0.9*BAR!FI15</f>
        <v>23985</v>
      </c>
      <c r="FJ15" s="40">
        <f>0.9*BAR!FJ15</f>
        <v>23985</v>
      </c>
      <c r="FK15" s="40">
        <f>0.9*BAR!FK15</f>
        <v>26685</v>
      </c>
      <c r="FL15" s="40">
        <f>0.9*BAR!FL15</f>
        <v>26685</v>
      </c>
      <c r="FM15" s="40">
        <f>0.9*BAR!FM15</f>
        <v>26685</v>
      </c>
      <c r="FN15" s="40">
        <f>0.9*BAR!FN15</f>
        <v>23985</v>
      </c>
      <c r="FO15" s="40">
        <f>0.9*BAR!FO15</f>
        <v>23985</v>
      </c>
      <c r="FP15" s="40">
        <f>0.9*BAR!FP15</f>
        <v>23985</v>
      </c>
      <c r="FQ15" s="40">
        <f>0.9*BAR!FQ15</f>
        <v>23985</v>
      </c>
      <c r="FR15" s="40">
        <f>0.9*BAR!FR15</f>
        <v>23985</v>
      </c>
      <c r="FS15" s="40">
        <f>0.9*BAR!FS15</f>
        <v>22725</v>
      </c>
      <c r="FT15" s="40">
        <f>0.9*BAR!FT15</f>
        <v>22725</v>
      </c>
      <c r="FU15" s="40">
        <f>0.9*BAR!FU15</f>
        <v>22725</v>
      </c>
      <c r="FV15" s="40">
        <f>0.9*BAR!FV15</f>
        <v>22725</v>
      </c>
      <c r="FW15" s="40">
        <f>0.9*BAR!FW15</f>
        <v>22725</v>
      </c>
      <c r="FX15" s="40">
        <f>0.9*BAR!FX15</f>
        <v>22725</v>
      </c>
      <c r="FY15" s="40">
        <f>0.9*BAR!FY15</f>
        <v>22725</v>
      </c>
      <c r="FZ15" s="40">
        <f>0.9*BAR!FZ15</f>
        <v>28035</v>
      </c>
      <c r="GA15" s="40">
        <f>0.9*BAR!GA15</f>
        <v>23355</v>
      </c>
      <c r="GB15" s="40">
        <f>0.9*BAR!GB15</f>
        <v>18675</v>
      </c>
      <c r="GC15" s="40">
        <f>0.9*BAR!GC15</f>
        <v>18675</v>
      </c>
      <c r="GD15" s="40">
        <f>0.9*BAR!GD15</f>
        <v>18675</v>
      </c>
      <c r="GE15" s="40">
        <f>0.9*BAR!GE15</f>
        <v>18675</v>
      </c>
      <c r="GF15" s="40">
        <f>0.9*BAR!GF15</f>
        <v>18675</v>
      </c>
      <c r="GG15" s="40">
        <f>0.9*BAR!GG15</f>
        <v>18675</v>
      </c>
      <c r="GH15" s="40">
        <f>0.9*BAR!GH15</f>
        <v>18675</v>
      </c>
      <c r="GI15" s="40">
        <f>0.9*BAR!GI15</f>
        <v>18675</v>
      </c>
      <c r="GJ15" s="40">
        <f>0.9*BAR!GJ15</f>
        <v>18675</v>
      </c>
      <c r="GK15" s="40">
        <f>0.9*BAR!GK15</f>
        <v>18675</v>
      </c>
      <c r="GL15" s="40">
        <f>0.9*BAR!GL15</f>
        <v>18675</v>
      </c>
      <c r="GM15" s="40">
        <f>0.9*BAR!GM15</f>
        <v>18675</v>
      </c>
      <c r="GN15" s="40">
        <f>0.9*BAR!GN15</f>
        <v>18675</v>
      </c>
      <c r="GO15" s="40">
        <f>0.9*BAR!GO15</f>
        <v>18675</v>
      </c>
      <c r="GP15" s="40">
        <f>0.9*BAR!GP15</f>
        <v>18675</v>
      </c>
      <c r="GQ15" s="40">
        <f>0.9*BAR!GQ15</f>
        <v>18675</v>
      </c>
      <c r="GR15" s="40">
        <f>0.9*BAR!GR15</f>
        <v>18675</v>
      </c>
      <c r="GS15" s="40">
        <f>0.9*BAR!GS15</f>
        <v>18675</v>
      </c>
      <c r="GT15" s="40">
        <f>0.9*BAR!GT15</f>
        <v>18675</v>
      </c>
      <c r="GU15" s="40">
        <f>0.9*BAR!GU15</f>
        <v>18675</v>
      </c>
      <c r="GV15" s="40">
        <f>0.9*BAR!GV15</f>
        <v>18675</v>
      </c>
      <c r="GW15" s="40">
        <f>0.9*BAR!GW15</f>
        <v>18675</v>
      </c>
    </row>
    <row r="16" spans="1:205" s="1" customFormat="1" x14ac:dyDescent="0.2">
      <c r="A16" s="10">
        <v>2</v>
      </c>
      <c r="B16" s="40">
        <f>0.9*BAR!B16</f>
        <v>12600</v>
      </c>
      <c r="C16" s="40">
        <f>0.9*BAR!C16</f>
        <v>12600</v>
      </c>
      <c r="D16" s="40">
        <f>0.9*BAR!D16</f>
        <v>12600</v>
      </c>
      <c r="E16" s="40">
        <f>0.9*BAR!E16</f>
        <v>12600</v>
      </c>
      <c r="F16" s="40">
        <f>0.9*BAR!F16</f>
        <v>12330</v>
      </c>
      <c r="G16" s="40">
        <f>0.9*BAR!G16</f>
        <v>12330</v>
      </c>
      <c r="H16" s="40">
        <f>0.9*BAR!H16</f>
        <v>12330</v>
      </c>
      <c r="I16" s="40">
        <f>0.9*BAR!I16</f>
        <v>12330</v>
      </c>
      <c r="J16" s="40">
        <f>0.9*BAR!J16</f>
        <v>12330</v>
      </c>
      <c r="K16" s="40">
        <f>0.9*BAR!K16</f>
        <v>12600</v>
      </c>
      <c r="L16" s="40">
        <f>0.9*BAR!L16</f>
        <v>12600</v>
      </c>
      <c r="M16" s="40">
        <f>0.9*BAR!M16</f>
        <v>12060</v>
      </c>
      <c r="N16" s="40">
        <f>0.9*BAR!N16</f>
        <v>12060</v>
      </c>
      <c r="O16" s="40">
        <f>0.9*BAR!O16</f>
        <v>12060</v>
      </c>
      <c r="P16" s="40">
        <f>0.9*BAR!P16</f>
        <v>12060</v>
      </c>
      <c r="Q16" s="40">
        <f>0.9*BAR!Q16</f>
        <v>12060</v>
      </c>
      <c r="R16" s="40">
        <f>0.9*BAR!R16</f>
        <v>12330</v>
      </c>
      <c r="S16" s="40">
        <f>0.9*BAR!S16</f>
        <v>12330</v>
      </c>
      <c r="T16" s="40">
        <f>0.9*BAR!T16</f>
        <v>12060</v>
      </c>
      <c r="U16" s="40">
        <f>0.9*BAR!U16</f>
        <v>12060</v>
      </c>
      <c r="V16" s="40">
        <f>0.9*BAR!V16</f>
        <v>12060</v>
      </c>
      <c r="W16" s="40">
        <f>0.9*BAR!W16</f>
        <v>12060</v>
      </c>
      <c r="X16" s="40">
        <f>0.9*BAR!X16</f>
        <v>10980</v>
      </c>
      <c r="Y16" s="40">
        <f>0.9*BAR!Y16</f>
        <v>11250</v>
      </c>
      <c r="Z16" s="40">
        <f>0.9*BAR!Z16</f>
        <v>11250</v>
      </c>
      <c r="AA16" s="40">
        <f>0.9*BAR!AA16</f>
        <v>10980</v>
      </c>
      <c r="AB16" s="40">
        <f>0.9*BAR!AB16</f>
        <v>10980</v>
      </c>
      <c r="AC16" s="40">
        <f>0.9*BAR!AC16</f>
        <v>10980</v>
      </c>
      <c r="AD16" s="40">
        <f>0.9*BAR!AD16</f>
        <v>10980</v>
      </c>
      <c r="AE16" s="40">
        <f>0.9*BAR!AE16</f>
        <v>10980</v>
      </c>
      <c r="AF16" s="40">
        <f>0.9*BAR!AF16</f>
        <v>11250</v>
      </c>
      <c r="AG16" s="40">
        <f>0.9*BAR!AG16</f>
        <v>11250</v>
      </c>
      <c r="AH16" s="40">
        <f>0.9*BAR!AH16</f>
        <v>10980</v>
      </c>
      <c r="AI16" s="40">
        <f>0.9*BAR!AI16</f>
        <v>10980</v>
      </c>
      <c r="AJ16" s="40">
        <f>0.9*BAR!AJ16</f>
        <v>10980</v>
      </c>
      <c r="AK16" s="40">
        <f>0.9*BAR!AK16</f>
        <v>10980</v>
      </c>
      <c r="AL16" s="40">
        <f>0.9*BAR!AL16</f>
        <v>10980</v>
      </c>
      <c r="AM16" s="40">
        <f>0.9*BAR!AM16</f>
        <v>11250</v>
      </c>
      <c r="AN16" s="40">
        <f>0.9*BAR!AN16</f>
        <v>11250</v>
      </c>
      <c r="AO16" s="40">
        <f>0.9*BAR!AO16</f>
        <v>10710</v>
      </c>
      <c r="AP16" s="40">
        <f>0.9*BAR!AP16</f>
        <v>10710</v>
      </c>
      <c r="AQ16" s="40">
        <f>0.9*BAR!AQ16</f>
        <v>10710</v>
      </c>
      <c r="AR16" s="40">
        <f>0.9*BAR!AR16</f>
        <v>10710</v>
      </c>
      <c r="AS16" s="40">
        <f>0.9*BAR!AS16</f>
        <v>10710</v>
      </c>
      <c r="AT16" s="40">
        <f>0.9*BAR!AT16</f>
        <v>10980</v>
      </c>
      <c r="AU16" s="40">
        <f>0.9*BAR!AU16</f>
        <v>10980</v>
      </c>
      <c r="AV16" s="40">
        <f>0.9*BAR!AV16</f>
        <v>10710</v>
      </c>
      <c r="AW16" s="40">
        <f>0.9*BAR!AW16</f>
        <v>10710</v>
      </c>
      <c r="AX16" s="40">
        <f>0.9*BAR!AX16</f>
        <v>11520</v>
      </c>
      <c r="AY16" s="40">
        <f>0.9*BAR!AY16</f>
        <v>11520</v>
      </c>
      <c r="AZ16" s="40">
        <f>0.9*BAR!AZ16</f>
        <v>11520</v>
      </c>
      <c r="BA16" s="40">
        <f>0.9*BAR!BA16</f>
        <v>10980</v>
      </c>
      <c r="BB16" s="40">
        <f>0.9*BAR!BB16</f>
        <v>10980</v>
      </c>
      <c r="BC16" s="40">
        <f>0.9*BAR!BC16</f>
        <v>10710</v>
      </c>
      <c r="BD16" s="40">
        <f>0.9*BAR!BD16</f>
        <v>10710</v>
      </c>
      <c r="BE16" s="40">
        <f>0.9*BAR!BE16</f>
        <v>10710</v>
      </c>
      <c r="BF16" s="40">
        <f>0.9*BAR!BF16</f>
        <v>10980</v>
      </c>
      <c r="BG16" s="40">
        <f>0.9*BAR!BG16</f>
        <v>10980</v>
      </c>
      <c r="BH16" s="40">
        <f>0.9*BAR!BH16</f>
        <v>10980</v>
      </c>
      <c r="BI16" s="40">
        <f>0.9*BAR!BI16</f>
        <v>10980</v>
      </c>
      <c r="BJ16" s="40">
        <f>0.9*BAR!BJ16</f>
        <v>10440</v>
      </c>
      <c r="BK16" s="40">
        <f>0.9*BAR!BK16</f>
        <v>10440</v>
      </c>
      <c r="BL16" s="40">
        <f>0.9*BAR!BL16</f>
        <v>10440</v>
      </c>
      <c r="BM16" s="40">
        <f>0.9*BAR!BM16</f>
        <v>10440</v>
      </c>
      <c r="BN16" s="40">
        <f>0.9*BAR!BN16</f>
        <v>10440</v>
      </c>
      <c r="BO16" s="40">
        <f>0.9*BAR!BO16</f>
        <v>10710</v>
      </c>
      <c r="BP16" s="40">
        <f>0.9*BAR!BP16</f>
        <v>10710</v>
      </c>
      <c r="BQ16" s="40">
        <f>0.9*BAR!BQ16</f>
        <v>10440</v>
      </c>
      <c r="BR16" s="40">
        <f>0.9*BAR!BR16</f>
        <v>10440</v>
      </c>
      <c r="BS16" s="40">
        <f>0.9*BAR!BS16</f>
        <v>10440</v>
      </c>
      <c r="BT16" s="40">
        <f>0.9*BAR!BT16</f>
        <v>10440</v>
      </c>
      <c r="BU16" s="40">
        <f>0.9*BAR!BU16</f>
        <v>10440</v>
      </c>
      <c r="BV16" s="40">
        <f>0.9*BAR!BV16</f>
        <v>10710</v>
      </c>
      <c r="BW16" s="40">
        <f>0.9*BAR!BW16</f>
        <v>10710</v>
      </c>
      <c r="BX16" s="40">
        <f>0.9*BAR!BX16</f>
        <v>10440</v>
      </c>
      <c r="BY16" s="40">
        <f>0.9*BAR!BY16</f>
        <v>10440</v>
      </c>
      <c r="BZ16" s="40">
        <f>0.9*BAR!BZ16</f>
        <v>10440</v>
      </c>
      <c r="CA16" s="40">
        <f>0.9*BAR!CA16</f>
        <v>10440</v>
      </c>
      <c r="CB16" s="40">
        <f>0.9*BAR!CB16</f>
        <v>10440</v>
      </c>
      <c r="CC16" s="40">
        <f>0.9*BAR!CC16</f>
        <v>10710</v>
      </c>
      <c r="CD16" s="40">
        <f>0.9*BAR!CD16</f>
        <v>10710</v>
      </c>
      <c r="CE16" s="40">
        <f>0.9*BAR!CE16</f>
        <v>10440</v>
      </c>
      <c r="CF16" s="40">
        <f>0.9*BAR!CF16</f>
        <v>10440</v>
      </c>
      <c r="CG16" s="40">
        <f>0.9*BAR!CG16</f>
        <v>10440</v>
      </c>
      <c r="CH16" s="40">
        <f>0.9*BAR!CH16</f>
        <v>10440</v>
      </c>
      <c r="CI16" s="40">
        <f>0.9*BAR!CI16</f>
        <v>10440</v>
      </c>
      <c r="CJ16" s="40">
        <f>0.9*BAR!CJ16</f>
        <v>10710</v>
      </c>
      <c r="CK16" s="40">
        <f>0.9*BAR!CK16</f>
        <v>10710</v>
      </c>
      <c r="CL16" s="40">
        <f>0.9*BAR!CL16</f>
        <v>10440</v>
      </c>
      <c r="CM16" s="40">
        <f>0.9*BAR!CM16</f>
        <v>10440</v>
      </c>
      <c r="CN16" s="40">
        <f>0.9*BAR!CN16</f>
        <v>10440</v>
      </c>
      <c r="CO16" s="40">
        <f>0.9*BAR!CO16</f>
        <v>10440</v>
      </c>
      <c r="CP16" s="40">
        <f>0.9*BAR!CP16</f>
        <v>10440</v>
      </c>
      <c r="CQ16" s="40">
        <f>0.9*BAR!CQ16</f>
        <v>11790</v>
      </c>
      <c r="CR16" s="40">
        <f>0.9*BAR!CR16</f>
        <v>11790</v>
      </c>
      <c r="CS16" s="40">
        <f>0.9*BAR!CS16</f>
        <v>11790</v>
      </c>
      <c r="CT16" s="40">
        <f>0.9*BAR!CT16</f>
        <v>11790</v>
      </c>
      <c r="CU16" s="40">
        <f>0.9*BAR!CU16</f>
        <v>11790</v>
      </c>
      <c r="CV16" s="40">
        <f>0.9*BAR!CV16</f>
        <v>11790</v>
      </c>
      <c r="CW16" s="40">
        <f>0.9*BAR!CW16</f>
        <v>11790</v>
      </c>
      <c r="CX16" s="40">
        <f>0.9*BAR!CX16</f>
        <v>12600</v>
      </c>
      <c r="CY16" s="40">
        <f>0.9*BAR!CY16</f>
        <v>12600</v>
      </c>
      <c r="CZ16" s="40">
        <f>0.9*BAR!CZ16</f>
        <v>12600</v>
      </c>
      <c r="DA16" s="40">
        <f>0.9*BAR!DA16</f>
        <v>12600</v>
      </c>
      <c r="DB16" s="40">
        <f>0.9*BAR!DB16</f>
        <v>12600</v>
      </c>
      <c r="DC16" s="40">
        <f>0.9*BAR!DC16</f>
        <v>12600</v>
      </c>
      <c r="DD16" s="40">
        <f>0.9*BAR!DD16</f>
        <v>12600</v>
      </c>
      <c r="DE16" s="40">
        <f>0.9*BAR!DE16</f>
        <v>13500</v>
      </c>
      <c r="DF16" s="40">
        <f>0.9*BAR!DF16</f>
        <v>13500</v>
      </c>
      <c r="DG16" s="40">
        <f>0.9*BAR!DG16</f>
        <v>13500</v>
      </c>
      <c r="DH16" s="40">
        <f>0.9*BAR!DH16</f>
        <v>13500</v>
      </c>
      <c r="DI16" s="68">
        <f>0.9*BAR!DI16</f>
        <v>28080</v>
      </c>
      <c r="DJ16" s="68">
        <f>0.9*BAR!DJ16</f>
        <v>33390</v>
      </c>
      <c r="DK16" s="68">
        <f>0.9*BAR!DK16</f>
        <v>33390</v>
      </c>
      <c r="DL16" s="68">
        <f>0.9*BAR!DL16</f>
        <v>33390</v>
      </c>
      <c r="DM16" s="68">
        <f>0.9*BAR!DM16</f>
        <v>33390</v>
      </c>
      <c r="DN16" s="68">
        <f>0.9*BAR!DN16</f>
        <v>33390</v>
      </c>
      <c r="DO16" s="68">
        <f>0.9*BAR!DO16</f>
        <v>33390</v>
      </c>
      <c r="DP16" s="68">
        <f>0.9*BAR!DP16</f>
        <v>33390</v>
      </c>
      <c r="DQ16" s="68">
        <f>0.9*BAR!DQ16</f>
        <v>33390</v>
      </c>
      <c r="DR16" s="68">
        <f>0.9*BAR!DR16</f>
        <v>33390</v>
      </c>
      <c r="DS16" s="68">
        <f>0.9*BAR!DS16</f>
        <v>33390</v>
      </c>
      <c r="DT16" s="40">
        <f>0.9*BAR!DT16</f>
        <v>23760</v>
      </c>
      <c r="DU16" s="40">
        <f>0.9*BAR!DU16</f>
        <v>23760</v>
      </c>
      <c r="DV16" s="40">
        <f>0.9*BAR!DV16</f>
        <v>23760</v>
      </c>
      <c r="DW16" s="40">
        <f>0.9*BAR!DW16</f>
        <v>23760</v>
      </c>
      <c r="DX16" s="40">
        <f>0.9*BAR!DX16</f>
        <v>23760</v>
      </c>
      <c r="DY16" s="40">
        <f>0.9*BAR!DY16</f>
        <v>23760</v>
      </c>
      <c r="DZ16" s="40">
        <f>0.9*BAR!DZ16</f>
        <v>24390</v>
      </c>
      <c r="EA16" s="40">
        <f>0.9*BAR!EA16</f>
        <v>24390</v>
      </c>
      <c r="EB16" s="40">
        <f>0.9*BAR!EB16</f>
        <v>24390</v>
      </c>
      <c r="EC16" s="40">
        <f>0.9*BAR!EC16</f>
        <v>24390</v>
      </c>
      <c r="ED16" s="40">
        <f>0.9*BAR!ED16</f>
        <v>24390</v>
      </c>
      <c r="EE16" s="40">
        <f>0.9*BAR!EE16</f>
        <v>27000</v>
      </c>
      <c r="EF16" s="40">
        <f>0.9*BAR!EF16</f>
        <v>27000</v>
      </c>
      <c r="EG16" s="40">
        <f>0.9*BAR!EG16</f>
        <v>27000</v>
      </c>
      <c r="EH16" s="40">
        <f>0.9*BAR!EH16</f>
        <v>27000</v>
      </c>
      <c r="EI16" s="40">
        <f>0.9*BAR!EI16</f>
        <v>27000</v>
      </c>
      <c r="EJ16" s="40">
        <f>0.9*BAR!EJ16</f>
        <v>27000</v>
      </c>
      <c r="EK16" s="40">
        <f>0.9*BAR!EK16</f>
        <v>27000</v>
      </c>
      <c r="EL16" s="40">
        <f>0.9*BAR!EL16</f>
        <v>27000</v>
      </c>
      <c r="EM16" s="40">
        <f>0.9*BAR!EM16</f>
        <v>27000</v>
      </c>
      <c r="EN16" s="40">
        <f>0.9*BAR!EN16</f>
        <v>27000</v>
      </c>
      <c r="EO16" s="40">
        <f>0.9*BAR!EO16</f>
        <v>27000</v>
      </c>
      <c r="EP16" s="40">
        <f>0.9*BAR!EP16</f>
        <v>27000</v>
      </c>
      <c r="EQ16" s="40">
        <f>0.9*BAR!EQ16</f>
        <v>25650</v>
      </c>
      <c r="ER16" s="40">
        <f>0.9*BAR!ER16</f>
        <v>25650</v>
      </c>
      <c r="ES16" s="40">
        <f>0.9*BAR!ES16</f>
        <v>25650</v>
      </c>
      <c r="ET16" s="40">
        <f>0.9*BAR!ET16</f>
        <v>25650</v>
      </c>
      <c r="EU16" s="40">
        <f>0.9*BAR!EU16</f>
        <v>25650</v>
      </c>
      <c r="EV16" s="40">
        <f>0.9*BAR!EV16</f>
        <v>25650</v>
      </c>
      <c r="EW16" s="40">
        <f>0.9*BAR!EW16</f>
        <v>25650</v>
      </c>
      <c r="EX16" s="40">
        <f>0.9*BAR!EX16</f>
        <v>25650</v>
      </c>
      <c r="EY16" s="40">
        <f>0.9*BAR!EY16</f>
        <v>25650</v>
      </c>
      <c r="EZ16" s="40">
        <f>0.9*BAR!EZ16</f>
        <v>25650</v>
      </c>
      <c r="FA16" s="40">
        <f>0.9*BAR!FA16</f>
        <v>25650</v>
      </c>
      <c r="FB16" s="40">
        <f>0.9*BAR!FB16</f>
        <v>25650</v>
      </c>
      <c r="FC16" s="40">
        <f>0.9*BAR!FC16</f>
        <v>25650</v>
      </c>
      <c r="FD16" s="40">
        <f>0.9*BAR!FD16</f>
        <v>25650</v>
      </c>
      <c r="FE16" s="40">
        <f>0.9*BAR!FE16</f>
        <v>25650</v>
      </c>
      <c r="FF16" s="40">
        <f>0.9*BAR!FF16</f>
        <v>25650</v>
      </c>
      <c r="FG16" s="40">
        <f>0.9*BAR!FG16</f>
        <v>25650</v>
      </c>
      <c r="FH16" s="40">
        <f>0.9*BAR!FH16</f>
        <v>25650</v>
      </c>
      <c r="FI16" s="40">
        <f>0.9*BAR!FI16</f>
        <v>25650</v>
      </c>
      <c r="FJ16" s="40">
        <f>0.9*BAR!FJ16</f>
        <v>25650</v>
      </c>
      <c r="FK16" s="40">
        <f>0.9*BAR!FK16</f>
        <v>28350</v>
      </c>
      <c r="FL16" s="40">
        <f>0.9*BAR!FL16</f>
        <v>28350</v>
      </c>
      <c r="FM16" s="40">
        <f>0.9*BAR!FM16</f>
        <v>28350</v>
      </c>
      <c r="FN16" s="40">
        <f>0.9*BAR!FN16</f>
        <v>25650</v>
      </c>
      <c r="FO16" s="40">
        <f>0.9*BAR!FO16</f>
        <v>25650</v>
      </c>
      <c r="FP16" s="40">
        <f>0.9*BAR!FP16</f>
        <v>25650</v>
      </c>
      <c r="FQ16" s="40">
        <f>0.9*BAR!FQ16</f>
        <v>25650</v>
      </c>
      <c r="FR16" s="40">
        <f>0.9*BAR!FR16</f>
        <v>25650</v>
      </c>
      <c r="FS16" s="40">
        <f>0.9*BAR!FS16</f>
        <v>24390</v>
      </c>
      <c r="FT16" s="40">
        <f>0.9*BAR!FT16</f>
        <v>24390</v>
      </c>
      <c r="FU16" s="40">
        <f>0.9*BAR!FU16</f>
        <v>24390</v>
      </c>
      <c r="FV16" s="40">
        <f>0.9*BAR!FV16</f>
        <v>24390</v>
      </c>
      <c r="FW16" s="40">
        <f>0.9*BAR!FW16</f>
        <v>24390</v>
      </c>
      <c r="FX16" s="40">
        <f>0.9*BAR!FX16</f>
        <v>24390</v>
      </c>
      <c r="FY16" s="40">
        <f>0.9*BAR!FY16</f>
        <v>24390</v>
      </c>
      <c r="FZ16" s="40">
        <f>0.9*BAR!FZ16</f>
        <v>29700</v>
      </c>
      <c r="GA16" s="40">
        <f>0.9*BAR!GA16</f>
        <v>25020</v>
      </c>
      <c r="GB16" s="40">
        <f>0.9*BAR!GB16</f>
        <v>20340</v>
      </c>
      <c r="GC16" s="40">
        <f>0.9*BAR!GC16</f>
        <v>20340</v>
      </c>
      <c r="GD16" s="40">
        <f>0.9*BAR!GD16</f>
        <v>20340</v>
      </c>
      <c r="GE16" s="40">
        <f>0.9*BAR!GE16</f>
        <v>20340</v>
      </c>
      <c r="GF16" s="40">
        <f>0.9*BAR!GF16</f>
        <v>20340</v>
      </c>
      <c r="GG16" s="40">
        <f>0.9*BAR!GG16</f>
        <v>20340</v>
      </c>
      <c r="GH16" s="40">
        <f>0.9*BAR!GH16</f>
        <v>20340</v>
      </c>
      <c r="GI16" s="40">
        <f>0.9*BAR!GI16</f>
        <v>20340</v>
      </c>
      <c r="GJ16" s="40">
        <f>0.9*BAR!GJ16</f>
        <v>20340</v>
      </c>
      <c r="GK16" s="40">
        <f>0.9*BAR!GK16</f>
        <v>20340</v>
      </c>
      <c r="GL16" s="40">
        <f>0.9*BAR!GL16</f>
        <v>20340</v>
      </c>
      <c r="GM16" s="40">
        <f>0.9*BAR!GM16</f>
        <v>20340</v>
      </c>
      <c r="GN16" s="40">
        <f>0.9*BAR!GN16</f>
        <v>20340</v>
      </c>
      <c r="GO16" s="40">
        <f>0.9*BAR!GO16</f>
        <v>20340</v>
      </c>
      <c r="GP16" s="40">
        <f>0.9*BAR!GP16</f>
        <v>20340</v>
      </c>
      <c r="GQ16" s="40">
        <f>0.9*BAR!GQ16</f>
        <v>20340</v>
      </c>
      <c r="GR16" s="40">
        <f>0.9*BAR!GR16</f>
        <v>20340</v>
      </c>
      <c r="GS16" s="40">
        <f>0.9*BAR!GS16</f>
        <v>20340</v>
      </c>
      <c r="GT16" s="40">
        <f>0.9*BAR!GT16</f>
        <v>20340</v>
      </c>
      <c r="GU16" s="40">
        <f>0.9*BAR!GU16</f>
        <v>20340</v>
      </c>
      <c r="GV16" s="40">
        <f>0.9*BAR!GV16</f>
        <v>20340</v>
      </c>
      <c r="GW16" s="40">
        <f>0.9*BAR!GW16</f>
        <v>20340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0.9*BAR!B18</f>
        <v>13815</v>
      </c>
      <c r="C18" s="40">
        <f>0.9*BAR!C18</f>
        <v>13815</v>
      </c>
      <c r="D18" s="40">
        <f>0.9*BAR!D18</f>
        <v>13815</v>
      </c>
      <c r="E18" s="40">
        <f>0.9*BAR!E18</f>
        <v>13815</v>
      </c>
      <c r="F18" s="40">
        <f>0.9*BAR!F18</f>
        <v>13545</v>
      </c>
      <c r="G18" s="40">
        <f>0.9*BAR!G18</f>
        <v>13545</v>
      </c>
      <c r="H18" s="40">
        <f>0.9*BAR!H18</f>
        <v>13545</v>
      </c>
      <c r="I18" s="40">
        <f>0.9*BAR!I18</f>
        <v>13545</v>
      </c>
      <c r="J18" s="40">
        <f>0.9*BAR!J18</f>
        <v>13545</v>
      </c>
      <c r="K18" s="40">
        <f>0.9*BAR!K18</f>
        <v>13815</v>
      </c>
      <c r="L18" s="40">
        <f>0.9*BAR!L18</f>
        <v>13815</v>
      </c>
      <c r="M18" s="40">
        <f>0.9*BAR!M18</f>
        <v>13275</v>
      </c>
      <c r="N18" s="40">
        <f>0.9*BAR!N18</f>
        <v>13275</v>
      </c>
      <c r="O18" s="40">
        <f>0.9*BAR!O18</f>
        <v>13275</v>
      </c>
      <c r="P18" s="40">
        <f>0.9*BAR!P18</f>
        <v>13275</v>
      </c>
      <c r="Q18" s="40">
        <f>0.9*BAR!Q18</f>
        <v>13275</v>
      </c>
      <c r="R18" s="40">
        <f>0.9*BAR!R18</f>
        <v>13545</v>
      </c>
      <c r="S18" s="40">
        <f>0.9*BAR!S18</f>
        <v>13545</v>
      </c>
      <c r="T18" s="40">
        <f>0.9*BAR!T18</f>
        <v>13275</v>
      </c>
      <c r="U18" s="40">
        <f>0.9*BAR!U18</f>
        <v>13275</v>
      </c>
      <c r="V18" s="40">
        <f>0.9*BAR!V18</f>
        <v>13275</v>
      </c>
      <c r="W18" s="40">
        <f>0.9*BAR!W18</f>
        <v>13275</v>
      </c>
      <c r="X18" s="40">
        <f>0.9*BAR!X18</f>
        <v>11745</v>
      </c>
      <c r="Y18" s="40">
        <f>0.9*BAR!Y18</f>
        <v>12015</v>
      </c>
      <c r="Z18" s="40">
        <f>0.9*BAR!Z18</f>
        <v>12015</v>
      </c>
      <c r="AA18" s="40">
        <f>0.9*BAR!AA18</f>
        <v>11745</v>
      </c>
      <c r="AB18" s="40">
        <f>0.9*BAR!AB18</f>
        <v>11745</v>
      </c>
      <c r="AC18" s="40">
        <f>0.9*BAR!AC18</f>
        <v>11745</v>
      </c>
      <c r="AD18" s="40">
        <f>0.9*BAR!AD18</f>
        <v>11745</v>
      </c>
      <c r="AE18" s="40">
        <f>0.9*BAR!AE18</f>
        <v>11745</v>
      </c>
      <c r="AF18" s="40">
        <f>0.9*BAR!AF18</f>
        <v>12015</v>
      </c>
      <c r="AG18" s="40">
        <f>0.9*BAR!AG18</f>
        <v>12015</v>
      </c>
      <c r="AH18" s="40">
        <f>0.9*BAR!AH18</f>
        <v>11745</v>
      </c>
      <c r="AI18" s="40">
        <f>0.9*BAR!AI18</f>
        <v>11745</v>
      </c>
      <c r="AJ18" s="40">
        <f>0.9*BAR!AJ18</f>
        <v>11745</v>
      </c>
      <c r="AK18" s="40">
        <f>0.9*BAR!AK18</f>
        <v>11745</v>
      </c>
      <c r="AL18" s="40">
        <f>0.9*BAR!AL18</f>
        <v>11745</v>
      </c>
      <c r="AM18" s="40">
        <f>0.9*BAR!AM18</f>
        <v>12015</v>
      </c>
      <c r="AN18" s="40">
        <f>0.9*BAR!AN18</f>
        <v>12015</v>
      </c>
      <c r="AO18" s="40">
        <f>0.9*BAR!AO18</f>
        <v>11475</v>
      </c>
      <c r="AP18" s="40">
        <f>0.9*BAR!AP18</f>
        <v>11475</v>
      </c>
      <c r="AQ18" s="40">
        <f>0.9*BAR!AQ18</f>
        <v>11475</v>
      </c>
      <c r="AR18" s="40">
        <f>0.9*BAR!AR18</f>
        <v>11475</v>
      </c>
      <c r="AS18" s="40">
        <f>0.9*BAR!AS18</f>
        <v>11475</v>
      </c>
      <c r="AT18" s="40">
        <f>0.9*BAR!AT18</f>
        <v>11745</v>
      </c>
      <c r="AU18" s="40">
        <f>0.9*BAR!AU18</f>
        <v>11745</v>
      </c>
      <c r="AV18" s="40">
        <f>0.9*BAR!AV18</f>
        <v>11475</v>
      </c>
      <c r="AW18" s="40">
        <f>0.9*BAR!AW18</f>
        <v>11475</v>
      </c>
      <c r="AX18" s="40">
        <f>0.9*BAR!AX18</f>
        <v>12285</v>
      </c>
      <c r="AY18" s="40">
        <f>0.9*BAR!AY18</f>
        <v>12285</v>
      </c>
      <c r="AZ18" s="40">
        <f>0.9*BAR!AZ18</f>
        <v>12285</v>
      </c>
      <c r="BA18" s="40">
        <f>0.9*BAR!BA18</f>
        <v>11745</v>
      </c>
      <c r="BB18" s="40">
        <f>0.9*BAR!BB18</f>
        <v>11745</v>
      </c>
      <c r="BC18" s="40">
        <f>0.9*BAR!BC18</f>
        <v>11475</v>
      </c>
      <c r="BD18" s="40">
        <f>0.9*BAR!BD18</f>
        <v>11475</v>
      </c>
      <c r="BE18" s="40">
        <f>0.9*BAR!BE18</f>
        <v>11475</v>
      </c>
      <c r="BF18" s="40">
        <f>0.9*BAR!BF18</f>
        <v>11745</v>
      </c>
      <c r="BG18" s="40">
        <f>0.9*BAR!BG18</f>
        <v>11745</v>
      </c>
      <c r="BH18" s="40">
        <f>0.9*BAR!BH18</f>
        <v>11745</v>
      </c>
      <c r="BI18" s="40">
        <f>0.9*BAR!BI18</f>
        <v>11745</v>
      </c>
      <c r="BJ18" s="40">
        <f>0.9*BAR!BJ18</f>
        <v>11205</v>
      </c>
      <c r="BK18" s="40">
        <f>0.9*BAR!BK18</f>
        <v>11205</v>
      </c>
      <c r="BL18" s="40">
        <f>0.9*BAR!BL18</f>
        <v>11205</v>
      </c>
      <c r="BM18" s="40">
        <f>0.9*BAR!BM18</f>
        <v>11205</v>
      </c>
      <c r="BN18" s="40">
        <f>0.9*BAR!BN18</f>
        <v>11205</v>
      </c>
      <c r="BO18" s="40">
        <f>0.9*BAR!BO18</f>
        <v>11475</v>
      </c>
      <c r="BP18" s="40">
        <f>0.9*BAR!BP18</f>
        <v>11475</v>
      </c>
      <c r="BQ18" s="40">
        <f>0.9*BAR!BQ18</f>
        <v>11205</v>
      </c>
      <c r="BR18" s="40">
        <f>0.9*BAR!BR18</f>
        <v>11205</v>
      </c>
      <c r="BS18" s="40">
        <f>0.9*BAR!BS18</f>
        <v>11205</v>
      </c>
      <c r="BT18" s="40">
        <f>0.9*BAR!BT18</f>
        <v>11205</v>
      </c>
      <c r="BU18" s="40">
        <f>0.9*BAR!BU18</f>
        <v>11205</v>
      </c>
      <c r="BV18" s="40">
        <f>0.9*BAR!BV18</f>
        <v>11475</v>
      </c>
      <c r="BW18" s="40">
        <f>0.9*BAR!BW18</f>
        <v>11475</v>
      </c>
      <c r="BX18" s="40">
        <f>0.9*BAR!BX18</f>
        <v>11205</v>
      </c>
      <c r="BY18" s="40">
        <f>0.9*BAR!BY18</f>
        <v>11205</v>
      </c>
      <c r="BZ18" s="40">
        <f>0.9*BAR!BZ18</f>
        <v>11205</v>
      </c>
      <c r="CA18" s="40">
        <f>0.9*BAR!CA18</f>
        <v>11205</v>
      </c>
      <c r="CB18" s="40">
        <f>0.9*BAR!CB18</f>
        <v>11205</v>
      </c>
      <c r="CC18" s="40">
        <f>0.9*BAR!CC18</f>
        <v>11475</v>
      </c>
      <c r="CD18" s="40">
        <f>0.9*BAR!CD18</f>
        <v>11475</v>
      </c>
      <c r="CE18" s="40">
        <f>0.9*BAR!CE18</f>
        <v>11205</v>
      </c>
      <c r="CF18" s="40">
        <f>0.9*BAR!CF18</f>
        <v>11205</v>
      </c>
      <c r="CG18" s="40">
        <f>0.9*BAR!CG18</f>
        <v>11205</v>
      </c>
      <c r="CH18" s="40">
        <f>0.9*BAR!CH18</f>
        <v>11205</v>
      </c>
      <c r="CI18" s="40">
        <f>0.9*BAR!CI18</f>
        <v>11205</v>
      </c>
      <c r="CJ18" s="40">
        <f>0.9*BAR!CJ18</f>
        <v>11475</v>
      </c>
      <c r="CK18" s="40">
        <f>0.9*BAR!CK18</f>
        <v>11475</v>
      </c>
      <c r="CL18" s="40">
        <f>0.9*BAR!CL18</f>
        <v>11205</v>
      </c>
      <c r="CM18" s="40">
        <f>0.9*BAR!CM18</f>
        <v>11205</v>
      </c>
      <c r="CN18" s="40">
        <f>0.9*BAR!CN18</f>
        <v>11205</v>
      </c>
      <c r="CO18" s="40">
        <f>0.9*BAR!CO18</f>
        <v>11205</v>
      </c>
      <c r="CP18" s="40">
        <f>0.9*BAR!CP18</f>
        <v>11205</v>
      </c>
      <c r="CQ18" s="40">
        <f>0.9*BAR!CQ18</f>
        <v>12555</v>
      </c>
      <c r="CR18" s="40">
        <f>0.9*BAR!CR18</f>
        <v>12555</v>
      </c>
      <c r="CS18" s="40">
        <f>0.9*BAR!CS18</f>
        <v>12555</v>
      </c>
      <c r="CT18" s="40">
        <f>0.9*BAR!CT18</f>
        <v>12555</v>
      </c>
      <c r="CU18" s="40">
        <f>0.9*BAR!CU18</f>
        <v>12555</v>
      </c>
      <c r="CV18" s="40">
        <f>0.9*BAR!CV18</f>
        <v>12555</v>
      </c>
      <c r="CW18" s="40">
        <f>0.9*BAR!CW18</f>
        <v>12555</v>
      </c>
      <c r="CX18" s="40">
        <f>0.9*BAR!CX18</f>
        <v>13365</v>
      </c>
      <c r="CY18" s="40">
        <f>0.9*BAR!CY18</f>
        <v>13365</v>
      </c>
      <c r="CZ18" s="40">
        <f>0.9*BAR!CZ18</f>
        <v>13365</v>
      </c>
      <c r="DA18" s="40">
        <f>0.9*BAR!DA18</f>
        <v>13365</v>
      </c>
      <c r="DB18" s="40">
        <f>0.9*BAR!DB18</f>
        <v>13365</v>
      </c>
      <c r="DC18" s="40">
        <f>0.9*BAR!DC18</f>
        <v>13365</v>
      </c>
      <c r="DD18" s="40">
        <f>0.9*BAR!DD18</f>
        <v>13365</v>
      </c>
      <c r="DE18" s="40">
        <f>0.9*BAR!DE18</f>
        <v>14265</v>
      </c>
      <c r="DF18" s="40">
        <f>0.9*BAR!DF18</f>
        <v>14265</v>
      </c>
      <c r="DG18" s="40">
        <f>0.9*BAR!DG18</f>
        <v>14265</v>
      </c>
      <c r="DH18" s="40">
        <f>0.9*BAR!DH18</f>
        <v>14265</v>
      </c>
      <c r="DI18" s="68">
        <f>0.9*BAR!DI18</f>
        <v>27630</v>
      </c>
      <c r="DJ18" s="68">
        <f>0.9*BAR!DJ18</f>
        <v>32940</v>
      </c>
      <c r="DK18" s="68">
        <f>0.9*BAR!DK18</f>
        <v>32940</v>
      </c>
      <c r="DL18" s="68">
        <f>0.9*BAR!DL18</f>
        <v>32940</v>
      </c>
      <c r="DM18" s="68">
        <f>0.9*BAR!DM18</f>
        <v>32940</v>
      </c>
      <c r="DN18" s="68">
        <f>0.9*BAR!DN18</f>
        <v>32940</v>
      </c>
      <c r="DO18" s="68">
        <f>0.9*BAR!DO18</f>
        <v>32940</v>
      </c>
      <c r="DP18" s="68">
        <f>0.9*BAR!DP18</f>
        <v>32940</v>
      </c>
      <c r="DQ18" s="68">
        <f>0.9*BAR!DQ18</f>
        <v>32940</v>
      </c>
      <c r="DR18" s="68">
        <f>0.9*BAR!DR18</f>
        <v>32940</v>
      </c>
      <c r="DS18" s="68">
        <f>0.9*BAR!DS18</f>
        <v>32940</v>
      </c>
      <c r="DT18" s="40">
        <f>0.9*BAR!DT18</f>
        <v>23445</v>
      </c>
      <c r="DU18" s="40">
        <f>0.9*BAR!DU18</f>
        <v>23445</v>
      </c>
      <c r="DV18" s="40">
        <f>0.9*BAR!DV18</f>
        <v>23445</v>
      </c>
      <c r="DW18" s="40">
        <f>0.9*BAR!DW18</f>
        <v>23445</v>
      </c>
      <c r="DX18" s="40">
        <f>0.9*BAR!DX18</f>
        <v>23445</v>
      </c>
      <c r="DY18" s="40">
        <f>0.9*BAR!DY18</f>
        <v>23445</v>
      </c>
      <c r="DZ18" s="40">
        <f>0.9*BAR!DZ18</f>
        <v>24075</v>
      </c>
      <c r="EA18" s="40">
        <f>0.9*BAR!EA18</f>
        <v>24075</v>
      </c>
      <c r="EB18" s="40">
        <f>0.9*BAR!EB18</f>
        <v>24075</v>
      </c>
      <c r="EC18" s="40">
        <f>0.9*BAR!EC18</f>
        <v>24075</v>
      </c>
      <c r="ED18" s="40">
        <f>0.9*BAR!ED18</f>
        <v>24075</v>
      </c>
      <c r="EE18" s="40">
        <f>0.9*BAR!EE18</f>
        <v>26685</v>
      </c>
      <c r="EF18" s="40">
        <f>0.9*BAR!EF18</f>
        <v>26685</v>
      </c>
      <c r="EG18" s="40">
        <f>0.9*BAR!EG18</f>
        <v>26685</v>
      </c>
      <c r="EH18" s="40">
        <f>0.9*BAR!EH18</f>
        <v>26685</v>
      </c>
      <c r="EI18" s="40">
        <f>0.9*BAR!EI18</f>
        <v>26685</v>
      </c>
      <c r="EJ18" s="40">
        <f>0.9*BAR!EJ18</f>
        <v>26685</v>
      </c>
      <c r="EK18" s="40">
        <f>0.9*BAR!EK18</f>
        <v>26685</v>
      </c>
      <c r="EL18" s="40">
        <f>0.9*BAR!EL18</f>
        <v>26685</v>
      </c>
      <c r="EM18" s="40">
        <f>0.9*BAR!EM18</f>
        <v>26685</v>
      </c>
      <c r="EN18" s="40">
        <f>0.9*BAR!EN18</f>
        <v>26685</v>
      </c>
      <c r="EO18" s="40">
        <f>0.9*BAR!EO18</f>
        <v>26685</v>
      </c>
      <c r="EP18" s="40">
        <f>0.9*BAR!EP18</f>
        <v>26685</v>
      </c>
      <c r="EQ18" s="40">
        <f>0.9*BAR!EQ18</f>
        <v>25335</v>
      </c>
      <c r="ER18" s="40">
        <f>0.9*BAR!ER18</f>
        <v>25335</v>
      </c>
      <c r="ES18" s="40">
        <f>0.9*BAR!ES18</f>
        <v>25335</v>
      </c>
      <c r="ET18" s="40">
        <f>0.9*BAR!ET18</f>
        <v>25335</v>
      </c>
      <c r="EU18" s="40">
        <f>0.9*BAR!EU18</f>
        <v>25335</v>
      </c>
      <c r="EV18" s="40">
        <f>0.9*BAR!EV18</f>
        <v>25335</v>
      </c>
      <c r="EW18" s="40">
        <f>0.9*BAR!EW18</f>
        <v>25335</v>
      </c>
      <c r="EX18" s="40">
        <f>0.9*BAR!EX18</f>
        <v>25335</v>
      </c>
      <c r="EY18" s="40">
        <f>0.9*BAR!EY18</f>
        <v>25335</v>
      </c>
      <c r="EZ18" s="40">
        <f>0.9*BAR!EZ18</f>
        <v>25335</v>
      </c>
      <c r="FA18" s="40">
        <f>0.9*BAR!FA18</f>
        <v>25335</v>
      </c>
      <c r="FB18" s="40">
        <f>0.9*BAR!FB18</f>
        <v>25335</v>
      </c>
      <c r="FC18" s="40">
        <f>0.9*BAR!FC18</f>
        <v>25335</v>
      </c>
      <c r="FD18" s="40">
        <f>0.9*BAR!FD18</f>
        <v>25335</v>
      </c>
      <c r="FE18" s="40">
        <f>0.9*BAR!FE18</f>
        <v>25335</v>
      </c>
      <c r="FF18" s="40">
        <f>0.9*BAR!FF18</f>
        <v>25335</v>
      </c>
      <c r="FG18" s="40">
        <f>0.9*BAR!FG18</f>
        <v>25335</v>
      </c>
      <c r="FH18" s="40">
        <f>0.9*BAR!FH18</f>
        <v>25335</v>
      </c>
      <c r="FI18" s="40">
        <f>0.9*BAR!FI18</f>
        <v>25335</v>
      </c>
      <c r="FJ18" s="40">
        <f>0.9*BAR!FJ18</f>
        <v>25335</v>
      </c>
      <c r="FK18" s="40">
        <f>0.9*BAR!FK18</f>
        <v>28035</v>
      </c>
      <c r="FL18" s="40">
        <f>0.9*BAR!FL18</f>
        <v>28035</v>
      </c>
      <c r="FM18" s="40">
        <f>0.9*BAR!FM18</f>
        <v>28035</v>
      </c>
      <c r="FN18" s="40">
        <f>0.9*BAR!FN18</f>
        <v>25335</v>
      </c>
      <c r="FO18" s="40">
        <f>0.9*BAR!FO18</f>
        <v>25335</v>
      </c>
      <c r="FP18" s="40">
        <f>0.9*BAR!FP18</f>
        <v>25335</v>
      </c>
      <c r="FQ18" s="40">
        <f>0.9*BAR!FQ18</f>
        <v>25335</v>
      </c>
      <c r="FR18" s="40">
        <f>0.9*BAR!FR18</f>
        <v>25335</v>
      </c>
      <c r="FS18" s="40">
        <f>0.9*BAR!FS18</f>
        <v>24075</v>
      </c>
      <c r="FT18" s="40">
        <f>0.9*BAR!FT18</f>
        <v>24075</v>
      </c>
      <c r="FU18" s="40">
        <f>0.9*BAR!FU18</f>
        <v>24075</v>
      </c>
      <c r="FV18" s="40">
        <f>0.9*BAR!FV18</f>
        <v>24075</v>
      </c>
      <c r="FW18" s="40">
        <f>0.9*BAR!FW18</f>
        <v>24075</v>
      </c>
      <c r="FX18" s="40">
        <f>0.9*BAR!FX18</f>
        <v>24075</v>
      </c>
      <c r="FY18" s="40">
        <f>0.9*BAR!FY18</f>
        <v>24075</v>
      </c>
      <c r="FZ18" s="40">
        <f>0.9*BAR!FZ18</f>
        <v>29385</v>
      </c>
      <c r="GA18" s="40">
        <f>0.9*BAR!GA18</f>
        <v>24705</v>
      </c>
      <c r="GB18" s="40">
        <f>0.9*BAR!GB18</f>
        <v>20475</v>
      </c>
      <c r="GC18" s="40">
        <f>0.9*BAR!GC18</f>
        <v>20475</v>
      </c>
      <c r="GD18" s="40">
        <f>0.9*BAR!GD18</f>
        <v>20475</v>
      </c>
      <c r="GE18" s="40">
        <f>0.9*BAR!GE18</f>
        <v>20475</v>
      </c>
      <c r="GF18" s="40">
        <f>0.9*BAR!GF18</f>
        <v>20475</v>
      </c>
      <c r="GG18" s="40">
        <f>0.9*BAR!GG18</f>
        <v>20475</v>
      </c>
      <c r="GH18" s="40">
        <f>0.9*BAR!GH18</f>
        <v>20475</v>
      </c>
      <c r="GI18" s="40">
        <f>0.9*BAR!GI18</f>
        <v>20475</v>
      </c>
      <c r="GJ18" s="40">
        <f>0.9*BAR!GJ18</f>
        <v>20475</v>
      </c>
      <c r="GK18" s="40">
        <f>0.9*BAR!GK18</f>
        <v>20475</v>
      </c>
      <c r="GL18" s="40">
        <f>0.9*BAR!GL18</f>
        <v>20475</v>
      </c>
      <c r="GM18" s="40">
        <f>0.9*BAR!GM18</f>
        <v>20475</v>
      </c>
      <c r="GN18" s="40">
        <f>0.9*BAR!GN18</f>
        <v>20475</v>
      </c>
      <c r="GO18" s="40">
        <f>0.9*BAR!GO18</f>
        <v>20475</v>
      </c>
      <c r="GP18" s="40">
        <f>0.9*BAR!GP18</f>
        <v>20475</v>
      </c>
      <c r="GQ18" s="40">
        <f>0.9*BAR!GQ18</f>
        <v>20475</v>
      </c>
      <c r="GR18" s="40">
        <f>0.9*BAR!GR18</f>
        <v>20475</v>
      </c>
      <c r="GS18" s="40">
        <f>0.9*BAR!GS18</f>
        <v>20475</v>
      </c>
      <c r="GT18" s="40">
        <f>0.9*BAR!GT18</f>
        <v>20475</v>
      </c>
      <c r="GU18" s="40">
        <f>0.9*BAR!GU18</f>
        <v>20475</v>
      </c>
      <c r="GV18" s="40">
        <f>0.9*BAR!GV18</f>
        <v>20475</v>
      </c>
      <c r="GW18" s="40">
        <f>0.9*BAR!GW18</f>
        <v>20475</v>
      </c>
    </row>
    <row r="19" spans="1:205" s="1" customFormat="1" x14ac:dyDescent="0.2">
      <c r="A19" s="10">
        <v>2</v>
      </c>
      <c r="B19" s="40">
        <f>0.9*BAR!B19</f>
        <v>15300</v>
      </c>
      <c r="C19" s="40">
        <f>0.9*BAR!C19</f>
        <v>15300</v>
      </c>
      <c r="D19" s="40">
        <f>0.9*BAR!D19</f>
        <v>15300</v>
      </c>
      <c r="E19" s="40">
        <f>0.9*BAR!E19</f>
        <v>15300</v>
      </c>
      <c r="F19" s="40">
        <f>0.9*BAR!F19</f>
        <v>15030</v>
      </c>
      <c r="G19" s="40">
        <f>0.9*BAR!G19</f>
        <v>15030</v>
      </c>
      <c r="H19" s="40">
        <f>0.9*BAR!H19</f>
        <v>15030</v>
      </c>
      <c r="I19" s="40">
        <f>0.9*BAR!I19</f>
        <v>15030</v>
      </c>
      <c r="J19" s="40">
        <f>0.9*BAR!J19</f>
        <v>15030</v>
      </c>
      <c r="K19" s="40">
        <f>0.9*BAR!K19</f>
        <v>15300</v>
      </c>
      <c r="L19" s="40">
        <f>0.9*BAR!L19</f>
        <v>15300</v>
      </c>
      <c r="M19" s="40">
        <f>0.9*BAR!M19</f>
        <v>14760</v>
      </c>
      <c r="N19" s="40">
        <f>0.9*BAR!N19</f>
        <v>14760</v>
      </c>
      <c r="O19" s="40">
        <f>0.9*BAR!O19</f>
        <v>14760</v>
      </c>
      <c r="P19" s="40">
        <f>0.9*BAR!P19</f>
        <v>14760</v>
      </c>
      <c r="Q19" s="40">
        <f>0.9*BAR!Q19</f>
        <v>14760</v>
      </c>
      <c r="R19" s="40">
        <f>0.9*BAR!R19</f>
        <v>15030</v>
      </c>
      <c r="S19" s="40">
        <f>0.9*BAR!S19</f>
        <v>15030</v>
      </c>
      <c r="T19" s="40">
        <f>0.9*BAR!T19</f>
        <v>14760</v>
      </c>
      <c r="U19" s="40">
        <f>0.9*BAR!U19</f>
        <v>14760</v>
      </c>
      <c r="V19" s="40">
        <f>0.9*BAR!V19</f>
        <v>14760</v>
      </c>
      <c r="W19" s="40">
        <f>0.9*BAR!W19</f>
        <v>14760</v>
      </c>
      <c r="X19" s="40">
        <f>0.9*BAR!X19</f>
        <v>13230</v>
      </c>
      <c r="Y19" s="40">
        <f>0.9*BAR!Y19</f>
        <v>13500</v>
      </c>
      <c r="Z19" s="40">
        <f>0.9*BAR!Z19</f>
        <v>13500</v>
      </c>
      <c r="AA19" s="40">
        <f>0.9*BAR!AA19</f>
        <v>13230</v>
      </c>
      <c r="AB19" s="40">
        <f>0.9*BAR!AB19</f>
        <v>13230</v>
      </c>
      <c r="AC19" s="40">
        <f>0.9*BAR!AC19</f>
        <v>13230</v>
      </c>
      <c r="AD19" s="40">
        <f>0.9*BAR!AD19</f>
        <v>13230</v>
      </c>
      <c r="AE19" s="40">
        <f>0.9*BAR!AE19</f>
        <v>13230</v>
      </c>
      <c r="AF19" s="40">
        <f>0.9*BAR!AF19</f>
        <v>13500</v>
      </c>
      <c r="AG19" s="40">
        <f>0.9*BAR!AG19</f>
        <v>13500</v>
      </c>
      <c r="AH19" s="40">
        <f>0.9*BAR!AH19</f>
        <v>13230</v>
      </c>
      <c r="AI19" s="40">
        <f>0.9*BAR!AI19</f>
        <v>13230</v>
      </c>
      <c r="AJ19" s="40">
        <f>0.9*BAR!AJ19</f>
        <v>13230</v>
      </c>
      <c r="AK19" s="40">
        <f>0.9*BAR!AK19</f>
        <v>13230</v>
      </c>
      <c r="AL19" s="40">
        <f>0.9*BAR!AL19</f>
        <v>13230</v>
      </c>
      <c r="AM19" s="40">
        <f>0.9*BAR!AM19</f>
        <v>13500</v>
      </c>
      <c r="AN19" s="40">
        <f>0.9*BAR!AN19</f>
        <v>13500</v>
      </c>
      <c r="AO19" s="40">
        <f>0.9*BAR!AO19</f>
        <v>12960</v>
      </c>
      <c r="AP19" s="40">
        <f>0.9*BAR!AP19</f>
        <v>12960</v>
      </c>
      <c r="AQ19" s="40">
        <f>0.9*BAR!AQ19</f>
        <v>12960</v>
      </c>
      <c r="AR19" s="40">
        <f>0.9*BAR!AR19</f>
        <v>12960</v>
      </c>
      <c r="AS19" s="40">
        <f>0.9*BAR!AS19</f>
        <v>12960</v>
      </c>
      <c r="AT19" s="40">
        <f>0.9*BAR!AT19</f>
        <v>13230</v>
      </c>
      <c r="AU19" s="40">
        <f>0.9*BAR!AU19</f>
        <v>13230</v>
      </c>
      <c r="AV19" s="40">
        <f>0.9*BAR!AV19</f>
        <v>12960</v>
      </c>
      <c r="AW19" s="40">
        <f>0.9*BAR!AW19</f>
        <v>12960</v>
      </c>
      <c r="AX19" s="40">
        <f>0.9*BAR!AX19</f>
        <v>13770</v>
      </c>
      <c r="AY19" s="40">
        <f>0.9*BAR!AY19</f>
        <v>13770</v>
      </c>
      <c r="AZ19" s="40">
        <f>0.9*BAR!AZ19</f>
        <v>13770</v>
      </c>
      <c r="BA19" s="40">
        <f>0.9*BAR!BA19</f>
        <v>13230</v>
      </c>
      <c r="BB19" s="40">
        <f>0.9*BAR!BB19</f>
        <v>13230</v>
      </c>
      <c r="BC19" s="40">
        <f>0.9*BAR!BC19</f>
        <v>12960</v>
      </c>
      <c r="BD19" s="40">
        <f>0.9*BAR!BD19</f>
        <v>12960</v>
      </c>
      <c r="BE19" s="40">
        <f>0.9*BAR!BE19</f>
        <v>12960</v>
      </c>
      <c r="BF19" s="40">
        <f>0.9*BAR!BF19</f>
        <v>13230</v>
      </c>
      <c r="BG19" s="40">
        <f>0.9*BAR!BG19</f>
        <v>13230</v>
      </c>
      <c r="BH19" s="40">
        <f>0.9*BAR!BH19</f>
        <v>13230</v>
      </c>
      <c r="BI19" s="40">
        <f>0.9*BAR!BI19</f>
        <v>13230</v>
      </c>
      <c r="BJ19" s="40">
        <f>0.9*BAR!BJ19</f>
        <v>12690</v>
      </c>
      <c r="BK19" s="40">
        <f>0.9*BAR!BK19</f>
        <v>12690</v>
      </c>
      <c r="BL19" s="40">
        <f>0.9*BAR!BL19</f>
        <v>12690</v>
      </c>
      <c r="BM19" s="40">
        <f>0.9*BAR!BM19</f>
        <v>12690</v>
      </c>
      <c r="BN19" s="40">
        <f>0.9*BAR!BN19</f>
        <v>12690</v>
      </c>
      <c r="BO19" s="40">
        <f>0.9*BAR!BO19</f>
        <v>12960</v>
      </c>
      <c r="BP19" s="40">
        <f>0.9*BAR!BP19</f>
        <v>12960</v>
      </c>
      <c r="BQ19" s="40">
        <f>0.9*BAR!BQ19</f>
        <v>12690</v>
      </c>
      <c r="BR19" s="40">
        <f>0.9*BAR!BR19</f>
        <v>12690</v>
      </c>
      <c r="BS19" s="40">
        <f>0.9*BAR!BS19</f>
        <v>12690</v>
      </c>
      <c r="BT19" s="40">
        <f>0.9*BAR!BT19</f>
        <v>12690</v>
      </c>
      <c r="BU19" s="40">
        <f>0.9*BAR!BU19</f>
        <v>12690</v>
      </c>
      <c r="BV19" s="40">
        <f>0.9*BAR!BV19</f>
        <v>12960</v>
      </c>
      <c r="BW19" s="40">
        <f>0.9*BAR!BW19</f>
        <v>12960</v>
      </c>
      <c r="BX19" s="40">
        <f>0.9*BAR!BX19</f>
        <v>12690</v>
      </c>
      <c r="BY19" s="40">
        <f>0.9*BAR!BY19</f>
        <v>12690</v>
      </c>
      <c r="BZ19" s="40">
        <f>0.9*BAR!BZ19</f>
        <v>12690</v>
      </c>
      <c r="CA19" s="40">
        <f>0.9*BAR!CA19</f>
        <v>12690</v>
      </c>
      <c r="CB19" s="40">
        <f>0.9*BAR!CB19</f>
        <v>12690</v>
      </c>
      <c r="CC19" s="40">
        <f>0.9*BAR!CC19</f>
        <v>12960</v>
      </c>
      <c r="CD19" s="40">
        <f>0.9*BAR!CD19</f>
        <v>12960</v>
      </c>
      <c r="CE19" s="40">
        <f>0.9*BAR!CE19</f>
        <v>12690</v>
      </c>
      <c r="CF19" s="40">
        <f>0.9*BAR!CF19</f>
        <v>12690</v>
      </c>
      <c r="CG19" s="40">
        <f>0.9*BAR!CG19</f>
        <v>12690</v>
      </c>
      <c r="CH19" s="40">
        <f>0.9*BAR!CH19</f>
        <v>12690</v>
      </c>
      <c r="CI19" s="40">
        <f>0.9*BAR!CI19</f>
        <v>12690</v>
      </c>
      <c r="CJ19" s="40">
        <f>0.9*BAR!CJ19</f>
        <v>12960</v>
      </c>
      <c r="CK19" s="40">
        <f>0.9*BAR!CK19</f>
        <v>12960</v>
      </c>
      <c r="CL19" s="40">
        <f>0.9*BAR!CL19</f>
        <v>12690</v>
      </c>
      <c r="CM19" s="40">
        <f>0.9*BAR!CM19</f>
        <v>12690</v>
      </c>
      <c r="CN19" s="40">
        <f>0.9*BAR!CN19</f>
        <v>12690</v>
      </c>
      <c r="CO19" s="40">
        <f>0.9*BAR!CO19</f>
        <v>12690</v>
      </c>
      <c r="CP19" s="40">
        <f>0.9*BAR!CP19</f>
        <v>12690</v>
      </c>
      <c r="CQ19" s="40">
        <f>0.9*BAR!CQ19</f>
        <v>14040</v>
      </c>
      <c r="CR19" s="40">
        <f>0.9*BAR!CR19</f>
        <v>14040</v>
      </c>
      <c r="CS19" s="40">
        <f>0.9*BAR!CS19</f>
        <v>14040</v>
      </c>
      <c r="CT19" s="40">
        <f>0.9*BAR!CT19</f>
        <v>14040</v>
      </c>
      <c r="CU19" s="40">
        <f>0.9*BAR!CU19</f>
        <v>14040</v>
      </c>
      <c r="CV19" s="40">
        <f>0.9*BAR!CV19</f>
        <v>14040</v>
      </c>
      <c r="CW19" s="40">
        <f>0.9*BAR!CW19</f>
        <v>14040</v>
      </c>
      <c r="CX19" s="40">
        <f>0.9*BAR!CX19</f>
        <v>14850</v>
      </c>
      <c r="CY19" s="40">
        <f>0.9*BAR!CY19</f>
        <v>14850</v>
      </c>
      <c r="CZ19" s="40">
        <f>0.9*BAR!CZ19</f>
        <v>14850</v>
      </c>
      <c r="DA19" s="40">
        <f>0.9*BAR!DA19</f>
        <v>14850</v>
      </c>
      <c r="DB19" s="40">
        <f>0.9*BAR!DB19</f>
        <v>14850</v>
      </c>
      <c r="DC19" s="40">
        <f>0.9*BAR!DC19</f>
        <v>14850</v>
      </c>
      <c r="DD19" s="40">
        <f>0.9*BAR!DD19</f>
        <v>14850</v>
      </c>
      <c r="DE19" s="40">
        <f>0.9*BAR!DE19</f>
        <v>15750</v>
      </c>
      <c r="DF19" s="40">
        <f>0.9*BAR!DF19</f>
        <v>15750</v>
      </c>
      <c r="DG19" s="40">
        <f>0.9*BAR!DG19</f>
        <v>15750</v>
      </c>
      <c r="DH19" s="40">
        <f>0.9*BAR!DH19</f>
        <v>15750</v>
      </c>
      <c r="DI19" s="68">
        <f>0.9*BAR!DI19</f>
        <v>29430</v>
      </c>
      <c r="DJ19" s="68">
        <f>0.9*BAR!DJ19</f>
        <v>34740</v>
      </c>
      <c r="DK19" s="68">
        <f>0.9*BAR!DK19</f>
        <v>34740</v>
      </c>
      <c r="DL19" s="68">
        <f>0.9*BAR!DL19</f>
        <v>34740</v>
      </c>
      <c r="DM19" s="68">
        <f>0.9*BAR!DM19</f>
        <v>34740</v>
      </c>
      <c r="DN19" s="68">
        <f>0.9*BAR!DN19</f>
        <v>34740</v>
      </c>
      <c r="DO19" s="68">
        <f>0.9*BAR!DO19</f>
        <v>34740</v>
      </c>
      <c r="DP19" s="68">
        <f>0.9*BAR!DP19</f>
        <v>34740</v>
      </c>
      <c r="DQ19" s="68">
        <f>0.9*BAR!DQ19</f>
        <v>34740</v>
      </c>
      <c r="DR19" s="68">
        <f>0.9*BAR!DR19</f>
        <v>34740</v>
      </c>
      <c r="DS19" s="68">
        <f>0.9*BAR!DS19</f>
        <v>34740</v>
      </c>
      <c r="DT19" s="40">
        <f>0.9*BAR!DT19</f>
        <v>25110</v>
      </c>
      <c r="DU19" s="40">
        <f>0.9*BAR!DU19</f>
        <v>25110</v>
      </c>
      <c r="DV19" s="40">
        <f>0.9*BAR!DV19</f>
        <v>25110</v>
      </c>
      <c r="DW19" s="40">
        <f>0.9*BAR!DW19</f>
        <v>25110</v>
      </c>
      <c r="DX19" s="40">
        <f>0.9*BAR!DX19</f>
        <v>25110</v>
      </c>
      <c r="DY19" s="40">
        <f>0.9*BAR!DY19</f>
        <v>25110</v>
      </c>
      <c r="DZ19" s="40">
        <f>0.9*BAR!DZ19</f>
        <v>25740</v>
      </c>
      <c r="EA19" s="40">
        <f>0.9*BAR!EA19</f>
        <v>25740</v>
      </c>
      <c r="EB19" s="40">
        <f>0.9*BAR!EB19</f>
        <v>25740</v>
      </c>
      <c r="EC19" s="40">
        <f>0.9*BAR!EC19</f>
        <v>25740</v>
      </c>
      <c r="ED19" s="40">
        <f>0.9*BAR!ED19</f>
        <v>25740</v>
      </c>
      <c r="EE19" s="40">
        <f>0.9*BAR!EE19</f>
        <v>28350</v>
      </c>
      <c r="EF19" s="40">
        <f>0.9*BAR!EF19</f>
        <v>28350</v>
      </c>
      <c r="EG19" s="40">
        <f>0.9*BAR!EG19</f>
        <v>28350</v>
      </c>
      <c r="EH19" s="40">
        <f>0.9*BAR!EH19</f>
        <v>28350</v>
      </c>
      <c r="EI19" s="40">
        <f>0.9*BAR!EI19</f>
        <v>28350</v>
      </c>
      <c r="EJ19" s="40">
        <f>0.9*BAR!EJ19</f>
        <v>28350</v>
      </c>
      <c r="EK19" s="40">
        <f>0.9*BAR!EK19</f>
        <v>28350</v>
      </c>
      <c r="EL19" s="40">
        <f>0.9*BAR!EL19</f>
        <v>28350</v>
      </c>
      <c r="EM19" s="40">
        <f>0.9*BAR!EM19</f>
        <v>28350</v>
      </c>
      <c r="EN19" s="40">
        <f>0.9*BAR!EN19</f>
        <v>28350</v>
      </c>
      <c r="EO19" s="40">
        <f>0.9*BAR!EO19</f>
        <v>28350</v>
      </c>
      <c r="EP19" s="40">
        <f>0.9*BAR!EP19</f>
        <v>28350</v>
      </c>
      <c r="EQ19" s="40">
        <f>0.9*BAR!EQ19</f>
        <v>27000</v>
      </c>
      <c r="ER19" s="40">
        <f>0.9*BAR!ER19</f>
        <v>27000</v>
      </c>
      <c r="ES19" s="40">
        <f>0.9*BAR!ES19</f>
        <v>27000</v>
      </c>
      <c r="ET19" s="40">
        <f>0.9*BAR!ET19</f>
        <v>27000</v>
      </c>
      <c r="EU19" s="40">
        <f>0.9*BAR!EU19</f>
        <v>27000</v>
      </c>
      <c r="EV19" s="40">
        <f>0.9*BAR!EV19</f>
        <v>27000</v>
      </c>
      <c r="EW19" s="40">
        <f>0.9*BAR!EW19</f>
        <v>27000</v>
      </c>
      <c r="EX19" s="40">
        <f>0.9*BAR!EX19</f>
        <v>27000</v>
      </c>
      <c r="EY19" s="40">
        <f>0.9*BAR!EY19</f>
        <v>27000</v>
      </c>
      <c r="EZ19" s="40">
        <f>0.9*BAR!EZ19</f>
        <v>27000</v>
      </c>
      <c r="FA19" s="40">
        <f>0.9*BAR!FA19</f>
        <v>27000</v>
      </c>
      <c r="FB19" s="40">
        <f>0.9*BAR!FB19</f>
        <v>27000</v>
      </c>
      <c r="FC19" s="40">
        <f>0.9*BAR!FC19</f>
        <v>27000</v>
      </c>
      <c r="FD19" s="40">
        <f>0.9*BAR!FD19</f>
        <v>27000</v>
      </c>
      <c r="FE19" s="40">
        <f>0.9*BAR!FE19</f>
        <v>27000</v>
      </c>
      <c r="FF19" s="40">
        <f>0.9*BAR!FF19</f>
        <v>27000</v>
      </c>
      <c r="FG19" s="40">
        <f>0.9*BAR!FG19</f>
        <v>27000</v>
      </c>
      <c r="FH19" s="40">
        <f>0.9*BAR!FH19</f>
        <v>27000</v>
      </c>
      <c r="FI19" s="40">
        <f>0.9*BAR!FI19</f>
        <v>27000</v>
      </c>
      <c r="FJ19" s="40">
        <f>0.9*BAR!FJ19</f>
        <v>27000</v>
      </c>
      <c r="FK19" s="40">
        <f>0.9*BAR!FK19</f>
        <v>29700</v>
      </c>
      <c r="FL19" s="40">
        <f>0.9*BAR!FL19</f>
        <v>29700</v>
      </c>
      <c r="FM19" s="40">
        <f>0.9*BAR!FM19</f>
        <v>29700</v>
      </c>
      <c r="FN19" s="40">
        <f>0.9*BAR!FN19</f>
        <v>27000</v>
      </c>
      <c r="FO19" s="40">
        <f>0.9*BAR!FO19</f>
        <v>27000</v>
      </c>
      <c r="FP19" s="40">
        <f>0.9*BAR!FP19</f>
        <v>27000</v>
      </c>
      <c r="FQ19" s="40">
        <f>0.9*BAR!FQ19</f>
        <v>27000</v>
      </c>
      <c r="FR19" s="40">
        <f>0.9*BAR!FR19</f>
        <v>27000</v>
      </c>
      <c r="FS19" s="40">
        <f>0.9*BAR!FS19</f>
        <v>25740</v>
      </c>
      <c r="FT19" s="40">
        <f>0.9*BAR!FT19</f>
        <v>25740</v>
      </c>
      <c r="FU19" s="40">
        <f>0.9*BAR!FU19</f>
        <v>25740</v>
      </c>
      <c r="FV19" s="40">
        <f>0.9*BAR!FV19</f>
        <v>25740</v>
      </c>
      <c r="FW19" s="40">
        <f>0.9*BAR!FW19</f>
        <v>25740</v>
      </c>
      <c r="FX19" s="40">
        <f>0.9*BAR!FX19</f>
        <v>25740</v>
      </c>
      <c r="FY19" s="40">
        <f>0.9*BAR!FY19</f>
        <v>25740</v>
      </c>
      <c r="FZ19" s="40">
        <f>0.9*BAR!FZ19</f>
        <v>31050</v>
      </c>
      <c r="GA19" s="40">
        <f>0.9*BAR!GA19</f>
        <v>26370</v>
      </c>
      <c r="GB19" s="40">
        <f>0.9*BAR!GB19</f>
        <v>22140</v>
      </c>
      <c r="GC19" s="40">
        <f>0.9*BAR!GC19</f>
        <v>22140</v>
      </c>
      <c r="GD19" s="40">
        <f>0.9*BAR!GD19</f>
        <v>22140</v>
      </c>
      <c r="GE19" s="40">
        <f>0.9*BAR!GE19</f>
        <v>22140</v>
      </c>
      <c r="GF19" s="40">
        <f>0.9*BAR!GF19</f>
        <v>22140</v>
      </c>
      <c r="GG19" s="40">
        <f>0.9*BAR!GG19</f>
        <v>22140</v>
      </c>
      <c r="GH19" s="40">
        <f>0.9*BAR!GH19</f>
        <v>22140</v>
      </c>
      <c r="GI19" s="40">
        <f>0.9*BAR!GI19</f>
        <v>22140</v>
      </c>
      <c r="GJ19" s="40">
        <f>0.9*BAR!GJ19</f>
        <v>22140</v>
      </c>
      <c r="GK19" s="40">
        <f>0.9*BAR!GK19</f>
        <v>22140</v>
      </c>
      <c r="GL19" s="40">
        <f>0.9*BAR!GL19</f>
        <v>22140</v>
      </c>
      <c r="GM19" s="40">
        <f>0.9*BAR!GM19</f>
        <v>22140</v>
      </c>
      <c r="GN19" s="40">
        <f>0.9*BAR!GN19</f>
        <v>22140</v>
      </c>
      <c r="GO19" s="40">
        <f>0.9*BAR!GO19</f>
        <v>22140</v>
      </c>
      <c r="GP19" s="40">
        <f>0.9*BAR!GP19</f>
        <v>22140</v>
      </c>
      <c r="GQ19" s="40">
        <f>0.9*BAR!GQ19</f>
        <v>22140</v>
      </c>
      <c r="GR19" s="40">
        <f>0.9*BAR!GR19</f>
        <v>22140</v>
      </c>
      <c r="GS19" s="40">
        <f>0.9*BAR!GS19</f>
        <v>22140</v>
      </c>
      <c r="GT19" s="40">
        <f>0.9*BAR!GT19</f>
        <v>22140</v>
      </c>
      <c r="GU19" s="40">
        <f>0.9*BAR!GU19</f>
        <v>22140</v>
      </c>
      <c r="GV19" s="40">
        <f>0.9*BAR!GV19</f>
        <v>22140</v>
      </c>
      <c r="GW19" s="40">
        <f>0.9*BAR!GW19</f>
        <v>22140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0.9*BAR!B21</f>
        <v>51165</v>
      </c>
      <c r="C21" s="40">
        <f>0.9*BAR!C21</f>
        <v>51165</v>
      </c>
      <c r="D21" s="40">
        <f>0.9*BAR!D21</f>
        <v>51165</v>
      </c>
      <c r="E21" s="40">
        <f>0.9*BAR!E21</f>
        <v>51165</v>
      </c>
      <c r="F21" s="40">
        <f>0.9*BAR!F21</f>
        <v>50895</v>
      </c>
      <c r="G21" s="40">
        <f>0.9*BAR!G21</f>
        <v>50895</v>
      </c>
      <c r="H21" s="40">
        <f>0.9*BAR!H21</f>
        <v>50895</v>
      </c>
      <c r="I21" s="40">
        <f>0.9*BAR!I21</f>
        <v>50895</v>
      </c>
      <c r="J21" s="40">
        <f>0.9*BAR!J21</f>
        <v>50895</v>
      </c>
      <c r="K21" s="40">
        <f>0.9*BAR!K21</f>
        <v>51165</v>
      </c>
      <c r="L21" s="40">
        <f>0.9*BAR!L21</f>
        <v>51165</v>
      </c>
      <c r="M21" s="40">
        <f>0.9*BAR!M21</f>
        <v>50625</v>
      </c>
      <c r="N21" s="40">
        <f>0.9*BAR!N21</f>
        <v>50625</v>
      </c>
      <c r="O21" s="40">
        <f>0.9*BAR!O21</f>
        <v>50625</v>
      </c>
      <c r="P21" s="40">
        <f>0.9*BAR!P21</f>
        <v>50625</v>
      </c>
      <c r="Q21" s="40">
        <f>0.9*BAR!Q21</f>
        <v>50625</v>
      </c>
      <c r="R21" s="40">
        <f>0.9*BAR!R21</f>
        <v>50895</v>
      </c>
      <c r="S21" s="40">
        <f>0.9*BAR!S21</f>
        <v>50895</v>
      </c>
      <c r="T21" s="40">
        <f>0.9*BAR!T21</f>
        <v>50625</v>
      </c>
      <c r="U21" s="40">
        <f>0.9*BAR!U21</f>
        <v>50625</v>
      </c>
      <c r="V21" s="40">
        <f>0.9*BAR!V21</f>
        <v>50625</v>
      </c>
      <c r="W21" s="40">
        <f>0.9*BAR!W21</f>
        <v>50625</v>
      </c>
      <c r="X21" s="40">
        <f>0.9*BAR!X21</f>
        <v>45945</v>
      </c>
      <c r="Y21" s="40">
        <f>0.9*BAR!Y21</f>
        <v>46215</v>
      </c>
      <c r="Z21" s="40">
        <f>0.9*BAR!Z21</f>
        <v>46215</v>
      </c>
      <c r="AA21" s="40">
        <f>0.9*BAR!AA21</f>
        <v>45945</v>
      </c>
      <c r="AB21" s="40">
        <f>0.9*BAR!AB21</f>
        <v>45945</v>
      </c>
      <c r="AC21" s="40">
        <f>0.9*BAR!AC21</f>
        <v>45945</v>
      </c>
      <c r="AD21" s="40">
        <f>0.9*BAR!AD21</f>
        <v>45945</v>
      </c>
      <c r="AE21" s="40">
        <f>0.9*BAR!AE21</f>
        <v>45945</v>
      </c>
      <c r="AF21" s="40">
        <f>0.9*BAR!AF21</f>
        <v>46215</v>
      </c>
      <c r="AG21" s="40">
        <f>0.9*BAR!AG21</f>
        <v>46215</v>
      </c>
      <c r="AH21" s="40">
        <f>0.9*BAR!AH21</f>
        <v>45945</v>
      </c>
      <c r="AI21" s="40">
        <f>0.9*BAR!AI21</f>
        <v>45945</v>
      </c>
      <c r="AJ21" s="40">
        <f>0.9*BAR!AJ21</f>
        <v>45945</v>
      </c>
      <c r="AK21" s="40">
        <f>0.9*BAR!AK21</f>
        <v>45945</v>
      </c>
      <c r="AL21" s="40">
        <f>0.9*BAR!AL21</f>
        <v>45945</v>
      </c>
      <c r="AM21" s="40">
        <f>0.9*BAR!AM21</f>
        <v>46215</v>
      </c>
      <c r="AN21" s="40">
        <f>0.9*BAR!AN21</f>
        <v>46215</v>
      </c>
      <c r="AO21" s="40">
        <f>0.9*BAR!AO21</f>
        <v>45675</v>
      </c>
      <c r="AP21" s="40">
        <f>0.9*BAR!AP21</f>
        <v>45675</v>
      </c>
      <c r="AQ21" s="40">
        <f>0.9*BAR!AQ21</f>
        <v>45675</v>
      </c>
      <c r="AR21" s="40">
        <f>0.9*BAR!AR21</f>
        <v>45675</v>
      </c>
      <c r="AS21" s="40">
        <f>0.9*BAR!AS21</f>
        <v>45675</v>
      </c>
      <c r="AT21" s="40">
        <f>0.9*BAR!AT21</f>
        <v>45945</v>
      </c>
      <c r="AU21" s="40">
        <f>0.9*BAR!AU21</f>
        <v>45945</v>
      </c>
      <c r="AV21" s="40">
        <f>0.9*BAR!AV21</f>
        <v>45675</v>
      </c>
      <c r="AW21" s="40">
        <f>0.9*BAR!AW21</f>
        <v>45675</v>
      </c>
      <c r="AX21" s="40">
        <f>0.9*BAR!AX21</f>
        <v>46485</v>
      </c>
      <c r="AY21" s="40">
        <f>0.9*BAR!AY21</f>
        <v>46485</v>
      </c>
      <c r="AZ21" s="40">
        <f>0.9*BAR!AZ21</f>
        <v>46485</v>
      </c>
      <c r="BA21" s="40">
        <f>0.9*BAR!BA21</f>
        <v>45945</v>
      </c>
      <c r="BB21" s="40">
        <f>0.9*BAR!BB21</f>
        <v>45945</v>
      </c>
      <c r="BC21" s="40">
        <f>0.9*BAR!BC21</f>
        <v>45675</v>
      </c>
      <c r="BD21" s="40">
        <f>0.9*BAR!BD21</f>
        <v>45675</v>
      </c>
      <c r="BE21" s="40">
        <f>0.9*BAR!BE21</f>
        <v>45675</v>
      </c>
      <c r="BF21" s="40">
        <f>0.9*BAR!BF21</f>
        <v>45945</v>
      </c>
      <c r="BG21" s="40">
        <f>0.9*BAR!BG21</f>
        <v>45945</v>
      </c>
      <c r="BH21" s="40">
        <f>0.9*BAR!BH21</f>
        <v>45945</v>
      </c>
      <c r="BI21" s="40">
        <f>0.9*BAR!BI21</f>
        <v>45945</v>
      </c>
      <c r="BJ21" s="40">
        <f>0.9*BAR!BJ21</f>
        <v>45405</v>
      </c>
      <c r="BK21" s="40">
        <f>0.9*BAR!BK21</f>
        <v>45405</v>
      </c>
      <c r="BL21" s="40">
        <f>0.9*BAR!BL21</f>
        <v>45405</v>
      </c>
      <c r="BM21" s="40">
        <f>0.9*BAR!BM21</f>
        <v>45405</v>
      </c>
      <c r="BN21" s="40">
        <f>0.9*BAR!BN21</f>
        <v>45405</v>
      </c>
      <c r="BO21" s="40">
        <f>0.9*BAR!BO21</f>
        <v>45675</v>
      </c>
      <c r="BP21" s="40">
        <f>0.9*BAR!BP21</f>
        <v>45675</v>
      </c>
      <c r="BQ21" s="40">
        <f>0.9*BAR!BQ21</f>
        <v>45405</v>
      </c>
      <c r="BR21" s="40">
        <f>0.9*BAR!BR21</f>
        <v>45405</v>
      </c>
      <c r="BS21" s="40">
        <f>0.9*BAR!BS21</f>
        <v>45405</v>
      </c>
      <c r="BT21" s="40">
        <f>0.9*BAR!BT21</f>
        <v>45405</v>
      </c>
      <c r="BU21" s="40">
        <f>0.9*BAR!BU21</f>
        <v>45405</v>
      </c>
      <c r="BV21" s="40">
        <f>0.9*BAR!BV21</f>
        <v>45675</v>
      </c>
      <c r="BW21" s="40">
        <f>0.9*BAR!BW21</f>
        <v>45675</v>
      </c>
      <c r="BX21" s="40">
        <f>0.9*BAR!BX21</f>
        <v>45405</v>
      </c>
      <c r="BY21" s="40">
        <f>0.9*BAR!BY21</f>
        <v>45405</v>
      </c>
      <c r="BZ21" s="40">
        <f>0.9*BAR!BZ21</f>
        <v>45405</v>
      </c>
      <c r="CA21" s="40">
        <f>0.9*BAR!CA21</f>
        <v>45405</v>
      </c>
      <c r="CB21" s="40">
        <f>0.9*BAR!CB21</f>
        <v>45405</v>
      </c>
      <c r="CC21" s="40">
        <f>0.9*BAR!CC21</f>
        <v>45675</v>
      </c>
      <c r="CD21" s="40">
        <f>0.9*BAR!CD21</f>
        <v>45675</v>
      </c>
      <c r="CE21" s="40">
        <f>0.9*BAR!CE21</f>
        <v>45405</v>
      </c>
      <c r="CF21" s="40">
        <f>0.9*BAR!CF21</f>
        <v>45405</v>
      </c>
      <c r="CG21" s="40">
        <f>0.9*BAR!CG21</f>
        <v>45405</v>
      </c>
      <c r="CH21" s="40">
        <f>0.9*BAR!CH21</f>
        <v>45405</v>
      </c>
      <c r="CI21" s="40">
        <f>0.9*BAR!CI21</f>
        <v>45405</v>
      </c>
      <c r="CJ21" s="40">
        <f>0.9*BAR!CJ21</f>
        <v>45675</v>
      </c>
      <c r="CK21" s="40">
        <f>0.9*BAR!CK21</f>
        <v>45675</v>
      </c>
      <c r="CL21" s="40">
        <f>0.9*BAR!CL21</f>
        <v>45405</v>
      </c>
      <c r="CM21" s="40">
        <f>0.9*BAR!CM21</f>
        <v>45405</v>
      </c>
      <c r="CN21" s="40">
        <f>0.9*BAR!CN21</f>
        <v>45405</v>
      </c>
      <c r="CO21" s="40">
        <f>0.9*BAR!CO21</f>
        <v>45405</v>
      </c>
      <c r="CP21" s="40">
        <f>0.9*BAR!CP21</f>
        <v>45405</v>
      </c>
      <c r="CQ21" s="40">
        <f>0.9*BAR!CQ21</f>
        <v>46755</v>
      </c>
      <c r="CR21" s="40">
        <f>0.9*BAR!CR21</f>
        <v>46755</v>
      </c>
      <c r="CS21" s="40">
        <f>0.9*BAR!CS21</f>
        <v>46755</v>
      </c>
      <c r="CT21" s="40">
        <f>0.9*BAR!CT21</f>
        <v>46755</v>
      </c>
      <c r="CU21" s="40">
        <f>0.9*BAR!CU21</f>
        <v>46755</v>
      </c>
      <c r="CV21" s="40">
        <f>0.9*BAR!CV21</f>
        <v>46755</v>
      </c>
      <c r="CW21" s="40">
        <f>0.9*BAR!CW21</f>
        <v>46755</v>
      </c>
      <c r="CX21" s="40">
        <f>0.9*BAR!CX21</f>
        <v>47565</v>
      </c>
      <c r="CY21" s="40">
        <f>0.9*BAR!CY21</f>
        <v>47565</v>
      </c>
      <c r="CZ21" s="40">
        <f>0.9*BAR!CZ21</f>
        <v>47565</v>
      </c>
      <c r="DA21" s="40">
        <f>0.9*BAR!DA21</f>
        <v>47565</v>
      </c>
      <c r="DB21" s="40">
        <f>0.9*BAR!DB21</f>
        <v>47565</v>
      </c>
      <c r="DC21" s="40">
        <f>0.9*BAR!DC21</f>
        <v>47565</v>
      </c>
      <c r="DD21" s="40">
        <f>0.9*BAR!DD21</f>
        <v>47565</v>
      </c>
      <c r="DE21" s="40">
        <f>0.9*BAR!DE21</f>
        <v>48465</v>
      </c>
      <c r="DF21" s="40">
        <f>0.9*BAR!DF21</f>
        <v>48465</v>
      </c>
      <c r="DG21" s="40">
        <f>0.9*BAR!DG21</f>
        <v>48465</v>
      </c>
      <c r="DH21" s="40">
        <f>0.9*BAR!DH21</f>
        <v>48465</v>
      </c>
      <c r="DI21" s="68">
        <f>0.9*BAR!DI21</f>
        <v>103680</v>
      </c>
      <c r="DJ21" s="68">
        <f>0.9*BAR!DJ21</f>
        <v>108990</v>
      </c>
      <c r="DK21" s="68">
        <f>0.9*BAR!DK21</f>
        <v>108990</v>
      </c>
      <c r="DL21" s="68">
        <f>0.9*BAR!DL21</f>
        <v>108990</v>
      </c>
      <c r="DM21" s="68">
        <f>0.9*BAR!DM21</f>
        <v>108990</v>
      </c>
      <c r="DN21" s="68">
        <f>0.9*BAR!DN21</f>
        <v>108990</v>
      </c>
      <c r="DO21" s="68">
        <f>0.9*BAR!DO21</f>
        <v>108990</v>
      </c>
      <c r="DP21" s="68">
        <f>0.9*BAR!DP21</f>
        <v>108990</v>
      </c>
      <c r="DQ21" s="68">
        <f>0.9*BAR!DQ21</f>
        <v>108990</v>
      </c>
      <c r="DR21" s="68">
        <f>0.9*BAR!DR21</f>
        <v>108990</v>
      </c>
      <c r="DS21" s="68">
        <f>0.9*BAR!DS21</f>
        <v>108990</v>
      </c>
      <c r="DT21" s="40">
        <f>0.9*BAR!DT21</f>
        <v>72945</v>
      </c>
      <c r="DU21" s="40">
        <f>0.9*BAR!DU21</f>
        <v>72945</v>
      </c>
      <c r="DV21" s="40">
        <f>0.9*BAR!DV21</f>
        <v>72945</v>
      </c>
      <c r="DW21" s="40">
        <f>0.9*BAR!DW21</f>
        <v>72945</v>
      </c>
      <c r="DX21" s="40">
        <f>0.9*BAR!DX21</f>
        <v>72945</v>
      </c>
      <c r="DY21" s="40">
        <f>0.9*BAR!DY21</f>
        <v>72945</v>
      </c>
      <c r="DZ21" s="40">
        <f>0.9*BAR!DZ21</f>
        <v>73575</v>
      </c>
      <c r="EA21" s="40">
        <f>0.9*BAR!EA21</f>
        <v>73575</v>
      </c>
      <c r="EB21" s="40">
        <f>0.9*BAR!EB21</f>
        <v>73575</v>
      </c>
      <c r="EC21" s="40">
        <f>0.9*BAR!EC21</f>
        <v>73575</v>
      </c>
      <c r="ED21" s="40">
        <f>0.9*BAR!ED21</f>
        <v>73575</v>
      </c>
      <c r="EE21" s="40">
        <f>0.9*BAR!EE21</f>
        <v>76185</v>
      </c>
      <c r="EF21" s="40">
        <f>0.9*BAR!EF21</f>
        <v>76185</v>
      </c>
      <c r="EG21" s="40">
        <f>0.9*BAR!EG21</f>
        <v>76185</v>
      </c>
      <c r="EH21" s="40">
        <f>0.9*BAR!EH21</f>
        <v>76185</v>
      </c>
      <c r="EI21" s="40">
        <f>0.9*BAR!EI21</f>
        <v>76185</v>
      </c>
      <c r="EJ21" s="40">
        <f>0.9*BAR!EJ21</f>
        <v>76185</v>
      </c>
      <c r="EK21" s="40">
        <f>0.9*BAR!EK21</f>
        <v>76185</v>
      </c>
      <c r="EL21" s="40">
        <f>0.9*BAR!EL21</f>
        <v>76185</v>
      </c>
      <c r="EM21" s="40">
        <f>0.9*BAR!EM21</f>
        <v>76185</v>
      </c>
      <c r="EN21" s="40">
        <f>0.9*BAR!EN21</f>
        <v>76185</v>
      </c>
      <c r="EO21" s="40">
        <f>0.9*BAR!EO21</f>
        <v>76185</v>
      </c>
      <c r="EP21" s="40">
        <f>0.9*BAR!EP21</f>
        <v>76185</v>
      </c>
      <c r="EQ21" s="40">
        <f>0.9*BAR!EQ21</f>
        <v>74835</v>
      </c>
      <c r="ER21" s="40">
        <f>0.9*BAR!ER21</f>
        <v>74835</v>
      </c>
      <c r="ES21" s="40">
        <f>0.9*BAR!ES21</f>
        <v>74835</v>
      </c>
      <c r="ET21" s="40">
        <f>0.9*BAR!ET21</f>
        <v>74835</v>
      </c>
      <c r="EU21" s="40">
        <f>0.9*BAR!EU21</f>
        <v>74835</v>
      </c>
      <c r="EV21" s="40">
        <f>0.9*BAR!EV21</f>
        <v>74835</v>
      </c>
      <c r="EW21" s="40">
        <f>0.9*BAR!EW21</f>
        <v>74835</v>
      </c>
      <c r="EX21" s="40">
        <f>0.9*BAR!EX21</f>
        <v>74835</v>
      </c>
      <c r="EY21" s="40">
        <f>0.9*BAR!EY21</f>
        <v>74835</v>
      </c>
      <c r="EZ21" s="40">
        <f>0.9*BAR!EZ21</f>
        <v>74835</v>
      </c>
      <c r="FA21" s="40">
        <f>0.9*BAR!FA21</f>
        <v>74835</v>
      </c>
      <c r="FB21" s="40">
        <f>0.9*BAR!FB21</f>
        <v>74835</v>
      </c>
      <c r="FC21" s="40">
        <f>0.9*BAR!FC21</f>
        <v>74835</v>
      </c>
      <c r="FD21" s="40">
        <f>0.9*BAR!FD21</f>
        <v>74835</v>
      </c>
      <c r="FE21" s="40">
        <f>0.9*BAR!FE21</f>
        <v>74835</v>
      </c>
      <c r="FF21" s="40">
        <f>0.9*BAR!FF21</f>
        <v>74835</v>
      </c>
      <c r="FG21" s="40">
        <f>0.9*BAR!FG21</f>
        <v>74835</v>
      </c>
      <c r="FH21" s="40">
        <f>0.9*BAR!FH21</f>
        <v>74835</v>
      </c>
      <c r="FI21" s="40">
        <f>0.9*BAR!FI21</f>
        <v>74835</v>
      </c>
      <c r="FJ21" s="40">
        <f>0.9*BAR!FJ21</f>
        <v>74835</v>
      </c>
      <c r="FK21" s="40">
        <f>0.9*BAR!FK21</f>
        <v>77535</v>
      </c>
      <c r="FL21" s="40">
        <f>0.9*BAR!FL21</f>
        <v>77535</v>
      </c>
      <c r="FM21" s="40">
        <f>0.9*BAR!FM21</f>
        <v>77535</v>
      </c>
      <c r="FN21" s="40">
        <f>0.9*BAR!FN21</f>
        <v>74835</v>
      </c>
      <c r="FO21" s="40">
        <f>0.9*BAR!FO21</f>
        <v>74835</v>
      </c>
      <c r="FP21" s="40">
        <f>0.9*BAR!FP21</f>
        <v>74835</v>
      </c>
      <c r="FQ21" s="40">
        <f>0.9*BAR!FQ21</f>
        <v>74835</v>
      </c>
      <c r="FR21" s="40">
        <f>0.9*BAR!FR21</f>
        <v>74835</v>
      </c>
      <c r="FS21" s="40">
        <f>0.9*BAR!FS21</f>
        <v>73575</v>
      </c>
      <c r="FT21" s="40">
        <f>0.9*BAR!FT21</f>
        <v>73575</v>
      </c>
      <c r="FU21" s="40">
        <f>0.9*BAR!FU21</f>
        <v>73575</v>
      </c>
      <c r="FV21" s="40">
        <f>0.9*BAR!FV21</f>
        <v>73575</v>
      </c>
      <c r="FW21" s="40">
        <f>0.9*BAR!FW21</f>
        <v>73575</v>
      </c>
      <c r="FX21" s="40">
        <f>0.9*BAR!FX21</f>
        <v>73575</v>
      </c>
      <c r="FY21" s="40">
        <f>0.9*BAR!FY21</f>
        <v>73575</v>
      </c>
      <c r="FZ21" s="40">
        <f>0.9*BAR!FZ21</f>
        <v>78885</v>
      </c>
      <c r="GA21" s="40">
        <f>0.9*BAR!GA21</f>
        <v>74205</v>
      </c>
      <c r="GB21" s="40">
        <f>0.9*BAR!GB21</f>
        <v>62325</v>
      </c>
      <c r="GC21" s="40">
        <f>0.9*BAR!GC21</f>
        <v>62325</v>
      </c>
      <c r="GD21" s="40">
        <f>0.9*BAR!GD21</f>
        <v>62325</v>
      </c>
      <c r="GE21" s="40">
        <f>0.9*BAR!GE21</f>
        <v>62325</v>
      </c>
      <c r="GF21" s="40">
        <f>0.9*BAR!GF21</f>
        <v>62325</v>
      </c>
      <c r="GG21" s="40">
        <f>0.9*BAR!GG21</f>
        <v>62325</v>
      </c>
      <c r="GH21" s="40">
        <f>0.9*BAR!GH21</f>
        <v>62325</v>
      </c>
      <c r="GI21" s="40">
        <f>0.9*BAR!GI21</f>
        <v>62325</v>
      </c>
      <c r="GJ21" s="40">
        <f>0.9*BAR!GJ21</f>
        <v>62325</v>
      </c>
      <c r="GK21" s="40">
        <f>0.9*BAR!GK21</f>
        <v>62325</v>
      </c>
      <c r="GL21" s="40">
        <f>0.9*BAR!GL21</f>
        <v>62325</v>
      </c>
      <c r="GM21" s="40">
        <f>0.9*BAR!GM21</f>
        <v>62325</v>
      </c>
      <c r="GN21" s="40">
        <f>0.9*BAR!GN21</f>
        <v>62325</v>
      </c>
      <c r="GO21" s="40">
        <f>0.9*BAR!GO21</f>
        <v>62325</v>
      </c>
      <c r="GP21" s="40">
        <f>0.9*BAR!GP21</f>
        <v>62325</v>
      </c>
      <c r="GQ21" s="40">
        <f>0.9*BAR!GQ21</f>
        <v>62325</v>
      </c>
      <c r="GR21" s="40">
        <f>0.9*BAR!GR21</f>
        <v>62325</v>
      </c>
      <c r="GS21" s="40">
        <f>0.9*BAR!GS21</f>
        <v>62325</v>
      </c>
      <c r="GT21" s="40">
        <f>0.9*BAR!GT21</f>
        <v>62325</v>
      </c>
      <c r="GU21" s="40">
        <f>0.9*BAR!GU21</f>
        <v>62325</v>
      </c>
      <c r="GV21" s="40">
        <f>0.9*BAR!GV21</f>
        <v>62325</v>
      </c>
      <c r="GW21" s="40">
        <f>0.9*BAR!GW21</f>
        <v>62325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</row>
    <row r="25" spans="1:205" s="16" customFormat="1" x14ac:dyDescent="0.2">
      <c r="A25" s="40" t="s">
        <v>29</v>
      </c>
      <c r="S25" s="3"/>
    </row>
    <row r="26" spans="1:205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</row>
    <row r="30" spans="1:205" x14ac:dyDescent="0.2">
      <c r="A30" s="17" t="s">
        <v>17</v>
      </c>
    </row>
    <row r="31" spans="1:205" ht="99.75" customHeight="1" x14ac:dyDescent="0.2">
      <c r="A31" s="18" t="s">
        <v>18</v>
      </c>
    </row>
    <row r="32" spans="1:205" x14ac:dyDescent="0.2">
      <c r="A32" s="14" t="s">
        <v>19</v>
      </c>
    </row>
    <row r="33" spans="1:1" ht="57.75" customHeight="1" x14ac:dyDescent="0.2">
      <c r="A33" s="19" t="s">
        <v>80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88402966399123"/>
  </sheetPr>
  <dimension ref="A1:GW33"/>
  <sheetViews>
    <sheetView topLeftCell="A7" workbookViewId="0">
      <pane xSplit="1" topLeftCell="B1" activePane="topRight" state="frozen"/>
      <selection pane="topRight" activeCell="A33" sqref="A33"/>
    </sheetView>
  </sheetViews>
  <sheetFormatPr defaultColWidth="9.140625" defaultRowHeight="12" x14ac:dyDescent="0.2"/>
  <cols>
    <col min="1" max="1" width="59.28515625" style="1" customWidth="1"/>
    <col min="2" max="112" width="9.140625" style="3"/>
    <col min="113" max="123" width="9.140625" style="32" hidden="1" customWidth="1"/>
    <col min="124" max="16384" width="9.140625" style="3"/>
  </cols>
  <sheetData>
    <row r="1" spans="1:205" ht="12" customHeight="1" x14ac:dyDescent="0.2">
      <c r="A1" s="4" t="s">
        <v>0</v>
      </c>
    </row>
    <row r="2" spans="1:205" s="1" customFormat="1" ht="12" customHeight="1" x14ac:dyDescent="0.2">
      <c r="A2" s="63" t="s">
        <v>33</v>
      </c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205" s="1" customFormat="1" ht="11.45" customHeight="1" x14ac:dyDescent="0.2">
      <c r="A3" s="36" t="s">
        <v>2</v>
      </c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</row>
    <row r="4" spans="1:205" s="82" customFormat="1" ht="22.5" customHeight="1" x14ac:dyDescent="0.25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s="1" customFormat="1" x14ac:dyDescent="0.2">
      <c r="A6" s="10">
        <v>1</v>
      </c>
      <c r="B6" s="42">
        <f>BAR!B6*0.85</f>
        <v>5823</v>
      </c>
      <c r="C6" s="42">
        <f>BAR!C6*0.85</f>
        <v>5823</v>
      </c>
      <c r="D6" s="42">
        <f>BAR!D6*0.85</f>
        <v>5823</v>
      </c>
      <c r="E6" s="42">
        <f>BAR!E6*0.85</f>
        <v>5823</v>
      </c>
      <c r="F6" s="42">
        <f>BAR!F6*0.85</f>
        <v>5568</v>
      </c>
      <c r="G6" s="42">
        <f>BAR!G6*0.85</f>
        <v>5568</v>
      </c>
      <c r="H6" s="42">
        <f>BAR!H6*0.85</f>
        <v>5568</v>
      </c>
      <c r="I6" s="42">
        <f>BAR!I6*0.85</f>
        <v>5568</v>
      </c>
      <c r="J6" s="42">
        <f>BAR!J6*0.85</f>
        <v>5568</v>
      </c>
      <c r="K6" s="42">
        <f>BAR!K6*0.85</f>
        <v>5823</v>
      </c>
      <c r="L6" s="42">
        <f>BAR!L6*0.85</f>
        <v>5823</v>
      </c>
      <c r="M6" s="42">
        <f>BAR!M6*0.85</f>
        <v>5313</v>
      </c>
      <c r="N6" s="42">
        <f>BAR!N6*0.85</f>
        <v>5313</v>
      </c>
      <c r="O6" s="42">
        <f>BAR!O6*0.85</f>
        <v>5313</v>
      </c>
      <c r="P6" s="42">
        <f>BAR!P6*0.85</f>
        <v>5313</v>
      </c>
      <c r="Q6" s="42">
        <f>BAR!Q6*0.85</f>
        <v>5313</v>
      </c>
      <c r="R6" s="42">
        <f>BAR!R6*0.85</f>
        <v>5568</v>
      </c>
      <c r="S6" s="42">
        <f>BAR!S6*0.85</f>
        <v>5568</v>
      </c>
      <c r="T6" s="42">
        <f>BAR!T6*0.85</f>
        <v>5313</v>
      </c>
      <c r="U6" s="42">
        <f>BAR!U6*0.85</f>
        <v>5313</v>
      </c>
      <c r="V6" s="42">
        <f>BAR!V6*0.85</f>
        <v>5313</v>
      </c>
      <c r="W6" s="42">
        <f>BAR!W6*0.85</f>
        <v>5313</v>
      </c>
      <c r="X6" s="42">
        <f>BAR!X6*0.85</f>
        <v>5143</v>
      </c>
      <c r="Y6" s="42">
        <f>BAR!Y6*0.85</f>
        <v>5398</v>
      </c>
      <c r="Z6" s="42">
        <f>BAR!Z6*0.85</f>
        <v>5398</v>
      </c>
      <c r="AA6" s="42">
        <f>BAR!AA6*0.85</f>
        <v>5143</v>
      </c>
      <c r="AB6" s="42">
        <f>BAR!AB6*0.85</f>
        <v>5143</v>
      </c>
      <c r="AC6" s="42">
        <f>BAR!AC6*0.85</f>
        <v>5143</v>
      </c>
      <c r="AD6" s="42">
        <f>BAR!AD6*0.85</f>
        <v>5143</v>
      </c>
      <c r="AE6" s="42">
        <f>BAR!AE6*0.85</f>
        <v>5143</v>
      </c>
      <c r="AF6" s="42">
        <f>BAR!AF6*0.85</f>
        <v>5398</v>
      </c>
      <c r="AG6" s="42">
        <f>BAR!AG6*0.85</f>
        <v>5398</v>
      </c>
      <c r="AH6" s="42">
        <f>BAR!AH6*0.85</f>
        <v>5143</v>
      </c>
      <c r="AI6" s="42">
        <f>BAR!AI6*0.85</f>
        <v>5143</v>
      </c>
      <c r="AJ6" s="42">
        <f>BAR!AJ6*0.85</f>
        <v>5143</v>
      </c>
      <c r="AK6" s="42">
        <f>BAR!AK6*0.85</f>
        <v>5143</v>
      </c>
      <c r="AL6" s="42">
        <f>BAR!AL6*0.85</f>
        <v>5143</v>
      </c>
      <c r="AM6" s="42">
        <f>BAR!AM6*0.85</f>
        <v>5398</v>
      </c>
      <c r="AN6" s="42">
        <f>BAR!AN6*0.85</f>
        <v>5398</v>
      </c>
      <c r="AO6" s="42">
        <f>BAR!AO6*0.85</f>
        <v>4888</v>
      </c>
      <c r="AP6" s="42">
        <f>BAR!AP6*0.85</f>
        <v>4888</v>
      </c>
      <c r="AQ6" s="42">
        <f>BAR!AQ6*0.85</f>
        <v>4888</v>
      </c>
      <c r="AR6" s="42">
        <f>BAR!AR6*0.85</f>
        <v>4888</v>
      </c>
      <c r="AS6" s="42">
        <f>BAR!AS6*0.85</f>
        <v>4888</v>
      </c>
      <c r="AT6" s="42">
        <f>BAR!AT6*0.85</f>
        <v>5143</v>
      </c>
      <c r="AU6" s="42">
        <f>BAR!AU6*0.85</f>
        <v>5143</v>
      </c>
      <c r="AV6" s="42">
        <f>BAR!AV6*0.85</f>
        <v>4888</v>
      </c>
      <c r="AW6" s="42">
        <f>BAR!AW6*0.85</f>
        <v>4888</v>
      </c>
      <c r="AX6" s="42">
        <f>BAR!AX6*0.85</f>
        <v>5653</v>
      </c>
      <c r="AY6" s="42">
        <f>BAR!AY6*0.85</f>
        <v>5653</v>
      </c>
      <c r="AZ6" s="42">
        <f>BAR!AZ6*0.85</f>
        <v>5653</v>
      </c>
      <c r="BA6" s="42">
        <f>BAR!BA6*0.85</f>
        <v>5143</v>
      </c>
      <c r="BB6" s="42">
        <f>BAR!BB6*0.85</f>
        <v>5143</v>
      </c>
      <c r="BC6" s="42">
        <f>BAR!BC6*0.85</f>
        <v>4888</v>
      </c>
      <c r="BD6" s="42">
        <f>BAR!BD6*0.85</f>
        <v>4888</v>
      </c>
      <c r="BE6" s="42">
        <f>BAR!BE6*0.85</f>
        <v>4888</v>
      </c>
      <c r="BF6" s="42">
        <f>BAR!BF6*0.85</f>
        <v>5143</v>
      </c>
      <c r="BG6" s="42">
        <f>BAR!BG6*0.85</f>
        <v>5143</v>
      </c>
      <c r="BH6" s="42">
        <f>BAR!BH6*0.85</f>
        <v>5143</v>
      </c>
      <c r="BI6" s="42">
        <f>BAR!BI6*0.85</f>
        <v>5143</v>
      </c>
      <c r="BJ6" s="42">
        <f>BAR!BJ6*0.85</f>
        <v>4633</v>
      </c>
      <c r="BK6" s="42">
        <f>BAR!BK6*0.85</f>
        <v>4633</v>
      </c>
      <c r="BL6" s="42">
        <f>BAR!BL6*0.85</f>
        <v>4633</v>
      </c>
      <c r="BM6" s="42">
        <f>BAR!BM6*0.85</f>
        <v>4633</v>
      </c>
      <c r="BN6" s="42">
        <f>BAR!BN6*0.85</f>
        <v>4633</v>
      </c>
      <c r="BO6" s="42">
        <f>BAR!BO6*0.85</f>
        <v>4888</v>
      </c>
      <c r="BP6" s="42">
        <f>BAR!BP6*0.85</f>
        <v>4888</v>
      </c>
      <c r="BQ6" s="42">
        <f>BAR!BQ6*0.85</f>
        <v>4633</v>
      </c>
      <c r="BR6" s="42">
        <f>BAR!BR6*0.85</f>
        <v>4633</v>
      </c>
      <c r="BS6" s="42">
        <f>BAR!BS6*0.85</f>
        <v>4633</v>
      </c>
      <c r="BT6" s="42">
        <f>BAR!BT6*0.85</f>
        <v>4633</v>
      </c>
      <c r="BU6" s="42">
        <f>BAR!BU6*0.85</f>
        <v>4633</v>
      </c>
      <c r="BV6" s="42">
        <f>BAR!BV6*0.85</f>
        <v>4888</v>
      </c>
      <c r="BW6" s="42">
        <f>BAR!BW6*0.85</f>
        <v>4888</v>
      </c>
      <c r="BX6" s="42">
        <f>BAR!BX6*0.85</f>
        <v>4633</v>
      </c>
      <c r="BY6" s="42">
        <f>BAR!BY6*0.85</f>
        <v>4633</v>
      </c>
      <c r="BZ6" s="42">
        <f>BAR!BZ6*0.85</f>
        <v>4633</v>
      </c>
      <c r="CA6" s="42">
        <f>BAR!CA6*0.85</f>
        <v>4633</v>
      </c>
      <c r="CB6" s="42">
        <f>BAR!CB6*0.85</f>
        <v>4633</v>
      </c>
      <c r="CC6" s="42">
        <f>BAR!CC6*0.85</f>
        <v>4888</v>
      </c>
      <c r="CD6" s="42">
        <f>BAR!CD6*0.85</f>
        <v>4888</v>
      </c>
      <c r="CE6" s="42">
        <f>BAR!CE6*0.85</f>
        <v>4633</v>
      </c>
      <c r="CF6" s="42">
        <f>BAR!CF6*0.85</f>
        <v>4633</v>
      </c>
      <c r="CG6" s="42">
        <f>BAR!CG6*0.85</f>
        <v>4633</v>
      </c>
      <c r="CH6" s="42">
        <f>BAR!CH6*0.85</f>
        <v>4633</v>
      </c>
      <c r="CI6" s="42">
        <f>BAR!CI6*0.85</f>
        <v>4633</v>
      </c>
      <c r="CJ6" s="42">
        <f>BAR!CJ6*0.85</f>
        <v>4888</v>
      </c>
      <c r="CK6" s="42">
        <f>BAR!CK6*0.85</f>
        <v>4888</v>
      </c>
      <c r="CL6" s="42">
        <f>BAR!CL6*0.85</f>
        <v>4633</v>
      </c>
      <c r="CM6" s="42">
        <f>BAR!CM6*0.85</f>
        <v>4633</v>
      </c>
      <c r="CN6" s="42">
        <f>BAR!CN6*0.85</f>
        <v>4633</v>
      </c>
      <c r="CO6" s="42">
        <f>BAR!CO6*0.85</f>
        <v>4633</v>
      </c>
      <c r="CP6" s="42">
        <f>BAR!CP6*0.85</f>
        <v>4633</v>
      </c>
      <c r="CQ6" s="42">
        <f>BAR!CQ6*0.85</f>
        <v>5908</v>
      </c>
      <c r="CR6" s="42">
        <f>BAR!CR6*0.85</f>
        <v>5908</v>
      </c>
      <c r="CS6" s="42">
        <f>BAR!CS6*0.85</f>
        <v>5908</v>
      </c>
      <c r="CT6" s="42">
        <f>BAR!CT6*0.85</f>
        <v>5908</v>
      </c>
      <c r="CU6" s="42">
        <f>BAR!CU6*0.85</f>
        <v>5908</v>
      </c>
      <c r="CV6" s="42">
        <f>BAR!CV6*0.85</f>
        <v>5908</v>
      </c>
      <c r="CW6" s="42">
        <f>BAR!CW6*0.85</f>
        <v>5908</v>
      </c>
      <c r="CX6" s="42">
        <f>BAR!CX6*0.85</f>
        <v>6673</v>
      </c>
      <c r="CY6" s="42">
        <f>BAR!CY6*0.85</f>
        <v>6673</v>
      </c>
      <c r="CZ6" s="42">
        <f>BAR!CZ6*0.85</f>
        <v>6673</v>
      </c>
      <c r="DA6" s="42">
        <f>BAR!DA6*0.85</f>
        <v>6673</v>
      </c>
      <c r="DB6" s="42">
        <f>BAR!DB6*0.85</f>
        <v>6673</v>
      </c>
      <c r="DC6" s="42">
        <f>BAR!DC6*0.85</f>
        <v>6673</v>
      </c>
      <c r="DD6" s="42">
        <f>BAR!DD6*0.85</f>
        <v>6673</v>
      </c>
      <c r="DE6" s="42">
        <f>BAR!DE6*0.85</f>
        <v>7523</v>
      </c>
      <c r="DF6" s="42">
        <f>BAR!DF6*0.85</f>
        <v>7523</v>
      </c>
      <c r="DG6" s="42">
        <f>BAR!DG6*0.85</f>
        <v>7523</v>
      </c>
      <c r="DH6" s="42">
        <f>BAR!DH6*0.85</f>
        <v>7523</v>
      </c>
      <c r="DI6" s="65">
        <f>BAR!DI6*0.85</f>
        <v>17170</v>
      </c>
      <c r="DJ6" s="65">
        <f>BAR!DJ6*0.85</f>
        <v>22185</v>
      </c>
      <c r="DK6" s="65">
        <f>BAR!DK6*0.85</f>
        <v>22185</v>
      </c>
      <c r="DL6" s="65">
        <f>BAR!DL6*0.85</f>
        <v>22185</v>
      </c>
      <c r="DM6" s="65">
        <f>BAR!DM6*0.85</f>
        <v>22185</v>
      </c>
      <c r="DN6" s="65">
        <f>BAR!DN6*0.85</f>
        <v>22185</v>
      </c>
      <c r="DO6" s="65">
        <f>BAR!DO6*0.85</f>
        <v>22185</v>
      </c>
      <c r="DP6" s="65">
        <f>BAR!DP6*0.85</f>
        <v>22185</v>
      </c>
      <c r="DQ6" s="65">
        <f>BAR!DQ6*0.85</f>
        <v>22185</v>
      </c>
      <c r="DR6" s="65">
        <f>BAR!DR6*0.85</f>
        <v>22185</v>
      </c>
      <c r="DS6" s="65">
        <f>BAR!DS6*0.85</f>
        <v>22185</v>
      </c>
      <c r="DT6" s="42">
        <f>BAR!DT6*0.85</f>
        <v>13643</v>
      </c>
      <c r="DU6" s="42">
        <f>BAR!DU6*0.85</f>
        <v>13643</v>
      </c>
      <c r="DV6" s="42">
        <f>BAR!DV6*0.85</f>
        <v>13643</v>
      </c>
      <c r="DW6" s="42">
        <f>BAR!DW6*0.85</f>
        <v>13643</v>
      </c>
      <c r="DX6" s="42">
        <f>BAR!DX6*0.85</f>
        <v>13643</v>
      </c>
      <c r="DY6" s="42">
        <f>BAR!DY6*0.85</f>
        <v>13643</v>
      </c>
      <c r="DZ6" s="42">
        <f>BAR!DZ6*0.85</f>
        <v>14238</v>
      </c>
      <c r="EA6" s="42">
        <f>BAR!EA6*0.85</f>
        <v>14238</v>
      </c>
      <c r="EB6" s="42">
        <f>BAR!EB6*0.85</f>
        <v>14238</v>
      </c>
      <c r="EC6" s="42">
        <f>BAR!EC6*0.85</f>
        <v>14238</v>
      </c>
      <c r="ED6" s="42">
        <f>BAR!ED6*0.85</f>
        <v>14238</v>
      </c>
      <c r="EE6" s="42">
        <f>BAR!EE6*0.85</f>
        <v>16703</v>
      </c>
      <c r="EF6" s="42">
        <f>BAR!EF6*0.85</f>
        <v>16703</v>
      </c>
      <c r="EG6" s="42">
        <f>BAR!EG6*0.85</f>
        <v>16703</v>
      </c>
      <c r="EH6" s="42">
        <f>BAR!EH6*0.85</f>
        <v>16703</v>
      </c>
      <c r="EI6" s="42">
        <f>BAR!EI6*0.85</f>
        <v>16703</v>
      </c>
      <c r="EJ6" s="42">
        <f>BAR!EJ6*0.85</f>
        <v>16703</v>
      </c>
      <c r="EK6" s="42">
        <f>BAR!EK6*0.85</f>
        <v>16703</v>
      </c>
      <c r="EL6" s="42">
        <f>BAR!EL6*0.85</f>
        <v>16703</v>
      </c>
      <c r="EM6" s="42">
        <f>BAR!EM6*0.85</f>
        <v>16703</v>
      </c>
      <c r="EN6" s="42">
        <f>BAR!EN6*0.85</f>
        <v>16703</v>
      </c>
      <c r="EO6" s="42">
        <f>BAR!EO6*0.85</f>
        <v>16703</v>
      </c>
      <c r="EP6" s="42">
        <f>BAR!EP6*0.85</f>
        <v>16703</v>
      </c>
      <c r="EQ6" s="42">
        <f>BAR!EQ6*0.85</f>
        <v>15428</v>
      </c>
      <c r="ER6" s="42">
        <f>BAR!ER6*0.85</f>
        <v>15428</v>
      </c>
      <c r="ES6" s="42">
        <f>BAR!ES6*0.85</f>
        <v>15428</v>
      </c>
      <c r="ET6" s="42">
        <f>BAR!ET6*0.85</f>
        <v>15428</v>
      </c>
      <c r="EU6" s="42">
        <f>BAR!EU6*0.85</f>
        <v>15428</v>
      </c>
      <c r="EV6" s="42">
        <f>BAR!EV6*0.85</f>
        <v>15428</v>
      </c>
      <c r="EW6" s="42">
        <f>BAR!EW6*0.85</f>
        <v>15428</v>
      </c>
      <c r="EX6" s="42">
        <f>BAR!EX6*0.85</f>
        <v>15428</v>
      </c>
      <c r="EY6" s="42">
        <f>BAR!EY6*0.85</f>
        <v>15428</v>
      </c>
      <c r="EZ6" s="42">
        <f>BAR!EZ6*0.85</f>
        <v>15428</v>
      </c>
      <c r="FA6" s="42">
        <f>BAR!FA6*0.85</f>
        <v>15428</v>
      </c>
      <c r="FB6" s="42">
        <f>BAR!FB6*0.85</f>
        <v>15428</v>
      </c>
      <c r="FC6" s="42">
        <f>BAR!FC6*0.85</f>
        <v>15428</v>
      </c>
      <c r="FD6" s="42">
        <f>BAR!FD6*0.85</f>
        <v>15428</v>
      </c>
      <c r="FE6" s="42">
        <f>BAR!FE6*0.85</f>
        <v>15428</v>
      </c>
      <c r="FF6" s="42">
        <f>BAR!FF6*0.85</f>
        <v>15428</v>
      </c>
      <c r="FG6" s="42">
        <f>BAR!FG6*0.85</f>
        <v>15428</v>
      </c>
      <c r="FH6" s="42">
        <f>BAR!FH6*0.85</f>
        <v>15428</v>
      </c>
      <c r="FI6" s="42">
        <f>BAR!FI6*0.85</f>
        <v>15428</v>
      </c>
      <c r="FJ6" s="42">
        <f>BAR!FJ6*0.85</f>
        <v>15428</v>
      </c>
      <c r="FK6" s="42">
        <f>BAR!FK6*0.85</f>
        <v>17978</v>
      </c>
      <c r="FL6" s="42">
        <f>BAR!FL6*0.85</f>
        <v>17978</v>
      </c>
      <c r="FM6" s="42">
        <f>BAR!FM6*0.85</f>
        <v>17978</v>
      </c>
      <c r="FN6" s="42">
        <f>BAR!FN6*0.85</f>
        <v>15428</v>
      </c>
      <c r="FO6" s="42">
        <f>BAR!FO6*0.85</f>
        <v>15428</v>
      </c>
      <c r="FP6" s="42">
        <f>BAR!FP6*0.85</f>
        <v>15428</v>
      </c>
      <c r="FQ6" s="42">
        <f>BAR!FQ6*0.85</f>
        <v>15428</v>
      </c>
      <c r="FR6" s="42">
        <f>BAR!FR6*0.85</f>
        <v>15428</v>
      </c>
      <c r="FS6" s="42">
        <f>BAR!FS6*0.85</f>
        <v>14238</v>
      </c>
      <c r="FT6" s="42">
        <f>BAR!FT6*0.85</f>
        <v>14238</v>
      </c>
      <c r="FU6" s="42">
        <f>BAR!FU6*0.85</f>
        <v>14238</v>
      </c>
      <c r="FV6" s="42">
        <f>BAR!FV6*0.85</f>
        <v>14238</v>
      </c>
      <c r="FW6" s="42">
        <f>BAR!FW6*0.85</f>
        <v>14238</v>
      </c>
      <c r="FX6" s="42">
        <f>BAR!FX6*0.85</f>
        <v>14238</v>
      </c>
      <c r="FY6" s="42">
        <f>BAR!FY6*0.85</f>
        <v>14238</v>
      </c>
      <c r="FZ6" s="42">
        <f>BAR!FZ6*0.85</f>
        <v>19253</v>
      </c>
      <c r="GA6" s="42">
        <f>BAR!GA6*0.85</f>
        <v>14833</v>
      </c>
      <c r="GB6" s="42">
        <f>BAR!GB6*0.85</f>
        <v>12113</v>
      </c>
      <c r="GC6" s="42">
        <f>BAR!GC6*0.85</f>
        <v>12113</v>
      </c>
      <c r="GD6" s="42">
        <f>BAR!GD6*0.85</f>
        <v>12113</v>
      </c>
      <c r="GE6" s="42">
        <f>BAR!GE6*0.85</f>
        <v>12113</v>
      </c>
      <c r="GF6" s="42">
        <f>BAR!GF6*0.85</f>
        <v>12113</v>
      </c>
      <c r="GG6" s="42">
        <f>BAR!GG6*0.85</f>
        <v>12113</v>
      </c>
      <c r="GH6" s="42">
        <f>BAR!GH6*0.85</f>
        <v>12113</v>
      </c>
      <c r="GI6" s="42">
        <f>BAR!GI6*0.85</f>
        <v>12113</v>
      </c>
      <c r="GJ6" s="42">
        <f>BAR!GJ6*0.85</f>
        <v>12113</v>
      </c>
      <c r="GK6" s="42">
        <f>BAR!GK6*0.85</f>
        <v>12113</v>
      </c>
      <c r="GL6" s="42">
        <f>BAR!GL6*0.85</f>
        <v>12113</v>
      </c>
      <c r="GM6" s="42">
        <f>BAR!GM6*0.85</f>
        <v>12113</v>
      </c>
      <c r="GN6" s="42">
        <f>BAR!GN6*0.85</f>
        <v>12113</v>
      </c>
      <c r="GO6" s="42">
        <f>BAR!GO6*0.85</f>
        <v>12113</v>
      </c>
      <c r="GP6" s="42">
        <f>BAR!GP6*0.85</f>
        <v>12113</v>
      </c>
      <c r="GQ6" s="42">
        <f>BAR!GQ6*0.85</f>
        <v>12113</v>
      </c>
      <c r="GR6" s="42">
        <f>BAR!GR6*0.85</f>
        <v>12113</v>
      </c>
      <c r="GS6" s="42">
        <f>BAR!GS6*0.85</f>
        <v>12113</v>
      </c>
      <c r="GT6" s="42">
        <f>BAR!GT6*0.85</f>
        <v>12113</v>
      </c>
      <c r="GU6" s="42">
        <f>BAR!GU6*0.85</f>
        <v>12113</v>
      </c>
      <c r="GV6" s="42">
        <f>BAR!GV6*0.85</f>
        <v>12113</v>
      </c>
      <c r="GW6" s="42">
        <f>BAR!GW6*0.85</f>
        <v>12113</v>
      </c>
    </row>
    <row r="7" spans="1:205" s="1" customFormat="1" x14ac:dyDescent="0.2">
      <c r="A7" s="10">
        <v>2</v>
      </c>
      <c r="B7" s="42">
        <f>BAR!B7*0.85</f>
        <v>7225</v>
      </c>
      <c r="C7" s="42">
        <f>BAR!C7*0.85</f>
        <v>7225</v>
      </c>
      <c r="D7" s="42">
        <f>BAR!D7*0.85</f>
        <v>7225</v>
      </c>
      <c r="E7" s="42">
        <f>BAR!E7*0.85</f>
        <v>7225</v>
      </c>
      <c r="F7" s="42">
        <f>BAR!F7*0.85</f>
        <v>6970</v>
      </c>
      <c r="G7" s="42">
        <f>BAR!G7*0.85</f>
        <v>6970</v>
      </c>
      <c r="H7" s="42">
        <f>BAR!H7*0.85</f>
        <v>6970</v>
      </c>
      <c r="I7" s="42">
        <f>BAR!I7*0.85</f>
        <v>6970</v>
      </c>
      <c r="J7" s="42">
        <f>BAR!J7*0.85</f>
        <v>6970</v>
      </c>
      <c r="K7" s="42">
        <f>BAR!K7*0.85</f>
        <v>7225</v>
      </c>
      <c r="L7" s="42">
        <f>BAR!L7*0.85</f>
        <v>7225</v>
      </c>
      <c r="M7" s="42">
        <f>BAR!M7*0.85</f>
        <v>6715</v>
      </c>
      <c r="N7" s="42">
        <f>BAR!N7*0.85</f>
        <v>6715</v>
      </c>
      <c r="O7" s="42">
        <f>BAR!O7*0.85</f>
        <v>6715</v>
      </c>
      <c r="P7" s="42">
        <f>BAR!P7*0.85</f>
        <v>6715</v>
      </c>
      <c r="Q7" s="42">
        <f>BAR!Q7*0.85</f>
        <v>6715</v>
      </c>
      <c r="R7" s="42">
        <f>BAR!R7*0.85</f>
        <v>6970</v>
      </c>
      <c r="S7" s="42">
        <f>BAR!S7*0.85</f>
        <v>6970</v>
      </c>
      <c r="T7" s="42">
        <f>BAR!T7*0.85</f>
        <v>6715</v>
      </c>
      <c r="U7" s="42">
        <f>BAR!U7*0.85</f>
        <v>6715</v>
      </c>
      <c r="V7" s="42">
        <f>BAR!V7*0.85</f>
        <v>6715</v>
      </c>
      <c r="W7" s="42">
        <f>BAR!W7*0.85</f>
        <v>6715</v>
      </c>
      <c r="X7" s="42">
        <f>BAR!X7*0.85</f>
        <v>6545</v>
      </c>
      <c r="Y7" s="42">
        <f>BAR!Y7*0.85</f>
        <v>6800</v>
      </c>
      <c r="Z7" s="42">
        <f>BAR!Z7*0.85</f>
        <v>6800</v>
      </c>
      <c r="AA7" s="42">
        <f>BAR!AA7*0.85</f>
        <v>6545</v>
      </c>
      <c r="AB7" s="42">
        <f>BAR!AB7*0.85</f>
        <v>6545</v>
      </c>
      <c r="AC7" s="42">
        <f>BAR!AC7*0.85</f>
        <v>6545</v>
      </c>
      <c r="AD7" s="42">
        <f>BAR!AD7*0.85</f>
        <v>6545</v>
      </c>
      <c r="AE7" s="42">
        <f>BAR!AE7*0.85</f>
        <v>6545</v>
      </c>
      <c r="AF7" s="42">
        <f>BAR!AF7*0.85</f>
        <v>6800</v>
      </c>
      <c r="AG7" s="42">
        <f>BAR!AG7*0.85</f>
        <v>6800</v>
      </c>
      <c r="AH7" s="42">
        <f>BAR!AH7*0.85</f>
        <v>6545</v>
      </c>
      <c r="AI7" s="42">
        <f>BAR!AI7*0.85</f>
        <v>6545</v>
      </c>
      <c r="AJ7" s="42">
        <f>BAR!AJ7*0.85</f>
        <v>6545</v>
      </c>
      <c r="AK7" s="42">
        <f>BAR!AK7*0.85</f>
        <v>6545</v>
      </c>
      <c r="AL7" s="42">
        <f>BAR!AL7*0.85</f>
        <v>6545</v>
      </c>
      <c r="AM7" s="42">
        <f>BAR!AM7*0.85</f>
        <v>6800</v>
      </c>
      <c r="AN7" s="42">
        <f>BAR!AN7*0.85</f>
        <v>6800</v>
      </c>
      <c r="AO7" s="42">
        <f>BAR!AO7*0.85</f>
        <v>6290</v>
      </c>
      <c r="AP7" s="42">
        <f>BAR!AP7*0.85</f>
        <v>6290</v>
      </c>
      <c r="AQ7" s="42">
        <f>BAR!AQ7*0.85</f>
        <v>6290</v>
      </c>
      <c r="AR7" s="42">
        <f>BAR!AR7*0.85</f>
        <v>6290</v>
      </c>
      <c r="AS7" s="42">
        <f>BAR!AS7*0.85</f>
        <v>6290</v>
      </c>
      <c r="AT7" s="42">
        <f>BAR!AT7*0.85</f>
        <v>6545</v>
      </c>
      <c r="AU7" s="42">
        <f>BAR!AU7*0.85</f>
        <v>6545</v>
      </c>
      <c r="AV7" s="42">
        <f>BAR!AV7*0.85</f>
        <v>6290</v>
      </c>
      <c r="AW7" s="42">
        <f>BAR!AW7*0.85</f>
        <v>6290</v>
      </c>
      <c r="AX7" s="42">
        <f>BAR!AX7*0.85</f>
        <v>7055</v>
      </c>
      <c r="AY7" s="42">
        <f>BAR!AY7*0.85</f>
        <v>7055</v>
      </c>
      <c r="AZ7" s="42">
        <f>BAR!AZ7*0.85</f>
        <v>7055</v>
      </c>
      <c r="BA7" s="42">
        <f>BAR!BA7*0.85</f>
        <v>6545</v>
      </c>
      <c r="BB7" s="42">
        <f>BAR!BB7*0.85</f>
        <v>6545</v>
      </c>
      <c r="BC7" s="42">
        <f>BAR!BC7*0.85</f>
        <v>6290</v>
      </c>
      <c r="BD7" s="42">
        <f>BAR!BD7*0.85</f>
        <v>6290</v>
      </c>
      <c r="BE7" s="42">
        <f>BAR!BE7*0.85</f>
        <v>6290</v>
      </c>
      <c r="BF7" s="42">
        <f>BAR!BF7*0.85</f>
        <v>6545</v>
      </c>
      <c r="BG7" s="42">
        <f>BAR!BG7*0.85</f>
        <v>6545</v>
      </c>
      <c r="BH7" s="42">
        <f>BAR!BH7*0.85</f>
        <v>6545</v>
      </c>
      <c r="BI7" s="42">
        <f>BAR!BI7*0.85</f>
        <v>6545</v>
      </c>
      <c r="BJ7" s="42">
        <f>BAR!BJ7*0.85</f>
        <v>6035</v>
      </c>
      <c r="BK7" s="42">
        <f>BAR!BK7*0.85</f>
        <v>6035</v>
      </c>
      <c r="BL7" s="42">
        <f>BAR!BL7*0.85</f>
        <v>6035</v>
      </c>
      <c r="BM7" s="42">
        <f>BAR!BM7*0.85</f>
        <v>6035</v>
      </c>
      <c r="BN7" s="42">
        <f>BAR!BN7*0.85</f>
        <v>6035</v>
      </c>
      <c r="BO7" s="42">
        <f>BAR!BO7*0.85</f>
        <v>6290</v>
      </c>
      <c r="BP7" s="42">
        <f>BAR!BP7*0.85</f>
        <v>6290</v>
      </c>
      <c r="BQ7" s="42">
        <f>BAR!BQ7*0.85</f>
        <v>6035</v>
      </c>
      <c r="BR7" s="42">
        <f>BAR!BR7*0.85</f>
        <v>6035</v>
      </c>
      <c r="BS7" s="42">
        <f>BAR!BS7*0.85</f>
        <v>6035</v>
      </c>
      <c r="BT7" s="42">
        <f>BAR!BT7*0.85</f>
        <v>6035</v>
      </c>
      <c r="BU7" s="42">
        <f>BAR!BU7*0.85</f>
        <v>6035</v>
      </c>
      <c r="BV7" s="42">
        <f>BAR!BV7*0.85</f>
        <v>6290</v>
      </c>
      <c r="BW7" s="42">
        <f>BAR!BW7*0.85</f>
        <v>6290</v>
      </c>
      <c r="BX7" s="42">
        <f>BAR!BX7*0.85</f>
        <v>6035</v>
      </c>
      <c r="BY7" s="42">
        <f>BAR!BY7*0.85</f>
        <v>6035</v>
      </c>
      <c r="BZ7" s="42">
        <f>BAR!BZ7*0.85</f>
        <v>6035</v>
      </c>
      <c r="CA7" s="42">
        <f>BAR!CA7*0.85</f>
        <v>6035</v>
      </c>
      <c r="CB7" s="42">
        <f>BAR!CB7*0.85</f>
        <v>6035</v>
      </c>
      <c r="CC7" s="42">
        <f>BAR!CC7*0.85</f>
        <v>6290</v>
      </c>
      <c r="CD7" s="42">
        <f>BAR!CD7*0.85</f>
        <v>6290</v>
      </c>
      <c r="CE7" s="42">
        <f>BAR!CE7*0.85</f>
        <v>6035</v>
      </c>
      <c r="CF7" s="42">
        <f>BAR!CF7*0.85</f>
        <v>6035</v>
      </c>
      <c r="CG7" s="42">
        <f>BAR!CG7*0.85</f>
        <v>6035</v>
      </c>
      <c r="CH7" s="42">
        <f>BAR!CH7*0.85</f>
        <v>6035</v>
      </c>
      <c r="CI7" s="42">
        <f>BAR!CI7*0.85</f>
        <v>6035</v>
      </c>
      <c r="CJ7" s="42">
        <f>BAR!CJ7*0.85</f>
        <v>6290</v>
      </c>
      <c r="CK7" s="42">
        <f>BAR!CK7*0.85</f>
        <v>6290</v>
      </c>
      <c r="CL7" s="42">
        <f>BAR!CL7*0.85</f>
        <v>6035</v>
      </c>
      <c r="CM7" s="42">
        <f>BAR!CM7*0.85</f>
        <v>6035</v>
      </c>
      <c r="CN7" s="42">
        <f>BAR!CN7*0.85</f>
        <v>6035</v>
      </c>
      <c r="CO7" s="42">
        <f>BAR!CO7*0.85</f>
        <v>6035</v>
      </c>
      <c r="CP7" s="42">
        <f>BAR!CP7*0.85</f>
        <v>6035</v>
      </c>
      <c r="CQ7" s="42">
        <f>BAR!CQ7*0.85</f>
        <v>7310</v>
      </c>
      <c r="CR7" s="42">
        <f>BAR!CR7*0.85</f>
        <v>7310</v>
      </c>
      <c r="CS7" s="42">
        <f>BAR!CS7*0.85</f>
        <v>7310</v>
      </c>
      <c r="CT7" s="42">
        <f>BAR!CT7*0.85</f>
        <v>7310</v>
      </c>
      <c r="CU7" s="42">
        <f>BAR!CU7*0.85</f>
        <v>7310</v>
      </c>
      <c r="CV7" s="42">
        <f>BAR!CV7*0.85</f>
        <v>7310</v>
      </c>
      <c r="CW7" s="42">
        <f>BAR!CW7*0.85</f>
        <v>7310</v>
      </c>
      <c r="CX7" s="42">
        <f>BAR!CX7*0.85</f>
        <v>8075</v>
      </c>
      <c r="CY7" s="42">
        <f>BAR!CY7*0.85</f>
        <v>8075</v>
      </c>
      <c r="CZ7" s="42">
        <f>BAR!CZ7*0.85</f>
        <v>8075</v>
      </c>
      <c r="DA7" s="42">
        <f>BAR!DA7*0.85</f>
        <v>8075</v>
      </c>
      <c r="DB7" s="42">
        <f>BAR!DB7*0.85</f>
        <v>8075</v>
      </c>
      <c r="DC7" s="42">
        <f>BAR!DC7*0.85</f>
        <v>8075</v>
      </c>
      <c r="DD7" s="42">
        <f>BAR!DD7*0.85</f>
        <v>8075</v>
      </c>
      <c r="DE7" s="42">
        <f>BAR!DE7*0.85</f>
        <v>8925</v>
      </c>
      <c r="DF7" s="42">
        <f>BAR!DF7*0.85</f>
        <v>8925</v>
      </c>
      <c r="DG7" s="42">
        <f>BAR!DG7*0.85</f>
        <v>8925</v>
      </c>
      <c r="DH7" s="42">
        <f>BAR!DH7*0.85</f>
        <v>8925</v>
      </c>
      <c r="DI7" s="65">
        <f>BAR!DI7*0.85</f>
        <v>18870</v>
      </c>
      <c r="DJ7" s="65">
        <f>BAR!DJ7*0.85</f>
        <v>23885</v>
      </c>
      <c r="DK7" s="65">
        <f>BAR!DK7*0.85</f>
        <v>23885</v>
      </c>
      <c r="DL7" s="65">
        <f>BAR!DL7*0.85</f>
        <v>23885</v>
      </c>
      <c r="DM7" s="65">
        <f>BAR!DM7*0.85</f>
        <v>23885</v>
      </c>
      <c r="DN7" s="65">
        <f>BAR!DN7*0.85</f>
        <v>23885</v>
      </c>
      <c r="DO7" s="65">
        <f>BAR!DO7*0.85</f>
        <v>23885</v>
      </c>
      <c r="DP7" s="65">
        <f>BAR!DP7*0.85</f>
        <v>23885</v>
      </c>
      <c r="DQ7" s="65">
        <f>BAR!DQ7*0.85</f>
        <v>23885</v>
      </c>
      <c r="DR7" s="65">
        <f>BAR!DR7*0.85</f>
        <v>23885</v>
      </c>
      <c r="DS7" s="65">
        <f>BAR!DS7*0.85</f>
        <v>23885</v>
      </c>
      <c r="DT7" s="42">
        <f>BAR!DT7*0.85</f>
        <v>15215</v>
      </c>
      <c r="DU7" s="42">
        <f>BAR!DU7*0.85</f>
        <v>15215</v>
      </c>
      <c r="DV7" s="42">
        <f>BAR!DV7*0.85</f>
        <v>15215</v>
      </c>
      <c r="DW7" s="42">
        <f>BAR!DW7*0.85</f>
        <v>15215</v>
      </c>
      <c r="DX7" s="42">
        <f>BAR!DX7*0.85</f>
        <v>15215</v>
      </c>
      <c r="DY7" s="42">
        <f>BAR!DY7*0.85</f>
        <v>15215</v>
      </c>
      <c r="DZ7" s="42">
        <f>BAR!DZ7*0.85</f>
        <v>15810</v>
      </c>
      <c r="EA7" s="42">
        <f>BAR!EA7*0.85</f>
        <v>15810</v>
      </c>
      <c r="EB7" s="42">
        <f>BAR!EB7*0.85</f>
        <v>15810</v>
      </c>
      <c r="EC7" s="42">
        <f>BAR!EC7*0.85</f>
        <v>15810</v>
      </c>
      <c r="ED7" s="42">
        <f>BAR!ED7*0.85</f>
        <v>15810</v>
      </c>
      <c r="EE7" s="42">
        <f>BAR!EE7*0.85</f>
        <v>18275</v>
      </c>
      <c r="EF7" s="42">
        <f>BAR!EF7*0.85</f>
        <v>18275</v>
      </c>
      <c r="EG7" s="42">
        <f>BAR!EG7*0.85</f>
        <v>18275</v>
      </c>
      <c r="EH7" s="42">
        <f>BAR!EH7*0.85</f>
        <v>18275</v>
      </c>
      <c r="EI7" s="42">
        <f>BAR!EI7*0.85</f>
        <v>18275</v>
      </c>
      <c r="EJ7" s="42">
        <f>BAR!EJ7*0.85</f>
        <v>18275</v>
      </c>
      <c r="EK7" s="42">
        <f>BAR!EK7*0.85</f>
        <v>18275</v>
      </c>
      <c r="EL7" s="42">
        <f>BAR!EL7*0.85</f>
        <v>18275</v>
      </c>
      <c r="EM7" s="42">
        <f>BAR!EM7*0.85</f>
        <v>18275</v>
      </c>
      <c r="EN7" s="42">
        <f>BAR!EN7*0.85</f>
        <v>18275</v>
      </c>
      <c r="EO7" s="42">
        <f>BAR!EO7*0.85</f>
        <v>18275</v>
      </c>
      <c r="EP7" s="42">
        <f>BAR!EP7*0.85</f>
        <v>18275</v>
      </c>
      <c r="EQ7" s="42">
        <f>BAR!EQ7*0.85</f>
        <v>17000</v>
      </c>
      <c r="ER7" s="42">
        <f>BAR!ER7*0.85</f>
        <v>17000</v>
      </c>
      <c r="ES7" s="42">
        <f>BAR!ES7*0.85</f>
        <v>17000</v>
      </c>
      <c r="ET7" s="42">
        <f>BAR!ET7*0.85</f>
        <v>17000</v>
      </c>
      <c r="EU7" s="42">
        <f>BAR!EU7*0.85</f>
        <v>17000</v>
      </c>
      <c r="EV7" s="42">
        <f>BAR!EV7*0.85</f>
        <v>17000</v>
      </c>
      <c r="EW7" s="42">
        <f>BAR!EW7*0.85</f>
        <v>17000</v>
      </c>
      <c r="EX7" s="42">
        <f>BAR!EX7*0.85</f>
        <v>17000</v>
      </c>
      <c r="EY7" s="42">
        <f>BAR!EY7*0.85</f>
        <v>17000</v>
      </c>
      <c r="EZ7" s="42">
        <f>BAR!EZ7*0.85</f>
        <v>17000</v>
      </c>
      <c r="FA7" s="42">
        <f>BAR!FA7*0.85</f>
        <v>17000</v>
      </c>
      <c r="FB7" s="42">
        <f>BAR!FB7*0.85</f>
        <v>17000</v>
      </c>
      <c r="FC7" s="42">
        <f>BAR!FC7*0.85</f>
        <v>17000</v>
      </c>
      <c r="FD7" s="42">
        <f>BAR!FD7*0.85</f>
        <v>17000</v>
      </c>
      <c r="FE7" s="42">
        <f>BAR!FE7*0.85</f>
        <v>17000</v>
      </c>
      <c r="FF7" s="42">
        <f>BAR!FF7*0.85</f>
        <v>17000</v>
      </c>
      <c r="FG7" s="42">
        <f>BAR!FG7*0.85</f>
        <v>17000</v>
      </c>
      <c r="FH7" s="42">
        <f>BAR!FH7*0.85</f>
        <v>17000</v>
      </c>
      <c r="FI7" s="42">
        <f>BAR!FI7*0.85</f>
        <v>17000</v>
      </c>
      <c r="FJ7" s="42">
        <f>BAR!FJ7*0.85</f>
        <v>17000</v>
      </c>
      <c r="FK7" s="42">
        <f>BAR!FK7*0.85</f>
        <v>19550</v>
      </c>
      <c r="FL7" s="42">
        <f>BAR!FL7*0.85</f>
        <v>19550</v>
      </c>
      <c r="FM7" s="42">
        <f>BAR!FM7*0.85</f>
        <v>19550</v>
      </c>
      <c r="FN7" s="42">
        <f>BAR!FN7*0.85</f>
        <v>17000</v>
      </c>
      <c r="FO7" s="42">
        <f>BAR!FO7*0.85</f>
        <v>17000</v>
      </c>
      <c r="FP7" s="42">
        <f>BAR!FP7*0.85</f>
        <v>17000</v>
      </c>
      <c r="FQ7" s="42">
        <f>BAR!FQ7*0.85</f>
        <v>17000</v>
      </c>
      <c r="FR7" s="42">
        <f>BAR!FR7*0.85</f>
        <v>17000</v>
      </c>
      <c r="FS7" s="42">
        <f>BAR!FS7*0.85</f>
        <v>15810</v>
      </c>
      <c r="FT7" s="42">
        <f>BAR!FT7*0.85</f>
        <v>15810</v>
      </c>
      <c r="FU7" s="42">
        <f>BAR!FU7*0.85</f>
        <v>15810</v>
      </c>
      <c r="FV7" s="42">
        <f>BAR!FV7*0.85</f>
        <v>15810</v>
      </c>
      <c r="FW7" s="42">
        <f>BAR!FW7*0.85</f>
        <v>15810</v>
      </c>
      <c r="FX7" s="42">
        <f>BAR!FX7*0.85</f>
        <v>15810</v>
      </c>
      <c r="FY7" s="42">
        <f>BAR!FY7*0.85</f>
        <v>15810</v>
      </c>
      <c r="FZ7" s="42">
        <f>BAR!FZ7*0.85</f>
        <v>20825</v>
      </c>
      <c r="GA7" s="42">
        <f>BAR!GA7*0.85</f>
        <v>16405</v>
      </c>
      <c r="GB7" s="42">
        <f>BAR!GB7*0.85</f>
        <v>13685</v>
      </c>
      <c r="GC7" s="42">
        <f>BAR!GC7*0.85</f>
        <v>13685</v>
      </c>
      <c r="GD7" s="42">
        <f>BAR!GD7*0.85</f>
        <v>13685</v>
      </c>
      <c r="GE7" s="42">
        <f>BAR!GE7*0.85</f>
        <v>13685</v>
      </c>
      <c r="GF7" s="42">
        <f>BAR!GF7*0.85</f>
        <v>13685</v>
      </c>
      <c r="GG7" s="42">
        <f>BAR!GG7*0.85</f>
        <v>13685</v>
      </c>
      <c r="GH7" s="42">
        <f>BAR!GH7*0.85</f>
        <v>13685</v>
      </c>
      <c r="GI7" s="42">
        <f>BAR!GI7*0.85</f>
        <v>13685</v>
      </c>
      <c r="GJ7" s="42">
        <f>BAR!GJ7*0.85</f>
        <v>13685</v>
      </c>
      <c r="GK7" s="42">
        <f>BAR!GK7*0.85</f>
        <v>13685</v>
      </c>
      <c r="GL7" s="42">
        <f>BAR!GL7*0.85</f>
        <v>13685</v>
      </c>
      <c r="GM7" s="42">
        <f>BAR!GM7*0.85</f>
        <v>13685</v>
      </c>
      <c r="GN7" s="42">
        <f>BAR!GN7*0.85</f>
        <v>13685</v>
      </c>
      <c r="GO7" s="42">
        <f>BAR!GO7*0.85</f>
        <v>13685</v>
      </c>
      <c r="GP7" s="42">
        <f>BAR!GP7*0.85</f>
        <v>13685</v>
      </c>
      <c r="GQ7" s="42">
        <f>BAR!GQ7*0.85</f>
        <v>13685</v>
      </c>
      <c r="GR7" s="42">
        <f>BAR!GR7*0.85</f>
        <v>13685</v>
      </c>
      <c r="GS7" s="42">
        <f>BAR!GS7*0.85</f>
        <v>13685</v>
      </c>
      <c r="GT7" s="42">
        <f>BAR!GT7*0.85</f>
        <v>13685</v>
      </c>
      <c r="GU7" s="42">
        <f>BAR!GU7*0.85</f>
        <v>13685</v>
      </c>
      <c r="GV7" s="42">
        <f>BAR!GV7*0.85</f>
        <v>13685</v>
      </c>
      <c r="GW7" s="42">
        <f>BAR!GW7*0.85</f>
        <v>13685</v>
      </c>
    </row>
    <row r="8" spans="1:205" s="1" customFormat="1" x14ac:dyDescent="0.2">
      <c r="A8" s="10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s="1" customFormat="1" x14ac:dyDescent="0.2">
      <c r="A9" s="10">
        <v>1</v>
      </c>
      <c r="B9" s="42">
        <f>BAR!B9*0.85</f>
        <v>6673</v>
      </c>
      <c r="C9" s="42">
        <f>BAR!C9*0.85</f>
        <v>6673</v>
      </c>
      <c r="D9" s="42">
        <f>BAR!D9*0.85</f>
        <v>6673</v>
      </c>
      <c r="E9" s="42">
        <f>BAR!E9*0.85</f>
        <v>6673</v>
      </c>
      <c r="F9" s="42">
        <f>BAR!F9*0.85</f>
        <v>6418</v>
      </c>
      <c r="G9" s="42">
        <f>BAR!G9*0.85</f>
        <v>6418</v>
      </c>
      <c r="H9" s="42">
        <f>BAR!H9*0.85</f>
        <v>6418</v>
      </c>
      <c r="I9" s="42">
        <f>BAR!I9*0.85</f>
        <v>6418</v>
      </c>
      <c r="J9" s="42">
        <f>BAR!J9*0.85</f>
        <v>6418</v>
      </c>
      <c r="K9" s="42">
        <f>BAR!K9*0.85</f>
        <v>6673</v>
      </c>
      <c r="L9" s="42">
        <f>BAR!L9*0.85</f>
        <v>6673</v>
      </c>
      <c r="M9" s="42">
        <f>BAR!M9*0.85</f>
        <v>6163</v>
      </c>
      <c r="N9" s="42">
        <f>BAR!N9*0.85</f>
        <v>6163</v>
      </c>
      <c r="O9" s="42">
        <f>BAR!O9*0.85</f>
        <v>6163</v>
      </c>
      <c r="P9" s="42">
        <f>BAR!P9*0.85</f>
        <v>6163</v>
      </c>
      <c r="Q9" s="42">
        <f>BAR!Q9*0.85</f>
        <v>6163</v>
      </c>
      <c r="R9" s="42">
        <f>BAR!R9*0.85</f>
        <v>6418</v>
      </c>
      <c r="S9" s="42">
        <f>BAR!S9*0.85</f>
        <v>6418</v>
      </c>
      <c r="T9" s="42">
        <f>BAR!T9*0.85</f>
        <v>6163</v>
      </c>
      <c r="U9" s="42">
        <f>BAR!U9*0.85</f>
        <v>6163</v>
      </c>
      <c r="V9" s="42">
        <f>BAR!V9*0.85</f>
        <v>6163</v>
      </c>
      <c r="W9" s="42">
        <f>BAR!W9*0.85</f>
        <v>6163</v>
      </c>
      <c r="X9" s="42">
        <f>BAR!X9*0.85</f>
        <v>5738</v>
      </c>
      <c r="Y9" s="42">
        <f>BAR!Y9*0.85</f>
        <v>5993</v>
      </c>
      <c r="Z9" s="42">
        <f>BAR!Z9*0.85</f>
        <v>5993</v>
      </c>
      <c r="AA9" s="42">
        <f>BAR!AA9*0.85</f>
        <v>5738</v>
      </c>
      <c r="AB9" s="42">
        <f>BAR!AB9*0.85</f>
        <v>5738</v>
      </c>
      <c r="AC9" s="42">
        <f>BAR!AC9*0.85</f>
        <v>5738</v>
      </c>
      <c r="AD9" s="42">
        <f>BAR!AD9*0.85</f>
        <v>5738</v>
      </c>
      <c r="AE9" s="42">
        <f>BAR!AE9*0.85</f>
        <v>5738</v>
      </c>
      <c r="AF9" s="42">
        <f>BAR!AF9*0.85</f>
        <v>5993</v>
      </c>
      <c r="AG9" s="42">
        <f>BAR!AG9*0.85</f>
        <v>5993</v>
      </c>
      <c r="AH9" s="42">
        <f>BAR!AH9*0.85</f>
        <v>5738</v>
      </c>
      <c r="AI9" s="42">
        <f>BAR!AI9*0.85</f>
        <v>5738</v>
      </c>
      <c r="AJ9" s="42">
        <f>BAR!AJ9*0.85</f>
        <v>5738</v>
      </c>
      <c r="AK9" s="42">
        <f>BAR!AK9*0.85</f>
        <v>5738</v>
      </c>
      <c r="AL9" s="42">
        <f>BAR!AL9*0.85</f>
        <v>5738</v>
      </c>
      <c r="AM9" s="42">
        <f>BAR!AM9*0.85</f>
        <v>5993</v>
      </c>
      <c r="AN9" s="42">
        <f>BAR!AN9*0.85</f>
        <v>5993</v>
      </c>
      <c r="AO9" s="42">
        <f>BAR!AO9*0.85</f>
        <v>5483</v>
      </c>
      <c r="AP9" s="42">
        <f>BAR!AP9*0.85</f>
        <v>5483</v>
      </c>
      <c r="AQ9" s="42">
        <f>BAR!AQ9*0.85</f>
        <v>5483</v>
      </c>
      <c r="AR9" s="42">
        <f>BAR!AR9*0.85</f>
        <v>5483</v>
      </c>
      <c r="AS9" s="42">
        <f>BAR!AS9*0.85</f>
        <v>5483</v>
      </c>
      <c r="AT9" s="42">
        <f>BAR!AT9*0.85</f>
        <v>5738</v>
      </c>
      <c r="AU9" s="42">
        <f>BAR!AU9*0.85</f>
        <v>5738</v>
      </c>
      <c r="AV9" s="42">
        <f>BAR!AV9*0.85</f>
        <v>5483</v>
      </c>
      <c r="AW9" s="42">
        <f>BAR!AW9*0.85</f>
        <v>5483</v>
      </c>
      <c r="AX9" s="42">
        <f>BAR!AX9*0.85</f>
        <v>6248</v>
      </c>
      <c r="AY9" s="42">
        <f>BAR!AY9*0.85</f>
        <v>6248</v>
      </c>
      <c r="AZ9" s="42">
        <f>BAR!AZ9*0.85</f>
        <v>6248</v>
      </c>
      <c r="BA9" s="42">
        <f>BAR!BA9*0.85</f>
        <v>5738</v>
      </c>
      <c r="BB9" s="42">
        <f>BAR!BB9*0.85</f>
        <v>5738</v>
      </c>
      <c r="BC9" s="42">
        <f>BAR!BC9*0.85</f>
        <v>5483</v>
      </c>
      <c r="BD9" s="42">
        <f>BAR!BD9*0.85</f>
        <v>5483</v>
      </c>
      <c r="BE9" s="42">
        <f>BAR!BE9*0.85</f>
        <v>5483</v>
      </c>
      <c r="BF9" s="42">
        <f>BAR!BF9*0.85</f>
        <v>5738</v>
      </c>
      <c r="BG9" s="42">
        <f>BAR!BG9*0.85</f>
        <v>5738</v>
      </c>
      <c r="BH9" s="42">
        <f>BAR!BH9*0.85</f>
        <v>5738</v>
      </c>
      <c r="BI9" s="42">
        <f>BAR!BI9*0.85</f>
        <v>5738</v>
      </c>
      <c r="BJ9" s="42">
        <f>BAR!BJ9*0.85</f>
        <v>5228</v>
      </c>
      <c r="BK9" s="42">
        <f>BAR!BK9*0.85</f>
        <v>5228</v>
      </c>
      <c r="BL9" s="42">
        <f>BAR!BL9*0.85</f>
        <v>5228</v>
      </c>
      <c r="BM9" s="42">
        <f>BAR!BM9*0.85</f>
        <v>5228</v>
      </c>
      <c r="BN9" s="42">
        <f>BAR!BN9*0.85</f>
        <v>5228</v>
      </c>
      <c r="BO9" s="42">
        <f>BAR!BO9*0.85</f>
        <v>5483</v>
      </c>
      <c r="BP9" s="42">
        <f>BAR!BP9*0.85</f>
        <v>5483</v>
      </c>
      <c r="BQ9" s="42">
        <f>BAR!BQ9*0.85</f>
        <v>5228</v>
      </c>
      <c r="BR9" s="42">
        <f>BAR!BR9*0.85</f>
        <v>5228</v>
      </c>
      <c r="BS9" s="42">
        <f>BAR!BS9*0.85</f>
        <v>5228</v>
      </c>
      <c r="BT9" s="42">
        <f>BAR!BT9*0.85</f>
        <v>5228</v>
      </c>
      <c r="BU9" s="42">
        <f>BAR!BU9*0.85</f>
        <v>5228</v>
      </c>
      <c r="BV9" s="42">
        <f>BAR!BV9*0.85</f>
        <v>5483</v>
      </c>
      <c r="BW9" s="42">
        <f>BAR!BW9*0.85</f>
        <v>5483</v>
      </c>
      <c r="BX9" s="42">
        <f>BAR!BX9*0.85</f>
        <v>5228</v>
      </c>
      <c r="BY9" s="42">
        <f>BAR!BY9*0.85</f>
        <v>5228</v>
      </c>
      <c r="BZ9" s="42">
        <f>BAR!BZ9*0.85</f>
        <v>5228</v>
      </c>
      <c r="CA9" s="42">
        <f>BAR!CA9*0.85</f>
        <v>5228</v>
      </c>
      <c r="CB9" s="42">
        <f>BAR!CB9*0.85</f>
        <v>5228</v>
      </c>
      <c r="CC9" s="42">
        <f>BAR!CC9*0.85</f>
        <v>5483</v>
      </c>
      <c r="CD9" s="42">
        <f>BAR!CD9*0.85</f>
        <v>5483</v>
      </c>
      <c r="CE9" s="42">
        <f>BAR!CE9*0.85</f>
        <v>5228</v>
      </c>
      <c r="CF9" s="42">
        <f>BAR!CF9*0.85</f>
        <v>5228</v>
      </c>
      <c r="CG9" s="42">
        <f>BAR!CG9*0.85</f>
        <v>5228</v>
      </c>
      <c r="CH9" s="42">
        <f>BAR!CH9*0.85</f>
        <v>5228</v>
      </c>
      <c r="CI9" s="42">
        <f>BAR!CI9*0.85</f>
        <v>5228</v>
      </c>
      <c r="CJ9" s="42">
        <f>BAR!CJ9*0.85</f>
        <v>5483</v>
      </c>
      <c r="CK9" s="42">
        <f>BAR!CK9*0.85</f>
        <v>5483</v>
      </c>
      <c r="CL9" s="42">
        <f>BAR!CL9*0.85</f>
        <v>5228</v>
      </c>
      <c r="CM9" s="42">
        <f>BAR!CM9*0.85</f>
        <v>5228</v>
      </c>
      <c r="CN9" s="42">
        <f>BAR!CN9*0.85</f>
        <v>5228</v>
      </c>
      <c r="CO9" s="42">
        <f>BAR!CO9*0.85</f>
        <v>5228</v>
      </c>
      <c r="CP9" s="42">
        <f>BAR!CP9*0.85</f>
        <v>5228</v>
      </c>
      <c r="CQ9" s="42">
        <f>BAR!CQ9*0.85</f>
        <v>6503</v>
      </c>
      <c r="CR9" s="42">
        <f>BAR!CR9*0.85</f>
        <v>6503</v>
      </c>
      <c r="CS9" s="42">
        <f>BAR!CS9*0.85</f>
        <v>6503</v>
      </c>
      <c r="CT9" s="42">
        <f>BAR!CT9*0.85</f>
        <v>6503</v>
      </c>
      <c r="CU9" s="42">
        <f>BAR!CU9*0.85</f>
        <v>6503</v>
      </c>
      <c r="CV9" s="42">
        <f>BAR!CV9*0.85</f>
        <v>6503</v>
      </c>
      <c r="CW9" s="42">
        <f>BAR!CW9*0.85</f>
        <v>6503</v>
      </c>
      <c r="CX9" s="42">
        <f>BAR!CX9*0.85</f>
        <v>7268</v>
      </c>
      <c r="CY9" s="42">
        <f>BAR!CY9*0.85</f>
        <v>7268</v>
      </c>
      <c r="CZ9" s="42">
        <f>BAR!CZ9*0.85</f>
        <v>7268</v>
      </c>
      <c r="DA9" s="42">
        <f>BAR!DA9*0.85</f>
        <v>7268</v>
      </c>
      <c r="DB9" s="42">
        <f>BAR!DB9*0.85</f>
        <v>7268</v>
      </c>
      <c r="DC9" s="42">
        <f>BAR!DC9*0.85</f>
        <v>7268</v>
      </c>
      <c r="DD9" s="42">
        <f>BAR!DD9*0.85</f>
        <v>7268</v>
      </c>
      <c r="DE9" s="42">
        <f>BAR!DE9*0.85</f>
        <v>8118</v>
      </c>
      <c r="DF9" s="42">
        <f>BAR!DF9*0.85</f>
        <v>8118</v>
      </c>
      <c r="DG9" s="42">
        <f>BAR!DG9*0.85</f>
        <v>8118</v>
      </c>
      <c r="DH9" s="42">
        <f>BAR!DH9*0.85</f>
        <v>8118</v>
      </c>
      <c r="DI9" s="65">
        <f>BAR!DI9*0.85</f>
        <v>18870</v>
      </c>
      <c r="DJ9" s="65">
        <f>BAR!DJ9*0.85</f>
        <v>23885</v>
      </c>
      <c r="DK9" s="65">
        <f>BAR!DK9*0.85</f>
        <v>23885</v>
      </c>
      <c r="DL9" s="65">
        <f>BAR!DL9*0.85</f>
        <v>23885</v>
      </c>
      <c r="DM9" s="65">
        <f>BAR!DM9*0.85</f>
        <v>23885</v>
      </c>
      <c r="DN9" s="65">
        <f>BAR!DN9*0.85</f>
        <v>23885</v>
      </c>
      <c r="DO9" s="65">
        <f>BAR!DO9*0.85</f>
        <v>23885</v>
      </c>
      <c r="DP9" s="65">
        <f>BAR!DP9*0.85</f>
        <v>23885</v>
      </c>
      <c r="DQ9" s="65">
        <f>BAR!DQ9*0.85</f>
        <v>23885</v>
      </c>
      <c r="DR9" s="65">
        <f>BAR!DR9*0.85</f>
        <v>23885</v>
      </c>
      <c r="DS9" s="65">
        <f>BAR!DS9*0.85</f>
        <v>23885</v>
      </c>
      <c r="DT9" s="42">
        <f>BAR!DT9*0.85</f>
        <v>14918</v>
      </c>
      <c r="DU9" s="42">
        <f>BAR!DU9*0.85</f>
        <v>14918</v>
      </c>
      <c r="DV9" s="42">
        <f>BAR!DV9*0.85</f>
        <v>14918</v>
      </c>
      <c r="DW9" s="42">
        <f>BAR!DW9*0.85</f>
        <v>14918</v>
      </c>
      <c r="DX9" s="42">
        <f>BAR!DX9*0.85</f>
        <v>14918</v>
      </c>
      <c r="DY9" s="42">
        <f>BAR!DY9*0.85</f>
        <v>14918</v>
      </c>
      <c r="DZ9" s="42">
        <f>BAR!DZ9*0.85</f>
        <v>15513</v>
      </c>
      <c r="EA9" s="42">
        <f>BAR!EA9*0.85</f>
        <v>15513</v>
      </c>
      <c r="EB9" s="42">
        <f>BAR!EB9*0.85</f>
        <v>15513</v>
      </c>
      <c r="EC9" s="42">
        <f>BAR!EC9*0.85</f>
        <v>15513</v>
      </c>
      <c r="ED9" s="42">
        <f>BAR!ED9*0.85</f>
        <v>15513</v>
      </c>
      <c r="EE9" s="42">
        <f>BAR!EE9*0.85</f>
        <v>17978</v>
      </c>
      <c r="EF9" s="42">
        <f>BAR!EF9*0.85</f>
        <v>17978</v>
      </c>
      <c r="EG9" s="42">
        <f>BAR!EG9*0.85</f>
        <v>17978</v>
      </c>
      <c r="EH9" s="42">
        <f>BAR!EH9*0.85</f>
        <v>17978</v>
      </c>
      <c r="EI9" s="42">
        <f>BAR!EI9*0.85</f>
        <v>17978</v>
      </c>
      <c r="EJ9" s="42">
        <f>BAR!EJ9*0.85</f>
        <v>17978</v>
      </c>
      <c r="EK9" s="42">
        <f>BAR!EK9*0.85</f>
        <v>17978</v>
      </c>
      <c r="EL9" s="42">
        <f>BAR!EL9*0.85</f>
        <v>17978</v>
      </c>
      <c r="EM9" s="42">
        <f>BAR!EM9*0.85</f>
        <v>17978</v>
      </c>
      <c r="EN9" s="42">
        <f>BAR!EN9*0.85</f>
        <v>17978</v>
      </c>
      <c r="EO9" s="42">
        <f>BAR!EO9*0.85</f>
        <v>17978</v>
      </c>
      <c r="EP9" s="42">
        <f>BAR!EP9*0.85</f>
        <v>17978</v>
      </c>
      <c r="EQ9" s="42">
        <f>BAR!EQ9*0.85</f>
        <v>16703</v>
      </c>
      <c r="ER9" s="42">
        <f>BAR!ER9*0.85</f>
        <v>16703</v>
      </c>
      <c r="ES9" s="42">
        <f>BAR!ES9*0.85</f>
        <v>16703</v>
      </c>
      <c r="ET9" s="42">
        <f>BAR!ET9*0.85</f>
        <v>16703</v>
      </c>
      <c r="EU9" s="42">
        <f>BAR!EU9*0.85</f>
        <v>16703</v>
      </c>
      <c r="EV9" s="42">
        <f>BAR!EV9*0.85</f>
        <v>16703</v>
      </c>
      <c r="EW9" s="42">
        <f>BAR!EW9*0.85</f>
        <v>16703</v>
      </c>
      <c r="EX9" s="42">
        <f>BAR!EX9*0.85</f>
        <v>16703</v>
      </c>
      <c r="EY9" s="42">
        <f>BAR!EY9*0.85</f>
        <v>16703</v>
      </c>
      <c r="EZ9" s="42">
        <f>BAR!EZ9*0.85</f>
        <v>16703</v>
      </c>
      <c r="FA9" s="42">
        <f>BAR!FA9*0.85</f>
        <v>16703</v>
      </c>
      <c r="FB9" s="42">
        <f>BAR!FB9*0.85</f>
        <v>16703</v>
      </c>
      <c r="FC9" s="42">
        <f>BAR!FC9*0.85</f>
        <v>16703</v>
      </c>
      <c r="FD9" s="42">
        <f>BAR!FD9*0.85</f>
        <v>16703</v>
      </c>
      <c r="FE9" s="42">
        <f>BAR!FE9*0.85</f>
        <v>16703</v>
      </c>
      <c r="FF9" s="42">
        <f>BAR!FF9*0.85</f>
        <v>16703</v>
      </c>
      <c r="FG9" s="42">
        <f>BAR!FG9*0.85</f>
        <v>16703</v>
      </c>
      <c r="FH9" s="42">
        <f>BAR!FH9*0.85</f>
        <v>16703</v>
      </c>
      <c r="FI9" s="42">
        <f>BAR!FI9*0.85</f>
        <v>16703</v>
      </c>
      <c r="FJ9" s="42">
        <f>BAR!FJ9*0.85</f>
        <v>16703</v>
      </c>
      <c r="FK9" s="42">
        <f>BAR!FK9*0.85</f>
        <v>19253</v>
      </c>
      <c r="FL9" s="42">
        <f>BAR!FL9*0.85</f>
        <v>19253</v>
      </c>
      <c r="FM9" s="42">
        <f>BAR!FM9*0.85</f>
        <v>19253</v>
      </c>
      <c r="FN9" s="42">
        <f>BAR!FN9*0.85</f>
        <v>16703</v>
      </c>
      <c r="FO9" s="42">
        <f>BAR!FO9*0.85</f>
        <v>16703</v>
      </c>
      <c r="FP9" s="42">
        <f>BAR!FP9*0.85</f>
        <v>16703</v>
      </c>
      <c r="FQ9" s="42">
        <f>BAR!FQ9*0.85</f>
        <v>16703</v>
      </c>
      <c r="FR9" s="42">
        <f>BAR!FR9*0.85</f>
        <v>16703</v>
      </c>
      <c r="FS9" s="42">
        <f>BAR!FS9*0.85</f>
        <v>15513</v>
      </c>
      <c r="FT9" s="42">
        <f>BAR!FT9*0.85</f>
        <v>15513</v>
      </c>
      <c r="FU9" s="42">
        <f>BAR!FU9*0.85</f>
        <v>15513</v>
      </c>
      <c r="FV9" s="42">
        <f>BAR!FV9*0.85</f>
        <v>15513</v>
      </c>
      <c r="FW9" s="42">
        <f>BAR!FW9*0.85</f>
        <v>15513</v>
      </c>
      <c r="FX9" s="42">
        <f>BAR!FX9*0.85</f>
        <v>15513</v>
      </c>
      <c r="FY9" s="42">
        <f>BAR!FY9*0.85</f>
        <v>15513</v>
      </c>
      <c r="FZ9" s="42">
        <f>BAR!FZ9*0.85</f>
        <v>20528</v>
      </c>
      <c r="GA9" s="42">
        <f>BAR!GA9*0.85</f>
        <v>16108</v>
      </c>
      <c r="GB9" s="42">
        <f>BAR!GB9*0.85</f>
        <v>12963</v>
      </c>
      <c r="GC9" s="42">
        <f>BAR!GC9*0.85</f>
        <v>12963</v>
      </c>
      <c r="GD9" s="42">
        <f>BAR!GD9*0.85</f>
        <v>12963</v>
      </c>
      <c r="GE9" s="42">
        <f>BAR!GE9*0.85</f>
        <v>12963</v>
      </c>
      <c r="GF9" s="42">
        <f>BAR!GF9*0.85</f>
        <v>12963</v>
      </c>
      <c r="GG9" s="42">
        <f>BAR!GG9*0.85</f>
        <v>12963</v>
      </c>
      <c r="GH9" s="42">
        <f>BAR!GH9*0.85</f>
        <v>12963</v>
      </c>
      <c r="GI9" s="42">
        <f>BAR!GI9*0.85</f>
        <v>12963</v>
      </c>
      <c r="GJ9" s="42">
        <f>BAR!GJ9*0.85</f>
        <v>12963</v>
      </c>
      <c r="GK9" s="42">
        <f>BAR!GK9*0.85</f>
        <v>12963</v>
      </c>
      <c r="GL9" s="42">
        <f>BAR!GL9*0.85</f>
        <v>12963</v>
      </c>
      <c r="GM9" s="42">
        <f>BAR!GM9*0.85</f>
        <v>12963</v>
      </c>
      <c r="GN9" s="42">
        <f>BAR!GN9*0.85</f>
        <v>12963</v>
      </c>
      <c r="GO9" s="42">
        <f>BAR!GO9*0.85</f>
        <v>12963</v>
      </c>
      <c r="GP9" s="42">
        <f>BAR!GP9*0.85</f>
        <v>12963</v>
      </c>
      <c r="GQ9" s="42">
        <f>BAR!GQ9*0.85</f>
        <v>12963</v>
      </c>
      <c r="GR9" s="42">
        <f>BAR!GR9*0.85</f>
        <v>12963</v>
      </c>
      <c r="GS9" s="42">
        <f>BAR!GS9*0.85</f>
        <v>12963</v>
      </c>
      <c r="GT9" s="42">
        <f>BAR!GT9*0.85</f>
        <v>12963</v>
      </c>
      <c r="GU9" s="42">
        <f>BAR!GU9*0.85</f>
        <v>12963</v>
      </c>
      <c r="GV9" s="42">
        <f>BAR!GV9*0.85</f>
        <v>12963</v>
      </c>
      <c r="GW9" s="42">
        <f>BAR!GW9*0.85</f>
        <v>12963</v>
      </c>
    </row>
    <row r="10" spans="1:205" s="1" customFormat="1" x14ac:dyDescent="0.2">
      <c r="A10" s="10">
        <v>2</v>
      </c>
      <c r="B10" s="42">
        <f>BAR!B10*0.85</f>
        <v>8075</v>
      </c>
      <c r="C10" s="42">
        <f>BAR!C10*0.85</f>
        <v>8075</v>
      </c>
      <c r="D10" s="42">
        <f>BAR!D10*0.85</f>
        <v>8075</v>
      </c>
      <c r="E10" s="42">
        <f>BAR!E10*0.85</f>
        <v>8075</v>
      </c>
      <c r="F10" s="42">
        <f>BAR!F10*0.85</f>
        <v>7820</v>
      </c>
      <c r="G10" s="42">
        <f>BAR!G10*0.85</f>
        <v>7820</v>
      </c>
      <c r="H10" s="42">
        <f>BAR!H10*0.85</f>
        <v>7820</v>
      </c>
      <c r="I10" s="42">
        <f>BAR!I10*0.85</f>
        <v>7820</v>
      </c>
      <c r="J10" s="42">
        <f>BAR!J10*0.85</f>
        <v>7820</v>
      </c>
      <c r="K10" s="42">
        <f>BAR!K10*0.85</f>
        <v>8075</v>
      </c>
      <c r="L10" s="42">
        <f>BAR!L10*0.85</f>
        <v>8075</v>
      </c>
      <c r="M10" s="42">
        <f>BAR!M10*0.85</f>
        <v>7565</v>
      </c>
      <c r="N10" s="42">
        <f>BAR!N10*0.85</f>
        <v>7565</v>
      </c>
      <c r="O10" s="42">
        <f>BAR!O10*0.85</f>
        <v>7565</v>
      </c>
      <c r="P10" s="42">
        <f>BAR!P10*0.85</f>
        <v>7565</v>
      </c>
      <c r="Q10" s="42">
        <f>BAR!Q10*0.85</f>
        <v>7565</v>
      </c>
      <c r="R10" s="42">
        <f>BAR!R10*0.85</f>
        <v>7820</v>
      </c>
      <c r="S10" s="42">
        <f>BAR!S10*0.85</f>
        <v>7820</v>
      </c>
      <c r="T10" s="42">
        <f>BAR!T10*0.85</f>
        <v>7565</v>
      </c>
      <c r="U10" s="42">
        <f>BAR!U10*0.85</f>
        <v>7565</v>
      </c>
      <c r="V10" s="42">
        <f>BAR!V10*0.85</f>
        <v>7565</v>
      </c>
      <c r="W10" s="42">
        <f>BAR!W10*0.85</f>
        <v>7565</v>
      </c>
      <c r="X10" s="42">
        <f>BAR!X10*0.85</f>
        <v>7140</v>
      </c>
      <c r="Y10" s="42">
        <f>BAR!Y10*0.85</f>
        <v>7395</v>
      </c>
      <c r="Z10" s="42">
        <f>BAR!Z10*0.85</f>
        <v>7395</v>
      </c>
      <c r="AA10" s="42">
        <f>BAR!AA10*0.85</f>
        <v>7140</v>
      </c>
      <c r="AB10" s="42">
        <f>BAR!AB10*0.85</f>
        <v>7140</v>
      </c>
      <c r="AC10" s="42">
        <f>BAR!AC10*0.85</f>
        <v>7140</v>
      </c>
      <c r="AD10" s="42">
        <f>BAR!AD10*0.85</f>
        <v>7140</v>
      </c>
      <c r="AE10" s="42">
        <f>BAR!AE10*0.85</f>
        <v>7140</v>
      </c>
      <c r="AF10" s="42">
        <f>BAR!AF10*0.85</f>
        <v>7395</v>
      </c>
      <c r="AG10" s="42">
        <f>BAR!AG10*0.85</f>
        <v>7395</v>
      </c>
      <c r="AH10" s="42">
        <f>BAR!AH10*0.85</f>
        <v>7140</v>
      </c>
      <c r="AI10" s="42">
        <f>BAR!AI10*0.85</f>
        <v>7140</v>
      </c>
      <c r="AJ10" s="42">
        <f>BAR!AJ10*0.85</f>
        <v>7140</v>
      </c>
      <c r="AK10" s="42">
        <f>BAR!AK10*0.85</f>
        <v>7140</v>
      </c>
      <c r="AL10" s="42">
        <f>BAR!AL10*0.85</f>
        <v>7140</v>
      </c>
      <c r="AM10" s="42">
        <f>BAR!AM10*0.85</f>
        <v>7395</v>
      </c>
      <c r="AN10" s="42">
        <f>BAR!AN10*0.85</f>
        <v>7395</v>
      </c>
      <c r="AO10" s="42">
        <f>BAR!AO10*0.85</f>
        <v>6885</v>
      </c>
      <c r="AP10" s="42">
        <f>BAR!AP10*0.85</f>
        <v>6885</v>
      </c>
      <c r="AQ10" s="42">
        <f>BAR!AQ10*0.85</f>
        <v>6885</v>
      </c>
      <c r="AR10" s="42">
        <f>BAR!AR10*0.85</f>
        <v>6885</v>
      </c>
      <c r="AS10" s="42">
        <f>BAR!AS10*0.85</f>
        <v>6885</v>
      </c>
      <c r="AT10" s="42">
        <f>BAR!AT10*0.85</f>
        <v>7140</v>
      </c>
      <c r="AU10" s="42">
        <f>BAR!AU10*0.85</f>
        <v>7140</v>
      </c>
      <c r="AV10" s="42">
        <f>BAR!AV10*0.85</f>
        <v>6885</v>
      </c>
      <c r="AW10" s="42">
        <f>BAR!AW10*0.85</f>
        <v>6885</v>
      </c>
      <c r="AX10" s="42">
        <f>BAR!AX10*0.85</f>
        <v>7650</v>
      </c>
      <c r="AY10" s="42">
        <f>BAR!AY10*0.85</f>
        <v>7650</v>
      </c>
      <c r="AZ10" s="42">
        <f>BAR!AZ10*0.85</f>
        <v>7650</v>
      </c>
      <c r="BA10" s="42">
        <f>BAR!BA10*0.85</f>
        <v>7140</v>
      </c>
      <c r="BB10" s="42">
        <f>BAR!BB10*0.85</f>
        <v>7140</v>
      </c>
      <c r="BC10" s="42">
        <f>BAR!BC10*0.85</f>
        <v>6885</v>
      </c>
      <c r="BD10" s="42">
        <f>BAR!BD10*0.85</f>
        <v>6885</v>
      </c>
      <c r="BE10" s="42">
        <f>BAR!BE10*0.85</f>
        <v>6885</v>
      </c>
      <c r="BF10" s="42">
        <f>BAR!BF10*0.85</f>
        <v>7140</v>
      </c>
      <c r="BG10" s="42">
        <f>BAR!BG10*0.85</f>
        <v>7140</v>
      </c>
      <c r="BH10" s="42">
        <f>BAR!BH10*0.85</f>
        <v>7140</v>
      </c>
      <c r="BI10" s="42">
        <f>BAR!BI10*0.85</f>
        <v>7140</v>
      </c>
      <c r="BJ10" s="42">
        <f>BAR!BJ10*0.85</f>
        <v>6630</v>
      </c>
      <c r="BK10" s="42">
        <f>BAR!BK10*0.85</f>
        <v>6630</v>
      </c>
      <c r="BL10" s="42">
        <f>BAR!BL10*0.85</f>
        <v>6630</v>
      </c>
      <c r="BM10" s="42">
        <f>BAR!BM10*0.85</f>
        <v>6630</v>
      </c>
      <c r="BN10" s="42">
        <f>BAR!BN10*0.85</f>
        <v>6630</v>
      </c>
      <c r="BO10" s="42">
        <f>BAR!BO10*0.85</f>
        <v>6885</v>
      </c>
      <c r="BP10" s="42">
        <f>BAR!BP10*0.85</f>
        <v>6885</v>
      </c>
      <c r="BQ10" s="42">
        <f>BAR!BQ10*0.85</f>
        <v>6630</v>
      </c>
      <c r="BR10" s="42">
        <f>BAR!BR10*0.85</f>
        <v>6630</v>
      </c>
      <c r="BS10" s="42">
        <f>BAR!BS10*0.85</f>
        <v>6630</v>
      </c>
      <c r="BT10" s="42">
        <f>BAR!BT10*0.85</f>
        <v>6630</v>
      </c>
      <c r="BU10" s="42">
        <f>BAR!BU10*0.85</f>
        <v>6630</v>
      </c>
      <c r="BV10" s="42">
        <f>BAR!BV10*0.85</f>
        <v>6885</v>
      </c>
      <c r="BW10" s="42">
        <f>BAR!BW10*0.85</f>
        <v>6885</v>
      </c>
      <c r="BX10" s="42">
        <f>BAR!BX10*0.85</f>
        <v>6630</v>
      </c>
      <c r="BY10" s="42">
        <f>BAR!BY10*0.85</f>
        <v>6630</v>
      </c>
      <c r="BZ10" s="42">
        <f>BAR!BZ10*0.85</f>
        <v>6630</v>
      </c>
      <c r="CA10" s="42">
        <f>BAR!CA10*0.85</f>
        <v>6630</v>
      </c>
      <c r="CB10" s="42">
        <f>BAR!CB10*0.85</f>
        <v>6630</v>
      </c>
      <c r="CC10" s="42">
        <f>BAR!CC10*0.85</f>
        <v>6885</v>
      </c>
      <c r="CD10" s="42">
        <f>BAR!CD10*0.85</f>
        <v>6885</v>
      </c>
      <c r="CE10" s="42">
        <f>BAR!CE10*0.85</f>
        <v>6630</v>
      </c>
      <c r="CF10" s="42">
        <f>BAR!CF10*0.85</f>
        <v>6630</v>
      </c>
      <c r="CG10" s="42">
        <f>BAR!CG10*0.85</f>
        <v>6630</v>
      </c>
      <c r="CH10" s="42">
        <f>BAR!CH10*0.85</f>
        <v>6630</v>
      </c>
      <c r="CI10" s="42">
        <f>BAR!CI10*0.85</f>
        <v>6630</v>
      </c>
      <c r="CJ10" s="42">
        <f>BAR!CJ10*0.85</f>
        <v>6885</v>
      </c>
      <c r="CK10" s="42">
        <f>BAR!CK10*0.85</f>
        <v>6885</v>
      </c>
      <c r="CL10" s="42">
        <f>BAR!CL10*0.85</f>
        <v>6630</v>
      </c>
      <c r="CM10" s="42">
        <f>BAR!CM10*0.85</f>
        <v>6630</v>
      </c>
      <c r="CN10" s="42">
        <f>BAR!CN10*0.85</f>
        <v>6630</v>
      </c>
      <c r="CO10" s="42">
        <f>BAR!CO10*0.85</f>
        <v>6630</v>
      </c>
      <c r="CP10" s="42">
        <f>BAR!CP10*0.85</f>
        <v>6630</v>
      </c>
      <c r="CQ10" s="42">
        <f>BAR!CQ10*0.85</f>
        <v>7905</v>
      </c>
      <c r="CR10" s="42">
        <f>BAR!CR10*0.85</f>
        <v>7905</v>
      </c>
      <c r="CS10" s="42">
        <f>BAR!CS10*0.85</f>
        <v>7905</v>
      </c>
      <c r="CT10" s="42">
        <f>BAR!CT10*0.85</f>
        <v>7905</v>
      </c>
      <c r="CU10" s="42">
        <f>BAR!CU10*0.85</f>
        <v>7905</v>
      </c>
      <c r="CV10" s="42">
        <f>BAR!CV10*0.85</f>
        <v>7905</v>
      </c>
      <c r="CW10" s="42">
        <f>BAR!CW10*0.85</f>
        <v>7905</v>
      </c>
      <c r="CX10" s="42">
        <f>BAR!CX10*0.85</f>
        <v>8670</v>
      </c>
      <c r="CY10" s="42">
        <f>BAR!CY10*0.85</f>
        <v>8670</v>
      </c>
      <c r="CZ10" s="42">
        <f>BAR!CZ10*0.85</f>
        <v>8670</v>
      </c>
      <c r="DA10" s="42">
        <f>BAR!DA10*0.85</f>
        <v>8670</v>
      </c>
      <c r="DB10" s="42">
        <f>BAR!DB10*0.85</f>
        <v>8670</v>
      </c>
      <c r="DC10" s="42">
        <f>BAR!DC10*0.85</f>
        <v>8670</v>
      </c>
      <c r="DD10" s="42">
        <f>BAR!DD10*0.85</f>
        <v>8670</v>
      </c>
      <c r="DE10" s="42">
        <f>BAR!DE10*0.85</f>
        <v>9520</v>
      </c>
      <c r="DF10" s="42">
        <f>BAR!DF10*0.85</f>
        <v>9520</v>
      </c>
      <c r="DG10" s="42">
        <f>BAR!DG10*0.85</f>
        <v>9520</v>
      </c>
      <c r="DH10" s="42">
        <f>BAR!DH10*0.85</f>
        <v>9520</v>
      </c>
      <c r="DI10" s="65">
        <f>BAR!DI10*0.85</f>
        <v>20570</v>
      </c>
      <c r="DJ10" s="65">
        <f>BAR!DJ10*0.85</f>
        <v>25585</v>
      </c>
      <c r="DK10" s="65">
        <f>BAR!DK10*0.85</f>
        <v>25585</v>
      </c>
      <c r="DL10" s="65">
        <f>BAR!DL10*0.85</f>
        <v>25585</v>
      </c>
      <c r="DM10" s="65">
        <f>BAR!DM10*0.85</f>
        <v>25585</v>
      </c>
      <c r="DN10" s="65">
        <f>BAR!DN10*0.85</f>
        <v>25585</v>
      </c>
      <c r="DO10" s="65">
        <f>BAR!DO10*0.85</f>
        <v>25585</v>
      </c>
      <c r="DP10" s="65">
        <f>BAR!DP10*0.85</f>
        <v>25585</v>
      </c>
      <c r="DQ10" s="65">
        <f>BAR!DQ10*0.85</f>
        <v>25585</v>
      </c>
      <c r="DR10" s="65">
        <f>BAR!DR10*0.85</f>
        <v>25585</v>
      </c>
      <c r="DS10" s="65">
        <f>BAR!DS10*0.85</f>
        <v>25585</v>
      </c>
      <c r="DT10" s="42">
        <f>BAR!DT10*0.85</f>
        <v>16490</v>
      </c>
      <c r="DU10" s="42">
        <f>BAR!DU10*0.85</f>
        <v>16490</v>
      </c>
      <c r="DV10" s="42">
        <f>BAR!DV10*0.85</f>
        <v>16490</v>
      </c>
      <c r="DW10" s="42">
        <f>BAR!DW10*0.85</f>
        <v>16490</v>
      </c>
      <c r="DX10" s="42">
        <f>BAR!DX10*0.85</f>
        <v>16490</v>
      </c>
      <c r="DY10" s="42">
        <f>BAR!DY10*0.85</f>
        <v>16490</v>
      </c>
      <c r="DZ10" s="42">
        <f>BAR!DZ10*0.85</f>
        <v>17085</v>
      </c>
      <c r="EA10" s="42">
        <f>BAR!EA10*0.85</f>
        <v>17085</v>
      </c>
      <c r="EB10" s="42">
        <f>BAR!EB10*0.85</f>
        <v>17085</v>
      </c>
      <c r="EC10" s="42">
        <f>BAR!EC10*0.85</f>
        <v>17085</v>
      </c>
      <c r="ED10" s="42">
        <f>BAR!ED10*0.85</f>
        <v>17085</v>
      </c>
      <c r="EE10" s="42">
        <f>BAR!EE10*0.85</f>
        <v>19550</v>
      </c>
      <c r="EF10" s="42">
        <f>BAR!EF10*0.85</f>
        <v>19550</v>
      </c>
      <c r="EG10" s="42">
        <f>BAR!EG10*0.85</f>
        <v>19550</v>
      </c>
      <c r="EH10" s="42">
        <f>BAR!EH10*0.85</f>
        <v>19550</v>
      </c>
      <c r="EI10" s="42">
        <f>BAR!EI10*0.85</f>
        <v>19550</v>
      </c>
      <c r="EJ10" s="42">
        <f>BAR!EJ10*0.85</f>
        <v>19550</v>
      </c>
      <c r="EK10" s="42">
        <f>BAR!EK10*0.85</f>
        <v>19550</v>
      </c>
      <c r="EL10" s="42">
        <f>BAR!EL10*0.85</f>
        <v>19550</v>
      </c>
      <c r="EM10" s="42">
        <f>BAR!EM10*0.85</f>
        <v>19550</v>
      </c>
      <c r="EN10" s="42">
        <f>BAR!EN10*0.85</f>
        <v>19550</v>
      </c>
      <c r="EO10" s="42">
        <f>BAR!EO10*0.85</f>
        <v>19550</v>
      </c>
      <c r="EP10" s="42">
        <f>BAR!EP10*0.85</f>
        <v>19550</v>
      </c>
      <c r="EQ10" s="42">
        <f>BAR!EQ10*0.85</f>
        <v>18275</v>
      </c>
      <c r="ER10" s="42">
        <f>BAR!ER10*0.85</f>
        <v>18275</v>
      </c>
      <c r="ES10" s="42">
        <f>BAR!ES10*0.85</f>
        <v>18275</v>
      </c>
      <c r="ET10" s="42">
        <f>BAR!ET10*0.85</f>
        <v>18275</v>
      </c>
      <c r="EU10" s="42">
        <f>BAR!EU10*0.85</f>
        <v>18275</v>
      </c>
      <c r="EV10" s="42">
        <f>BAR!EV10*0.85</f>
        <v>18275</v>
      </c>
      <c r="EW10" s="42">
        <f>BAR!EW10*0.85</f>
        <v>18275</v>
      </c>
      <c r="EX10" s="42">
        <f>BAR!EX10*0.85</f>
        <v>18275</v>
      </c>
      <c r="EY10" s="42">
        <f>BAR!EY10*0.85</f>
        <v>18275</v>
      </c>
      <c r="EZ10" s="42">
        <f>BAR!EZ10*0.85</f>
        <v>18275</v>
      </c>
      <c r="FA10" s="42">
        <f>BAR!FA10*0.85</f>
        <v>18275</v>
      </c>
      <c r="FB10" s="42">
        <f>BAR!FB10*0.85</f>
        <v>18275</v>
      </c>
      <c r="FC10" s="42">
        <f>BAR!FC10*0.85</f>
        <v>18275</v>
      </c>
      <c r="FD10" s="42">
        <f>BAR!FD10*0.85</f>
        <v>18275</v>
      </c>
      <c r="FE10" s="42">
        <f>BAR!FE10*0.85</f>
        <v>18275</v>
      </c>
      <c r="FF10" s="42">
        <f>BAR!FF10*0.85</f>
        <v>18275</v>
      </c>
      <c r="FG10" s="42">
        <f>BAR!FG10*0.85</f>
        <v>18275</v>
      </c>
      <c r="FH10" s="42">
        <f>BAR!FH10*0.85</f>
        <v>18275</v>
      </c>
      <c r="FI10" s="42">
        <f>BAR!FI10*0.85</f>
        <v>18275</v>
      </c>
      <c r="FJ10" s="42">
        <f>BAR!FJ10*0.85</f>
        <v>18275</v>
      </c>
      <c r="FK10" s="42">
        <f>BAR!FK10*0.85</f>
        <v>20825</v>
      </c>
      <c r="FL10" s="42">
        <f>BAR!FL10*0.85</f>
        <v>20825</v>
      </c>
      <c r="FM10" s="42">
        <f>BAR!FM10*0.85</f>
        <v>20825</v>
      </c>
      <c r="FN10" s="42">
        <f>BAR!FN10*0.85</f>
        <v>18275</v>
      </c>
      <c r="FO10" s="42">
        <f>BAR!FO10*0.85</f>
        <v>18275</v>
      </c>
      <c r="FP10" s="42">
        <f>BAR!FP10*0.85</f>
        <v>18275</v>
      </c>
      <c r="FQ10" s="42">
        <f>BAR!FQ10*0.85</f>
        <v>18275</v>
      </c>
      <c r="FR10" s="42">
        <f>BAR!FR10*0.85</f>
        <v>18275</v>
      </c>
      <c r="FS10" s="42">
        <f>BAR!FS10*0.85</f>
        <v>17085</v>
      </c>
      <c r="FT10" s="42">
        <f>BAR!FT10*0.85</f>
        <v>17085</v>
      </c>
      <c r="FU10" s="42">
        <f>BAR!FU10*0.85</f>
        <v>17085</v>
      </c>
      <c r="FV10" s="42">
        <f>BAR!FV10*0.85</f>
        <v>17085</v>
      </c>
      <c r="FW10" s="42">
        <f>BAR!FW10*0.85</f>
        <v>17085</v>
      </c>
      <c r="FX10" s="42">
        <f>BAR!FX10*0.85</f>
        <v>17085</v>
      </c>
      <c r="FY10" s="42">
        <f>BAR!FY10*0.85</f>
        <v>17085</v>
      </c>
      <c r="FZ10" s="42">
        <f>BAR!FZ10*0.85</f>
        <v>22100</v>
      </c>
      <c r="GA10" s="42">
        <f>BAR!GA10*0.85</f>
        <v>17680</v>
      </c>
      <c r="GB10" s="42">
        <f>BAR!GB10*0.85</f>
        <v>14535</v>
      </c>
      <c r="GC10" s="42">
        <f>BAR!GC10*0.85</f>
        <v>14535</v>
      </c>
      <c r="GD10" s="42">
        <f>BAR!GD10*0.85</f>
        <v>14535</v>
      </c>
      <c r="GE10" s="42">
        <f>BAR!GE10*0.85</f>
        <v>14535</v>
      </c>
      <c r="GF10" s="42">
        <f>BAR!GF10*0.85</f>
        <v>14535</v>
      </c>
      <c r="GG10" s="42">
        <f>BAR!GG10*0.85</f>
        <v>14535</v>
      </c>
      <c r="GH10" s="42">
        <f>BAR!GH10*0.85</f>
        <v>14535</v>
      </c>
      <c r="GI10" s="42">
        <f>BAR!GI10*0.85</f>
        <v>14535</v>
      </c>
      <c r="GJ10" s="42">
        <f>BAR!GJ10*0.85</f>
        <v>14535</v>
      </c>
      <c r="GK10" s="42">
        <f>BAR!GK10*0.85</f>
        <v>14535</v>
      </c>
      <c r="GL10" s="42">
        <f>BAR!GL10*0.85</f>
        <v>14535</v>
      </c>
      <c r="GM10" s="42">
        <f>BAR!GM10*0.85</f>
        <v>14535</v>
      </c>
      <c r="GN10" s="42">
        <f>BAR!GN10*0.85</f>
        <v>14535</v>
      </c>
      <c r="GO10" s="42">
        <f>BAR!GO10*0.85</f>
        <v>14535</v>
      </c>
      <c r="GP10" s="42">
        <f>BAR!GP10*0.85</f>
        <v>14535</v>
      </c>
      <c r="GQ10" s="42">
        <f>BAR!GQ10*0.85</f>
        <v>14535</v>
      </c>
      <c r="GR10" s="42">
        <f>BAR!GR10*0.85</f>
        <v>14535</v>
      </c>
      <c r="GS10" s="42">
        <f>BAR!GS10*0.85</f>
        <v>14535</v>
      </c>
      <c r="GT10" s="42">
        <f>BAR!GT10*0.85</f>
        <v>14535</v>
      </c>
      <c r="GU10" s="42">
        <f>BAR!GU10*0.85</f>
        <v>14535</v>
      </c>
      <c r="GV10" s="42">
        <f>BAR!GV10*0.85</f>
        <v>14535</v>
      </c>
      <c r="GW10" s="42">
        <f>BAR!GW10*0.85</f>
        <v>14535</v>
      </c>
    </row>
    <row r="11" spans="1:205" s="1" customFormat="1" x14ac:dyDescent="0.2">
      <c r="A11" s="10" t="s">
        <v>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s="1" customFormat="1" x14ac:dyDescent="0.2">
      <c r="A12" s="10">
        <v>1</v>
      </c>
      <c r="B12" s="42">
        <f>BAR!B12*0.85</f>
        <v>7098</v>
      </c>
      <c r="C12" s="42">
        <f>BAR!C12*0.85</f>
        <v>7098</v>
      </c>
      <c r="D12" s="42">
        <f>BAR!D12*0.85</f>
        <v>7098</v>
      </c>
      <c r="E12" s="42">
        <f>BAR!E12*0.85</f>
        <v>7098</v>
      </c>
      <c r="F12" s="42">
        <f>BAR!F12*0.85</f>
        <v>6843</v>
      </c>
      <c r="G12" s="42">
        <f>BAR!G12*0.85</f>
        <v>6843</v>
      </c>
      <c r="H12" s="42">
        <f>BAR!H12*0.85</f>
        <v>6843</v>
      </c>
      <c r="I12" s="42">
        <f>BAR!I12*0.85</f>
        <v>6843</v>
      </c>
      <c r="J12" s="42">
        <f>BAR!J12*0.85</f>
        <v>6843</v>
      </c>
      <c r="K12" s="42">
        <f>BAR!K12*0.85</f>
        <v>7098</v>
      </c>
      <c r="L12" s="42">
        <f>BAR!L12*0.85</f>
        <v>7098</v>
      </c>
      <c r="M12" s="42">
        <f>BAR!M12*0.85</f>
        <v>6588</v>
      </c>
      <c r="N12" s="42">
        <f>BAR!N12*0.85</f>
        <v>6588</v>
      </c>
      <c r="O12" s="42">
        <f>BAR!O12*0.85</f>
        <v>6588</v>
      </c>
      <c r="P12" s="42">
        <f>BAR!P12*0.85</f>
        <v>6588</v>
      </c>
      <c r="Q12" s="42">
        <f>BAR!Q12*0.85</f>
        <v>6588</v>
      </c>
      <c r="R12" s="42">
        <f>BAR!R12*0.85</f>
        <v>6843</v>
      </c>
      <c r="S12" s="42">
        <f>BAR!S12*0.85</f>
        <v>6843</v>
      </c>
      <c r="T12" s="42">
        <f>BAR!T12*0.85</f>
        <v>6588</v>
      </c>
      <c r="U12" s="42">
        <f>BAR!U12*0.85</f>
        <v>6588</v>
      </c>
      <c r="V12" s="42">
        <f>BAR!V12*0.85</f>
        <v>6588</v>
      </c>
      <c r="W12" s="42">
        <f>BAR!W12*0.85</f>
        <v>6588</v>
      </c>
      <c r="X12" s="42">
        <f>BAR!X12*0.85</f>
        <v>6418</v>
      </c>
      <c r="Y12" s="42">
        <f>BAR!Y12*0.85</f>
        <v>6673</v>
      </c>
      <c r="Z12" s="42">
        <f>BAR!Z12*0.85</f>
        <v>6673</v>
      </c>
      <c r="AA12" s="42">
        <f>BAR!AA12*0.85</f>
        <v>6418</v>
      </c>
      <c r="AB12" s="42">
        <f>BAR!AB12*0.85</f>
        <v>6418</v>
      </c>
      <c r="AC12" s="42">
        <f>BAR!AC12*0.85</f>
        <v>6418</v>
      </c>
      <c r="AD12" s="42">
        <f>BAR!AD12*0.85</f>
        <v>6418</v>
      </c>
      <c r="AE12" s="42">
        <f>BAR!AE12*0.85</f>
        <v>6418</v>
      </c>
      <c r="AF12" s="42">
        <f>BAR!AF12*0.85</f>
        <v>6673</v>
      </c>
      <c r="AG12" s="42">
        <f>BAR!AG12*0.85</f>
        <v>6673</v>
      </c>
      <c r="AH12" s="42">
        <f>BAR!AH12*0.85</f>
        <v>6418</v>
      </c>
      <c r="AI12" s="42">
        <f>BAR!AI12*0.85</f>
        <v>6418</v>
      </c>
      <c r="AJ12" s="42">
        <f>BAR!AJ12*0.85</f>
        <v>6418</v>
      </c>
      <c r="AK12" s="42">
        <f>BAR!AK12*0.85</f>
        <v>6418</v>
      </c>
      <c r="AL12" s="42">
        <f>BAR!AL12*0.85</f>
        <v>6418</v>
      </c>
      <c r="AM12" s="42">
        <f>BAR!AM12*0.85</f>
        <v>6673</v>
      </c>
      <c r="AN12" s="42">
        <f>BAR!AN12*0.85</f>
        <v>6673</v>
      </c>
      <c r="AO12" s="42">
        <f>BAR!AO12*0.85</f>
        <v>6163</v>
      </c>
      <c r="AP12" s="42">
        <f>BAR!AP12*0.85</f>
        <v>6163</v>
      </c>
      <c r="AQ12" s="42">
        <f>BAR!AQ12*0.85</f>
        <v>6163</v>
      </c>
      <c r="AR12" s="42">
        <f>BAR!AR12*0.85</f>
        <v>6163</v>
      </c>
      <c r="AS12" s="42">
        <f>BAR!AS12*0.85</f>
        <v>6163</v>
      </c>
      <c r="AT12" s="42">
        <f>BAR!AT12*0.85</f>
        <v>6418</v>
      </c>
      <c r="AU12" s="42">
        <f>BAR!AU12*0.85</f>
        <v>6418</v>
      </c>
      <c r="AV12" s="42">
        <f>BAR!AV12*0.85</f>
        <v>6163</v>
      </c>
      <c r="AW12" s="42">
        <f>BAR!AW12*0.85</f>
        <v>6163</v>
      </c>
      <c r="AX12" s="42">
        <f>BAR!AX12*0.85</f>
        <v>6928</v>
      </c>
      <c r="AY12" s="42">
        <f>BAR!AY12*0.85</f>
        <v>6928</v>
      </c>
      <c r="AZ12" s="42">
        <f>BAR!AZ12*0.85</f>
        <v>6928</v>
      </c>
      <c r="BA12" s="42">
        <f>BAR!BA12*0.85</f>
        <v>6418</v>
      </c>
      <c r="BB12" s="42">
        <f>BAR!BB12*0.85</f>
        <v>6418</v>
      </c>
      <c r="BC12" s="42">
        <f>BAR!BC12*0.85</f>
        <v>6163</v>
      </c>
      <c r="BD12" s="42">
        <f>BAR!BD12*0.85</f>
        <v>6163</v>
      </c>
      <c r="BE12" s="42">
        <f>BAR!BE12*0.85</f>
        <v>6163</v>
      </c>
      <c r="BF12" s="42">
        <f>BAR!BF12*0.85</f>
        <v>6418</v>
      </c>
      <c r="BG12" s="42">
        <f>BAR!BG12*0.85</f>
        <v>6418</v>
      </c>
      <c r="BH12" s="42">
        <f>BAR!BH12*0.85</f>
        <v>6418</v>
      </c>
      <c r="BI12" s="42">
        <f>BAR!BI12*0.85</f>
        <v>6418</v>
      </c>
      <c r="BJ12" s="42">
        <f>BAR!BJ12*0.85</f>
        <v>5908</v>
      </c>
      <c r="BK12" s="42">
        <f>BAR!BK12*0.85</f>
        <v>5908</v>
      </c>
      <c r="BL12" s="42">
        <f>BAR!BL12*0.85</f>
        <v>5908</v>
      </c>
      <c r="BM12" s="42">
        <f>BAR!BM12*0.85</f>
        <v>5908</v>
      </c>
      <c r="BN12" s="42">
        <f>BAR!BN12*0.85</f>
        <v>5908</v>
      </c>
      <c r="BO12" s="42">
        <f>BAR!BO12*0.85</f>
        <v>6163</v>
      </c>
      <c r="BP12" s="42">
        <f>BAR!BP12*0.85</f>
        <v>6163</v>
      </c>
      <c r="BQ12" s="42">
        <f>BAR!BQ12*0.85</f>
        <v>5908</v>
      </c>
      <c r="BR12" s="42">
        <f>BAR!BR12*0.85</f>
        <v>5908</v>
      </c>
      <c r="BS12" s="42">
        <f>BAR!BS12*0.85</f>
        <v>5908</v>
      </c>
      <c r="BT12" s="42">
        <f>BAR!BT12*0.85</f>
        <v>5908</v>
      </c>
      <c r="BU12" s="42">
        <f>BAR!BU12*0.85</f>
        <v>5908</v>
      </c>
      <c r="BV12" s="42">
        <f>BAR!BV12*0.85</f>
        <v>6163</v>
      </c>
      <c r="BW12" s="42">
        <f>BAR!BW12*0.85</f>
        <v>6163</v>
      </c>
      <c r="BX12" s="42">
        <f>BAR!BX12*0.85</f>
        <v>5908</v>
      </c>
      <c r="BY12" s="42">
        <f>BAR!BY12*0.85</f>
        <v>5908</v>
      </c>
      <c r="BZ12" s="42">
        <f>BAR!BZ12*0.85</f>
        <v>5908</v>
      </c>
      <c r="CA12" s="42">
        <f>BAR!CA12*0.85</f>
        <v>5908</v>
      </c>
      <c r="CB12" s="42">
        <f>BAR!CB12*0.85</f>
        <v>5908</v>
      </c>
      <c r="CC12" s="42">
        <f>BAR!CC12*0.85</f>
        <v>6163</v>
      </c>
      <c r="CD12" s="42">
        <f>BAR!CD12*0.85</f>
        <v>6163</v>
      </c>
      <c r="CE12" s="42">
        <f>BAR!CE12*0.85</f>
        <v>5908</v>
      </c>
      <c r="CF12" s="42">
        <f>BAR!CF12*0.85</f>
        <v>5908</v>
      </c>
      <c r="CG12" s="42">
        <f>BAR!CG12*0.85</f>
        <v>5908</v>
      </c>
      <c r="CH12" s="42">
        <f>BAR!CH12*0.85</f>
        <v>5908</v>
      </c>
      <c r="CI12" s="42">
        <f>BAR!CI12*0.85</f>
        <v>5908</v>
      </c>
      <c r="CJ12" s="42">
        <f>BAR!CJ12*0.85</f>
        <v>6163</v>
      </c>
      <c r="CK12" s="42">
        <f>BAR!CK12*0.85</f>
        <v>6163</v>
      </c>
      <c r="CL12" s="42">
        <f>BAR!CL12*0.85</f>
        <v>5908</v>
      </c>
      <c r="CM12" s="42">
        <f>BAR!CM12*0.85</f>
        <v>5908</v>
      </c>
      <c r="CN12" s="42">
        <f>BAR!CN12*0.85</f>
        <v>5908</v>
      </c>
      <c r="CO12" s="42">
        <f>BAR!CO12*0.85</f>
        <v>5908</v>
      </c>
      <c r="CP12" s="42">
        <f>BAR!CP12*0.85</f>
        <v>5908</v>
      </c>
      <c r="CQ12" s="42">
        <f>BAR!CQ12*0.85</f>
        <v>7183</v>
      </c>
      <c r="CR12" s="42">
        <f>BAR!CR12*0.85</f>
        <v>7183</v>
      </c>
      <c r="CS12" s="42">
        <f>BAR!CS12*0.85</f>
        <v>7183</v>
      </c>
      <c r="CT12" s="42">
        <f>BAR!CT12*0.85</f>
        <v>7183</v>
      </c>
      <c r="CU12" s="42">
        <f>BAR!CU12*0.85</f>
        <v>7183</v>
      </c>
      <c r="CV12" s="42">
        <f>BAR!CV12*0.85</f>
        <v>7183</v>
      </c>
      <c r="CW12" s="42">
        <f>BAR!CW12*0.85</f>
        <v>7183</v>
      </c>
      <c r="CX12" s="42">
        <f>BAR!CX12*0.85</f>
        <v>7948</v>
      </c>
      <c r="CY12" s="42">
        <f>BAR!CY12*0.85</f>
        <v>7948</v>
      </c>
      <c r="CZ12" s="42">
        <f>BAR!CZ12*0.85</f>
        <v>7948</v>
      </c>
      <c r="DA12" s="42">
        <f>BAR!DA12*0.85</f>
        <v>7948</v>
      </c>
      <c r="DB12" s="42">
        <f>BAR!DB12*0.85</f>
        <v>7948</v>
      </c>
      <c r="DC12" s="42">
        <f>BAR!DC12*0.85</f>
        <v>7948</v>
      </c>
      <c r="DD12" s="42">
        <f>BAR!DD12*0.85</f>
        <v>7948</v>
      </c>
      <c r="DE12" s="42">
        <f>BAR!DE12*0.85</f>
        <v>8798</v>
      </c>
      <c r="DF12" s="42">
        <f>BAR!DF12*0.85</f>
        <v>8798</v>
      </c>
      <c r="DG12" s="42">
        <f>BAR!DG12*0.85</f>
        <v>8798</v>
      </c>
      <c r="DH12" s="42">
        <f>BAR!DH12*0.85</f>
        <v>8798</v>
      </c>
      <c r="DI12" s="65">
        <f>BAR!DI12*0.85</f>
        <v>19295</v>
      </c>
      <c r="DJ12" s="65">
        <f>BAR!DJ12*0.85</f>
        <v>24310</v>
      </c>
      <c r="DK12" s="65">
        <f>BAR!DK12*0.85</f>
        <v>24310</v>
      </c>
      <c r="DL12" s="65">
        <f>BAR!DL12*0.85</f>
        <v>24310</v>
      </c>
      <c r="DM12" s="65">
        <f>BAR!DM12*0.85</f>
        <v>24310</v>
      </c>
      <c r="DN12" s="65">
        <f>BAR!DN12*0.85</f>
        <v>24310</v>
      </c>
      <c r="DO12" s="65">
        <f>BAR!DO12*0.85</f>
        <v>24310</v>
      </c>
      <c r="DP12" s="65">
        <f>BAR!DP12*0.85</f>
        <v>24310</v>
      </c>
      <c r="DQ12" s="65">
        <f>BAR!DQ12*0.85</f>
        <v>24310</v>
      </c>
      <c r="DR12" s="65">
        <f>BAR!DR12*0.85</f>
        <v>24310</v>
      </c>
      <c r="DS12" s="65">
        <f>BAR!DS12*0.85</f>
        <v>24310</v>
      </c>
      <c r="DT12" s="42">
        <f>BAR!DT12*0.85</f>
        <v>15768</v>
      </c>
      <c r="DU12" s="42">
        <f>BAR!DU12*0.85</f>
        <v>15768</v>
      </c>
      <c r="DV12" s="42">
        <f>BAR!DV12*0.85</f>
        <v>15768</v>
      </c>
      <c r="DW12" s="42">
        <f>BAR!DW12*0.85</f>
        <v>15768</v>
      </c>
      <c r="DX12" s="42">
        <f>BAR!DX12*0.85</f>
        <v>15768</v>
      </c>
      <c r="DY12" s="42">
        <f>BAR!DY12*0.85</f>
        <v>15768</v>
      </c>
      <c r="DZ12" s="42">
        <f>BAR!DZ12*0.85</f>
        <v>16363</v>
      </c>
      <c r="EA12" s="42">
        <f>BAR!EA12*0.85</f>
        <v>16363</v>
      </c>
      <c r="EB12" s="42">
        <f>BAR!EB12*0.85</f>
        <v>16363</v>
      </c>
      <c r="EC12" s="42">
        <f>BAR!EC12*0.85</f>
        <v>16363</v>
      </c>
      <c r="ED12" s="42">
        <f>BAR!ED12*0.85</f>
        <v>16363</v>
      </c>
      <c r="EE12" s="42">
        <f>BAR!EE12*0.85</f>
        <v>18828</v>
      </c>
      <c r="EF12" s="42">
        <f>BAR!EF12*0.85</f>
        <v>18828</v>
      </c>
      <c r="EG12" s="42">
        <f>BAR!EG12*0.85</f>
        <v>18828</v>
      </c>
      <c r="EH12" s="42">
        <f>BAR!EH12*0.85</f>
        <v>18828</v>
      </c>
      <c r="EI12" s="42">
        <f>BAR!EI12*0.85</f>
        <v>18828</v>
      </c>
      <c r="EJ12" s="42">
        <f>BAR!EJ12*0.85</f>
        <v>18828</v>
      </c>
      <c r="EK12" s="42">
        <f>BAR!EK12*0.85</f>
        <v>18828</v>
      </c>
      <c r="EL12" s="42">
        <f>BAR!EL12*0.85</f>
        <v>18828</v>
      </c>
      <c r="EM12" s="42">
        <f>BAR!EM12*0.85</f>
        <v>18828</v>
      </c>
      <c r="EN12" s="42">
        <f>BAR!EN12*0.85</f>
        <v>18828</v>
      </c>
      <c r="EO12" s="42">
        <f>BAR!EO12*0.85</f>
        <v>18828</v>
      </c>
      <c r="EP12" s="42">
        <f>BAR!EP12*0.85</f>
        <v>18828</v>
      </c>
      <c r="EQ12" s="42">
        <f>BAR!EQ12*0.85</f>
        <v>17553</v>
      </c>
      <c r="ER12" s="42">
        <f>BAR!ER12*0.85</f>
        <v>17553</v>
      </c>
      <c r="ES12" s="42">
        <f>BAR!ES12*0.85</f>
        <v>17553</v>
      </c>
      <c r="ET12" s="42">
        <f>BAR!ET12*0.85</f>
        <v>17553</v>
      </c>
      <c r="EU12" s="42">
        <f>BAR!EU12*0.85</f>
        <v>17553</v>
      </c>
      <c r="EV12" s="42">
        <f>BAR!EV12*0.85</f>
        <v>17553</v>
      </c>
      <c r="EW12" s="42">
        <f>BAR!EW12*0.85</f>
        <v>17553</v>
      </c>
      <c r="EX12" s="42">
        <f>BAR!EX12*0.85</f>
        <v>17553</v>
      </c>
      <c r="EY12" s="42">
        <f>BAR!EY12*0.85</f>
        <v>17553</v>
      </c>
      <c r="EZ12" s="42">
        <f>BAR!EZ12*0.85</f>
        <v>17553</v>
      </c>
      <c r="FA12" s="42">
        <f>BAR!FA12*0.85</f>
        <v>17553</v>
      </c>
      <c r="FB12" s="42">
        <f>BAR!FB12*0.85</f>
        <v>17553</v>
      </c>
      <c r="FC12" s="42">
        <f>BAR!FC12*0.85</f>
        <v>17553</v>
      </c>
      <c r="FD12" s="42">
        <f>BAR!FD12*0.85</f>
        <v>17553</v>
      </c>
      <c r="FE12" s="42">
        <f>BAR!FE12*0.85</f>
        <v>17553</v>
      </c>
      <c r="FF12" s="42">
        <f>BAR!FF12*0.85</f>
        <v>17553</v>
      </c>
      <c r="FG12" s="42">
        <f>BAR!FG12*0.85</f>
        <v>17553</v>
      </c>
      <c r="FH12" s="42">
        <f>BAR!FH12*0.85</f>
        <v>17553</v>
      </c>
      <c r="FI12" s="42">
        <f>BAR!FI12*0.85</f>
        <v>17553</v>
      </c>
      <c r="FJ12" s="42">
        <f>BAR!FJ12*0.85</f>
        <v>17553</v>
      </c>
      <c r="FK12" s="42">
        <f>BAR!FK12*0.85</f>
        <v>20103</v>
      </c>
      <c r="FL12" s="42">
        <f>BAR!FL12*0.85</f>
        <v>20103</v>
      </c>
      <c r="FM12" s="42">
        <f>BAR!FM12*0.85</f>
        <v>20103</v>
      </c>
      <c r="FN12" s="42">
        <f>BAR!FN12*0.85</f>
        <v>17553</v>
      </c>
      <c r="FO12" s="42">
        <f>BAR!FO12*0.85</f>
        <v>17553</v>
      </c>
      <c r="FP12" s="42">
        <f>BAR!FP12*0.85</f>
        <v>17553</v>
      </c>
      <c r="FQ12" s="42">
        <f>BAR!FQ12*0.85</f>
        <v>17553</v>
      </c>
      <c r="FR12" s="42">
        <f>BAR!FR12*0.85</f>
        <v>17553</v>
      </c>
      <c r="FS12" s="42">
        <f>BAR!FS12*0.85</f>
        <v>16363</v>
      </c>
      <c r="FT12" s="42">
        <f>BAR!FT12*0.85</f>
        <v>16363</v>
      </c>
      <c r="FU12" s="42">
        <f>BAR!FU12*0.85</f>
        <v>16363</v>
      </c>
      <c r="FV12" s="42">
        <f>BAR!FV12*0.85</f>
        <v>16363</v>
      </c>
      <c r="FW12" s="42">
        <f>BAR!FW12*0.85</f>
        <v>16363</v>
      </c>
      <c r="FX12" s="42">
        <f>BAR!FX12*0.85</f>
        <v>16363</v>
      </c>
      <c r="FY12" s="42">
        <f>BAR!FY12*0.85</f>
        <v>16363</v>
      </c>
      <c r="FZ12" s="42">
        <f>BAR!FZ12*0.85</f>
        <v>21378</v>
      </c>
      <c r="GA12" s="42">
        <f>BAR!GA12*0.85</f>
        <v>16958</v>
      </c>
      <c r="GB12" s="42">
        <f>BAR!GB12*0.85</f>
        <v>13388</v>
      </c>
      <c r="GC12" s="42">
        <f>BAR!GC12*0.85</f>
        <v>13388</v>
      </c>
      <c r="GD12" s="42">
        <f>BAR!GD12*0.85</f>
        <v>13388</v>
      </c>
      <c r="GE12" s="42">
        <f>BAR!GE12*0.85</f>
        <v>13388</v>
      </c>
      <c r="GF12" s="42">
        <f>BAR!GF12*0.85</f>
        <v>13388</v>
      </c>
      <c r="GG12" s="42">
        <f>BAR!GG12*0.85</f>
        <v>13388</v>
      </c>
      <c r="GH12" s="42">
        <f>BAR!GH12*0.85</f>
        <v>13388</v>
      </c>
      <c r="GI12" s="42">
        <f>BAR!GI12*0.85</f>
        <v>13388</v>
      </c>
      <c r="GJ12" s="42">
        <f>BAR!GJ12*0.85</f>
        <v>13388</v>
      </c>
      <c r="GK12" s="42">
        <f>BAR!GK12*0.85</f>
        <v>13388</v>
      </c>
      <c r="GL12" s="42">
        <f>BAR!GL12*0.85</f>
        <v>13388</v>
      </c>
      <c r="GM12" s="42">
        <f>BAR!GM12*0.85</f>
        <v>13388</v>
      </c>
      <c r="GN12" s="42">
        <f>BAR!GN12*0.85</f>
        <v>13388</v>
      </c>
      <c r="GO12" s="42">
        <f>BAR!GO12*0.85</f>
        <v>13388</v>
      </c>
      <c r="GP12" s="42">
        <f>BAR!GP12*0.85</f>
        <v>13388</v>
      </c>
      <c r="GQ12" s="42">
        <f>BAR!GQ12*0.85</f>
        <v>13388</v>
      </c>
      <c r="GR12" s="42">
        <f>BAR!GR12*0.85</f>
        <v>13388</v>
      </c>
      <c r="GS12" s="42">
        <f>BAR!GS12*0.85</f>
        <v>13388</v>
      </c>
      <c r="GT12" s="42">
        <f>BAR!GT12*0.85</f>
        <v>13388</v>
      </c>
      <c r="GU12" s="42">
        <f>BAR!GU12*0.85</f>
        <v>13388</v>
      </c>
      <c r="GV12" s="42">
        <f>BAR!GV12*0.85</f>
        <v>13388</v>
      </c>
      <c r="GW12" s="42">
        <f>BAR!GW12*0.85</f>
        <v>13388</v>
      </c>
    </row>
    <row r="13" spans="1:205" s="1" customFormat="1" x14ac:dyDescent="0.2">
      <c r="A13" s="10">
        <v>2</v>
      </c>
      <c r="B13" s="42">
        <f>BAR!B13*0.85</f>
        <v>8500</v>
      </c>
      <c r="C13" s="42">
        <f>BAR!C13*0.85</f>
        <v>8500</v>
      </c>
      <c r="D13" s="42">
        <f>BAR!D13*0.85</f>
        <v>8500</v>
      </c>
      <c r="E13" s="42">
        <f>BAR!E13*0.85</f>
        <v>8500</v>
      </c>
      <c r="F13" s="42">
        <f>BAR!F13*0.85</f>
        <v>8245</v>
      </c>
      <c r="G13" s="42">
        <f>BAR!G13*0.85</f>
        <v>8245</v>
      </c>
      <c r="H13" s="42">
        <f>BAR!H13*0.85</f>
        <v>8245</v>
      </c>
      <c r="I13" s="42">
        <f>BAR!I13*0.85</f>
        <v>8245</v>
      </c>
      <c r="J13" s="42">
        <f>BAR!J13*0.85</f>
        <v>8245</v>
      </c>
      <c r="K13" s="42">
        <f>BAR!K13*0.85</f>
        <v>8500</v>
      </c>
      <c r="L13" s="42">
        <f>BAR!L13*0.85</f>
        <v>8500</v>
      </c>
      <c r="M13" s="42">
        <f>BAR!M13*0.85</f>
        <v>7990</v>
      </c>
      <c r="N13" s="42">
        <f>BAR!N13*0.85</f>
        <v>7990</v>
      </c>
      <c r="O13" s="42">
        <f>BAR!O13*0.85</f>
        <v>7990</v>
      </c>
      <c r="P13" s="42">
        <f>BAR!P13*0.85</f>
        <v>7990</v>
      </c>
      <c r="Q13" s="42">
        <f>BAR!Q13*0.85</f>
        <v>7990</v>
      </c>
      <c r="R13" s="42">
        <f>BAR!R13*0.85</f>
        <v>8245</v>
      </c>
      <c r="S13" s="42">
        <f>BAR!S13*0.85</f>
        <v>8245</v>
      </c>
      <c r="T13" s="42">
        <f>BAR!T13*0.85</f>
        <v>7990</v>
      </c>
      <c r="U13" s="42">
        <f>BAR!U13*0.85</f>
        <v>7990</v>
      </c>
      <c r="V13" s="42">
        <f>BAR!V13*0.85</f>
        <v>7990</v>
      </c>
      <c r="W13" s="42">
        <f>BAR!W13*0.85</f>
        <v>7990</v>
      </c>
      <c r="X13" s="42">
        <f>BAR!X13*0.85</f>
        <v>7820</v>
      </c>
      <c r="Y13" s="42">
        <f>BAR!Y13*0.85</f>
        <v>8075</v>
      </c>
      <c r="Z13" s="42">
        <f>BAR!Z13*0.85</f>
        <v>8075</v>
      </c>
      <c r="AA13" s="42">
        <f>BAR!AA13*0.85</f>
        <v>7820</v>
      </c>
      <c r="AB13" s="42">
        <f>BAR!AB13*0.85</f>
        <v>7820</v>
      </c>
      <c r="AC13" s="42">
        <f>BAR!AC13*0.85</f>
        <v>7820</v>
      </c>
      <c r="AD13" s="42">
        <f>BAR!AD13*0.85</f>
        <v>7820</v>
      </c>
      <c r="AE13" s="42">
        <f>BAR!AE13*0.85</f>
        <v>7820</v>
      </c>
      <c r="AF13" s="42">
        <f>BAR!AF13*0.85</f>
        <v>8075</v>
      </c>
      <c r="AG13" s="42">
        <f>BAR!AG13*0.85</f>
        <v>8075</v>
      </c>
      <c r="AH13" s="42">
        <f>BAR!AH13*0.85</f>
        <v>7820</v>
      </c>
      <c r="AI13" s="42">
        <f>BAR!AI13*0.85</f>
        <v>7820</v>
      </c>
      <c r="AJ13" s="42">
        <f>BAR!AJ13*0.85</f>
        <v>7820</v>
      </c>
      <c r="AK13" s="42">
        <f>BAR!AK13*0.85</f>
        <v>7820</v>
      </c>
      <c r="AL13" s="42">
        <f>BAR!AL13*0.85</f>
        <v>7820</v>
      </c>
      <c r="AM13" s="42">
        <f>BAR!AM13*0.85</f>
        <v>8075</v>
      </c>
      <c r="AN13" s="42">
        <f>BAR!AN13*0.85</f>
        <v>8075</v>
      </c>
      <c r="AO13" s="42">
        <f>BAR!AO13*0.85</f>
        <v>7565</v>
      </c>
      <c r="AP13" s="42">
        <f>BAR!AP13*0.85</f>
        <v>7565</v>
      </c>
      <c r="AQ13" s="42">
        <f>BAR!AQ13*0.85</f>
        <v>7565</v>
      </c>
      <c r="AR13" s="42">
        <f>BAR!AR13*0.85</f>
        <v>7565</v>
      </c>
      <c r="AS13" s="42">
        <f>BAR!AS13*0.85</f>
        <v>7565</v>
      </c>
      <c r="AT13" s="42">
        <f>BAR!AT13*0.85</f>
        <v>7820</v>
      </c>
      <c r="AU13" s="42">
        <f>BAR!AU13*0.85</f>
        <v>7820</v>
      </c>
      <c r="AV13" s="42">
        <f>BAR!AV13*0.85</f>
        <v>7565</v>
      </c>
      <c r="AW13" s="42">
        <f>BAR!AW13*0.85</f>
        <v>7565</v>
      </c>
      <c r="AX13" s="42">
        <f>BAR!AX13*0.85</f>
        <v>8330</v>
      </c>
      <c r="AY13" s="42">
        <f>BAR!AY13*0.85</f>
        <v>8330</v>
      </c>
      <c r="AZ13" s="42">
        <f>BAR!AZ13*0.85</f>
        <v>8330</v>
      </c>
      <c r="BA13" s="42">
        <f>BAR!BA13*0.85</f>
        <v>7820</v>
      </c>
      <c r="BB13" s="42">
        <f>BAR!BB13*0.85</f>
        <v>7820</v>
      </c>
      <c r="BC13" s="42">
        <f>BAR!BC13*0.85</f>
        <v>7565</v>
      </c>
      <c r="BD13" s="42">
        <f>BAR!BD13*0.85</f>
        <v>7565</v>
      </c>
      <c r="BE13" s="42">
        <f>BAR!BE13*0.85</f>
        <v>7565</v>
      </c>
      <c r="BF13" s="42">
        <f>BAR!BF13*0.85</f>
        <v>7820</v>
      </c>
      <c r="BG13" s="42">
        <f>BAR!BG13*0.85</f>
        <v>7820</v>
      </c>
      <c r="BH13" s="42">
        <f>BAR!BH13*0.85</f>
        <v>7820</v>
      </c>
      <c r="BI13" s="42">
        <f>BAR!BI13*0.85</f>
        <v>7820</v>
      </c>
      <c r="BJ13" s="42">
        <f>BAR!BJ13*0.85</f>
        <v>7310</v>
      </c>
      <c r="BK13" s="42">
        <f>BAR!BK13*0.85</f>
        <v>7310</v>
      </c>
      <c r="BL13" s="42">
        <f>BAR!BL13*0.85</f>
        <v>7310</v>
      </c>
      <c r="BM13" s="42">
        <f>BAR!BM13*0.85</f>
        <v>7310</v>
      </c>
      <c r="BN13" s="42">
        <f>BAR!BN13*0.85</f>
        <v>7310</v>
      </c>
      <c r="BO13" s="42">
        <f>BAR!BO13*0.85</f>
        <v>7565</v>
      </c>
      <c r="BP13" s="42">
        <f>BAR!BP13*0.85</f>
        <v>7565</v>
      </c>
      <c r="BQ13" s="42">
        <f>BAR!BQ13*0.85</f>
        <v>7310</v>
      </c>
      <c r="BR13" s="42">
        <f>BAR!BR13*0.85</f>
        <v>7310</v>
      </c>
      <c r="BS13" s="42">
        <f>BAR!BS13*0.85</f>
        <v>7310</v>
      </c>
      <c r="BT13" s="42">
        <f>BAR!BT13*0.85</f>
        <v>7310</v>
      </c>
      <c r="BU13" s="42">
        <f>BAR!BU13*0.85</f>
        <v>7310</v>
      </c>
      <c r="BV13" s="42">
        <f>BAR!BV13*0.85</f>
        <v>7565</v>
      </c>
      <c r="BW13" s="42">
        <f>BAR!BW13*0.85</f>
        <v>7565</v>
      </c>
      <c r="BX13" s="42">
        <f>BAR!BX13*0.85</f>
        <v>7310</v>
      </c>
      <c r="BY13" s="42">
        <f>BAR!BY13*0.85</f>
        <v>7310</v>
      </c>
      <c r="BZ13" s="42">
        <f>BAR!BZ13*0.85</f>
        <v>7310</v>
      </c>
      <c r="CA13" s="42">
        <f>BAR!CA13*0.85</f>
        <v>7310</v>
      </c>
      <c r="CB13" s="42">
        <f>BAR!CB13*0.85</f>
        <v>7310</v>
      </c>
      <c r="CC13" s="42">
        <f>BAR!CC13*0.85</f>
        <v>7565</v>
      </c>
      <c r="CD13" s="42">
        <f>BAR!CD13*0.85</f>
        <v>7565</v>
      </c>
      <c r="CE13" s="42">
        <f>BAR!CE13*0.85</f>
        <v>7310</v>
      </c>
      <c r="CF13" s="42">
        <f>BAR!CF13*0.85</f>
        <v>7310</v>
      </c>
      <c r="CG13" s="42">
        <f>BAR!CG13*0.85</f>
        <v>7310</v>
      </c>
      <c r="CH13" s="42">
        <f>BAR!CH13*0.85</f>
        <v>7310</v>
      </c>
      <c r="CI13" s="42">
        <f>BAR!CI13*0.85</f>
        <v>7310</v>
      </c>
      <c r="CJ13" s="42">
        <f>BAR!CJ13*0.85</f>
        <v>7565</v>
      </c>
      <c r="CK13" s="42">
        <f>BAR!CK13*0.85</f>
        <v>7565</v>
      </c>
      <c r="CL13" s="42">
        <f>BAR!CL13*0.85</f>
        <v>7310</v>
      </c>
      <c r="CM13" s="42">
        <f>BAR!CM13*0.85</f>
        <v>7310</v>
      </c>
      <c r="CN13" s="42">
        <f>BAR!CN13*0.85</f>
        <v>7310</v>
      </c>
      <c r="CO13" s="42">
        <f>BAR!CO13*0.85</f>
        <v>7310</v>
      </c>
      <c r="CP13" s="42">
        <f>BAR!CP13*0.85</f>
        <v>7310</v>
      </c>
      <c r="CQ13" s="42">
        <f>BAR!CQ13*0.85</f>
        <v>8585</v>
      </c>
      <c r="CR13" s="42">
        <f>BAR!CR13*0.85</f>
        <v>8585</v>
      </c>
      <c r="CS13" s="42">
        <f>BAR!CS13*0.85</f>
        <v>8585</v>
      </c>
      <c r="CT13" s="42">
        <f>BAR!CT13*0.85</f>
        <v>8585</v>
      </c>
      <c r="CU13" s="42">
        <f>BAR!CU13*0.85</f>
        <v>8585</v>
      </c>
      <c r="CV13" s="42">
        <f>BAR!CV13*0.85</f>
        <v>8585</v>
      </c>
      <c r="CW13" s="42">
        <f>BAR!CW13*0.85</f>
        <v>8585</v>
      </c>
      <c r="CX13" s="42">
        <f>BAR!CX13*0.85</f>
        <v>9350</v>
      </c>
      <c r="CY13" s="42">
        <f>BAR!CY13*0.85</f>
        <v>9350</v>
      </c>
      <c r="CZ13" s="42">
        <f>BAR!CZ13*0.85</f>
        <v>9350</v>
      </c>
      <c r="DA13" s="42">
        <f>BAR!DA13*0.85</f>
        <v>9350</v>
      </c>
      <c r="DB13" s="42">
        <f>BAR!DB13*0.85</f>
        <v>9350</v>
      </c>
      <c r="DC13" s="42">
        <f>BAR!DC13*0.85</f>
        <v>9350</v>
      </c>
      <c r="DD13" s="42">
        <f>BAR!DD13*0.85</f>
        <v>9350</v>
      </c>
      <c r="DE13" s="42">
        <f>BAR!DE13*0.85</f>
        <v>10200</v>
      </c>
      <c r="DF13" s="42">
        <f>BAR!DF13*0.85</f>
        <v>10200</v>
      </c>
      <c r="DG13" s="42">
        <f>BAR!DG13*0.85</f>
        <v>10200</v>
      </c>
      <c r="DH13" s="42">
        <f>BAR!DH13*0.85</f>
        <v>10200</v>
      </c>
      <c r="DI13" s="65">
        <f>BAR!DI13*0.85</f>
        <v>20995</v>
      </c>
      <c r="DJ13" s="65">
        <f>BAR!DJ13*0.85</f>
        <v>26010</v>
      </c>
      <c r="DK13" s="65">
        <f>BAR!DK13*0.85</f>
        <v>26010</v>
      </c>
      <c r="DL13" s="65">
        <f>BAR!DL13*0.85</f>
        <v>26010</v>
      </c>
      <c r="DM13" s="65">
        <f>BAR!DM13*0.85</f>
        <v>26010</v>
      </c>
      <c r="DN13" s="65">
        <f>BAR!DN13*0.85</f>
        <v>26010</v>
      </c>
      <c r="DO13" s="65">
        <f>BAR!DO13*0.85</f>
        <v>26010</v>
      </c>
      <c r="DP13" s="65">
        <f>BAR!DP13*0.85</f>
        <v>26010</v>
      </c>
      <c r="DQ13" s="65">
        <f>BAR!DQ13*0.85</f>
        <v>26010</v>
      </c>
      <c r="DR13" s="65">
        <f>BAR!DR13*0.85</f>
        <v>26010</v>
      </c>
      <c r="DS13" s="65">
        <f>BAR!DS13*0.85</f>
        <v>26010</v>
      </c>
      <c r="DT13" s="42">
        <f>BAR!DT13*0.85</f>
        <v>17340</v>
      </c>
      <c r="DU13" s="42">
        <f>BAR!DU13*0.85</f>
        <v>17340</v>
      </c>
      <c r="DV13" s="42">
        <f>BAR!DV13*0.85</f>
        <v>17340</v>
      </c>
      <c r="DW13" s="42">
        <f>BAR!DW13*0.85</f>
        <v>17340</v>
      </c>
      <c r="DX13" s="42">
        <f>BAR!DX13*0.85</f>
        <v>17340</v>
      </c>
      <c r="DY13" s="42">
        <f>BAR!DY13*0.85</f>
        <v>17340</v>
      </c>
      <c r="DZ13" s="42">
        <f>BAR!DZ13*0.85</f>
        <v>17935</v>
      </c>
      <c r="EA13" s="42">
        <f>BAR!EA13*0.85</f>
        <v>17935</v>
      </c>
      <c r="EB13" s="42">
        <f>BAR!EB13*0.85</f>
        <v>17935</v>
      </c>
      <c r="EC13" s="42">
        <f>BAR!EC13*0.85</f>
        <v>17935</v>
      </c>
      <c r="ED13" s="42">
        <f>BAR!ED13*0.85</f>
        <v>17935</v>
      </c>
      <c r="EE13" s="42">
        <f>BAR!EE13*0.85</f>
        <v>20400</v>
      </c>
      <c r="EF13" s="42">
        <f>BAR!EF13*0.85</f>
        <v>20400</v>
      </c>
      <c r="EG13" s="42">
        <f>BAR!EG13*0.85</f>
        <v>20400</v>
      </c>
      <c r="EH13" s="42">
        <f>BAR!EH13*0.85</f>
        <v>20400</v>
      </c>
      <c r="EI13" s="42">
        <f>BAR!EI13*0.85</f>
        <v>20400</v>
      </c>
      <c r="EJ13" s="42">
        <f>BAR!EJ13*0.85</f>
        <v>20400</v>
      </c>
      <c r="EK13" s="42">
        <f>BAR!EK13*0.85</f>
        <v>20400</v>
      </c>
      <c r="EL13" s="42">
        <f>BAR!EL13*0.85</f>
        <v>20400</v>
      </c>
      <c r="EM13" s="42">
        <f>BAR!EM13*0.85</f>
        <v>20400</v>
      </c>
      <c r="EN13" s="42">
        <f>BAR!EN13*0.85</f>
        <v>20400</v>
      </c>
      <c r="EO13" s="42">
        <f>BAR!EO13*0.85</f>
        <v>20400</v>
      </c>
      <c r="EP13" s="42">
        <f>BAR!EP13*0.85</f>
        <v>20400</v>
      </c>
      <c r="EQ13" s="42">
        <f>BAR!EQ13*0.85</f>
        <v>19125</v>
      </c>
      <c r="ER13" s="42">
        <f>BAR!ER13*0.85</f>
        <v>19125</v>
      </c>
      <c r="ES13" s="42">
        <f>BAR!ES13*0.85</f>
        <v>19125</v>
      </c>
      <c r="ET13" s="42">
        <f>BAR!ET13*0.85</f>
        <v>19125</v>
      </c>
      <c r="EU13" s="42">
        <f>BAR!EU13*0.85</f>
        <v>19125</v>
      </c>
      <c r="EV13" s="42">
        <f>BAR!EV13*0.85</f>
        <v>19125</v>
      </c>
      <c r="EW13" s="42">
        <f>BAR!EW13*0.85</f>
        <v>19125</v>
      </c>
      <c r="EX13" s="42">
        <f>BAR!EX13*0.85</f>
        <v>19125</v>
      </c>
      <c r="EY13" s="42">
        <f>BAR!EY13*0.85</f>
        <v>19125</v>
      </c>
      <c r="EZ13" s="42">
        <f>BAR!EZ13*0.85</f>
        <v>19125</v>
      </c>
      <c r="FA13" s="42">
        <f>BAR!FA13*0.85</f>
        <v>19125</v>
      </c>
      <c r="FB13" s="42">
        <f>BAR!FB13*0.85</f>
        <v>19125</v>
      </c>
      <c r="FC13" s="42">
        <f>BAR!FC13*0.85</f>
        <v>19125</v>
      </c>
      <c r="FD13" s="42">
        <f>BAR!FD13*0.85</f>
        <v>19125</v>
      </c>
      <c r="FE13" s="42">
        <f>BAR!FE13*0.85</f>
        <v>19125</v>
      </c>
      <c r="FF13" s="42">
        <f>BAR!FF13*0.85</f>
        <v>19125</v>
      </c>
      <c r="FG13" s="42">
        <f>BAR!FG13*0.85</f>
        <v>19125</v>
      </c>
      <c r="FH13" s="42">
        <f>BAR!FH13*0.85</f>
        <v>19125</v>
      </c>
      <c r="FI13" s="42">
        <f>BAR!FI13*0.85</f>
        <v>19125</v>
      </c>
      <c r="FJ13" s="42">
        <f>BAR!FJ13*0.85</f>
        <v>19125</v>
      </c>
      <c r="FK13" s="42">
        <f>BAR!FK13*0.85</f>
        <v>21675</v>
      </c>
      <c r="FL13" s="42">
        <f>BAR!FL13*0.85</f>
        <v>21675</v>
      </c>
      <c r="FM13" s="42">
        <f>BAR!FM13*0.85</f>
        <v>21675</v>
      </c>
      <c r="FN13" s="42">
        <f>BAR!FN13*0.85</f>
        <v>19125</v>
      </c>
      <c r="FO13" s="42">
        <f>BAR!FO13*0.85</f>
        <v>19125</v>
      </c>
      <c r="FP13" s="42">
        <f>BAR!FP13*0.85</f>
        <v>19125</v>
      </c>
      <c r="FQ13" s="42">
        <f>BAR!FQ13*0.85</f>
        <v>19125</v>
      </c>
      <c r="FR13" s="42">
        <f>BAR!FR13*0.85</f>
        <v>19125</v>
      </c>
      <c r="FS13" s="42">
        <f>BAR!FS13*0.85</f>
        <v>17935</v>
      </c>
      <c r="FT13" s="42">
        <f>BAR!FT13*0.85</f>
        <v>17935</v>
      </c>
      <c r="FU13" s="42">
        <f>BAR!FU13*0.85</f>
        <v>17935</v>
      </c>
      <c r="FV13" s="42">
        <f>BAR!FV13*0.85</f>
        <v>17935</v>
      </c>
      <c r="FW13" s="42">
        <f>BAR!FW13*0.85</f>
        <v>17935</v>
      </c>
      <c r="FX13" s="42">
        <f>BAR!FX13*0.85</f>
        <v>17935</v>
      </c>
      <c r="FY13" s="42">
        <f>BAR!FY13*0.85</f>
        <v>17935</v>
      </c>
      <c r="FZ13" s="42">
        <f>BAR!FZ13*0.85</f>
        <v>22950</v>
      </c>
      <c r="GA13" s="42">
        <f>BAR!GA13*0.85</f>
        <v>18530</v>
      </c>
      <c r="GB13" s="42">
        <f>BAR!GB13*0.85</f>
        <v>14960</v>
      </c>
      <c r="GC13" s="42">
        <f>BAR!GC13*0.85</f>
        <v>14960</v>
      </c>
      <c r="GD13" s="42">
        <f>BAR!GD13*0.85</f>
        <v>14960</v>
      </c>
      <c r="GE13" s="42">
        <f>BAR!GE13*0.85</f>
        <v>14960</v>
      </c>
      <c r="GF13" s="42">
        <f>BAR!GF13*0.85</f>
        <v>14960</v>
      </c>
      <c r="GG13" s="42">
        <f>BAR!GG13*0.85</f>
        <v>14960</v>
      </c>
      <c r="GH13" s="42">
        <f>BAR!GH13*0.85</f>
        <v>14960</v>
      </c>
      <c r="GI13" s="42">
        <f>BAR!GI13*0.85</f>
        <v>14960</v>
      </c>
      <c r="GJ13" s="42">
        <f>BAR!GJ13*0.85</f>
        <v>14960</v>
      </c>
      <c r="GK13" s="42">
        <f>BAR!GK13*0.85</f>
        <v>14960</v>
      </c>
      <c r="GL13" s="42">
        <f>BAR!GL13*0.85</f>
        <v>14960</v>
      </c>
      <c r="GM13" s="42">
        <f>BAR!GM13*0.85</f>
        <v>14960</v>
      </c>
      <c r="GN13" s="42">
        <f>BAR!GN13*0.85</f>
        <v>14960</v>
      </c>
      <c r="GO13" s="42">
        <f>BAR!GO13*0.85</f>
        <v>14960</v>
      </c>
      <c r="GP13" s="42">
        <f>BAR!GP13*0.85</f>
        <v>14960</v>
      </c>
      <c r="GQ13" s="42">
        <f>BAR!GQ13*0.85</f>
        <v>14960</v>
      </c>
      <c r="GR13" s="42">
        <f>BAR!GR13*0.85</f>
        <v>14960</v>
      </c>
      <c r="GS13" s="42">
        <f>BAR!GS13*0.85</f>
        <v>14960</v>
      </c>
      <c r="GT13" s="42">
        <f>BAR!GT13*0.85</f>
        <v>14960</v>
      </c>
      <c r="GU13" s="42">
        <f>BAR!GU13*0.85</f>
        <v>14960</v>
      </c>
      <c r="GV13" s="42">
        <f>BAR!GV13*0.85</f>
        <v>14960</v>
      </c>
      <c r="GW13" s="42">
        <f>BAR!GW13*0.85</f>
        <v>14960</v>
      </c>
    </row>
    <row r="14" spans="1:205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s="1" customFormat="1" x14ac:dyDescent="0.2">
      <c r="A15" s="10">
        <v>1</v>
      </c>
      <c r="B15" s="42">
        <f>BAR!B15*0.85</f>
        <v>10498</v>
      </c>
      <c r="C15" s="42">
        <f>BAR!C15*0.85</f>
        <v>10498</v>
      </c>
      <c r="D15" s="42">
        <f>BAR!D15*0.85</f>
        <v>10498</v>
      </c>
      <c r="E15" s="42">
        <f>BAR!E15*0.85</f>
        <v>10498</v>
      </c>
      <c r="F15" s="42">
        <f>BAR!F15*0.85</f>
        <v>10243</v>
      </c>
      <c r="G15" s="42">
        <f>BAR!G15*0.85</f>
        <v>10243</v>
      </c>
      <c r="H15" s="42">
        <f>BAR!H15*0.85</f>
        <v>10243</v>
      </c>
      <c r="I15" s="42">
        <f>BAR!I15*0.85</f>
        <v>10243</v>
      </c>
      <c r="J15" s="42">
        <f>BAR!J15*0.85</f>
        <v>10243</v>
      </c>
      <c r="K15" s="42">
        <f>BAR!K15*0.85</f>
        <v>10498</v>
      </c>
      <c r="L15" s="42">
        <f>BAR!L15*0.85</f>
        <v>10498</v>
      </c>
      <c r="M15" s="42">
        <f>BAR!M15*0.85</f>
        <v>9988</v>
      </c>
      <c r="N15" s="42">
        <f>BAR!N15*0.85</f>
        <v>9988</v>
      </c>
      <c r="O15" s="42">
        <f>BAR!O15*0.85</f>
        <v>9988</v>
      </c>
      <c r="P15" s="42">
        <f>BAR!P15*0.85</f>
        <v>9988</v>
      </c>
      <c r="Q15" s="42">
        <f>BAR!Q15*0.85</f>
        <v>9988</v>
      </c>
      <c r="R15" s="42">
        <f>BAR!R15*0.85</f>
        <v>10243</v>
      </c>
      <c r="S15" s="42">
        <f>BAR!S15*0.85</f>
        <v>10243</v>
      </c>
      <c r="T15" s="42">
        <f>BAR!T15*0.85</f>
        <v>9988</v>
      </c>
      <c r="U15" s="42">
        <f>BAR!U15*0.85</f>
        <v>9988</v>
      </c>
      <c r="V15" s="42">
        <f>BAR!V15*0.85</f>
        <v>9988</v>
      </c>
      <c r="W15" s="42">
        <f>BAR!W15*0.85</f>
        <v>9988</v>
      </c>
      <c r="X15" s="42">
        <f>BAR!X15*0.85</f>
        <v>8968</v>
      </c>
      <c r="Y15" s="42">
        <f>BAR!Y15*0.85</f>
        <v>9223</v>
      </c>
      <c r="Z15" s="42">
        <f>BAR!Z15*0.85</f>
        <v>9223</v>
      </c>
      <c r="AA15" s="42">
        <f>BAR!AA15*0.85</f>
        <v>8968</v>
      </c>
      <c r="AB15" s="42">
        <f>BAR!AB15*0.85</f>
        <v>8968</v>
      </c>
      <c r="AC15" s="42">
        <f>BAR!AC15*0.85</f>
        <v>8968</v>
      </c>
      <c r="AD15" s="42">
        <f>BAR!AD15*0.85</f>
        <v>8968</v>
      </c>
      <c r="AE15" s="42">
        <f>BAR!AE15*0.85</f>
        <v>8968</v>
      </c>
      <c r="AF15" s="42">
        <f>BAR!AF15*0.85</f>
        <v>9223</v>
      </c>
      <c r="AG15" s="42">
        <f>BAR!AG15*0.85</f>
        <v>9223</v>
      </c>
      <c r="AH15" s="42">
        <f>BAR!AH15*0.85</f>
        <v>8968</v>
      </c>
      <c r="AI15" s="42">
        <f>BAR!AI15*0.85</f>
        <v>8968</v>
      </c>
      <c r="AJ15" s="42">
        <f>BAR!AJ15*0.85</f>
        <v>8968</v>
      </c>
      <c r="AK15" s="42">
        <f>BAR!AK15*0.85</f>
        <v>8968</v>
      </c>
      <c r="AL15" s="42">
        <f>BAR!AL15*0.85</f>
        <v>8968</v>
      </c>
      <c r="AM15" s="42">
        <f>BAR!AM15*0.85</f>
        <v>9223</v>
      </c>
      <c r="AN15" s="42">
        <f>BAR!AN15*0.85</f>
        <v>9223</v>
      </c>
      <c r="AO15" s="42">
        <f>BAR!AO15*0.85</f>
        <v>8713</v>
      </c>
      <c r="AP15" s="42">
        <f>BAR!AP15*0.85</f>
        <v>8713</v>
      </c>
      <c r="AQ15" s="42">
        <f>BAR!AQ15*0.85</f>
        <v>8713</v>
      </c>
      <c r="AR15" s="42">
        <f>BAR!AR15*0.85</f>
        <v>8713</v>
      </c>
      <c r="AS15" s="42">
        <f>BAR!AS15*0.85</f>
        <v>8713</v>
      </c>
      <c r="AT15" s="42">
        <f>BAR!AT15*0.85</f>
        <v>8968</v>
      </c>
      <c r="AU15" s="42">
        <f>BAR!AU15*0.85</f>
        <v>8968</v>
      </c>
      <c r="AV15" s="42">
        <f>BAR!AV15*0.85</f>
        <v>8713</v>
      </c>
      <c r="AW15" s="42">
        <f>BAR!AW15*0.85</f>
        <v>8713</v>
      </c>
      <c r="AX15" s="42">
        <f>BAR!AX15*0.85</f>
        <v>9478</v>
      </c>
      <c r="AY15" s="42">
        <f>BAR!AY15*0.85</f>
        <v>9478</v>
      </c>
      <c r="AZ15" s="42">
        <f>BAR!AZ15*0.85</f>
        <v>9478</v>
      </c>
      <c r="BA15" s="42">
        <f>BAR!BA15*0.85</f>
        <v>8968</v>
      </c>
      <c r="BB15" s="42">
        <f>BAR!BB15*0.85</f>
        <v>8968</v>
      </c>
      <c r="BC15" s="42">
        <f>BAR!BC15*0.85</f>
        <v>8713</v>
      </c>
      <c r="BD15" s="42">
        <f>BAR!BD15*0.85</f>
        <v>8713</v>
      </c>
      <c r="BE15" s="42">
        <f>BAR!BE15*0.85</f>
        <v>8713</v>
      </c>
      <c r="BF15" s="42">
        <f>BAR!BF15*0.85</f>
        <v>8968</v>
      </c>
      <c r="BG15" s="42">
        <f>BAR!BG15*0.85</f>
        <v>8968</v>
      </c>
      <c r="BH15" s="42">
        <f>BAR!BH15*0.85</f>
        <v>8968</v>
      </c>
      <c r="BI15" s="42">
        <f>BAR!BI15*0.85</f>
        <v>8968</v>
      </c>
      <c r="BJ15" s="42">
        <f>BAR!BJ15*0.85</f>
        <v>8458</v>
      </c>
      <c r="BK15" s="42">
        <f>BAR!BK15*0.85</f>
        <v>8458</v>
      </c>
      <c r="BL15" s="42">
        <f>BAR!BL15*0.85</f>
        <v>8458</v>
      </c>
      <c r="BM15" s="42">
        <f>BAR!BM15*0.85</f>
        <v>8458</v>
      </c>
      <c r="BN15" s="42">
        <f>BAR!BN15*0.85</f>
        <v>8458</v>
      </c>
      <c r="BO15" s="42">
        <f>BAR!BO15*0.85</f>
        <v>8713</v>
      </c>
      <c r="BP15" s="42">
        <f>BAR!BP15*0.85</f>
        <v>8713</v>
      </c>
      <c r="BQ15" s="42">
        <f>BAR!BQ15*0.85</f>
        <v>8458</v>
      </c>
      <c r="BR15" s="42">
        <f>BAR!BR15*0.85</f>
        <v>8458</v>
      </c>
      <c r="BS15" s="42">
        <f>BAR!BS15*0.85</f>
        <v>8458</v>
      </c>
      <c r="BT15" s="42">
        <f>BAR!BT15*0.85</f>
        <v>8458</v>
      </c>
      <c r="BU15" s="42">
        <f>BAR!BU15*0.85</f>
        <v>8458</v>
      </c>
      <c r="BV15" s="42">
        <f>BAR!BV15*0.85</f>
        <v>8713</v>
      </c>
      <c r="BW15" s="42">
        <f>BAR!BW15*0.85</f>
        <v>8713</v>
      </c>
      <c r="BX15" s="42">
        <f>BAR!BX15*0.85</f>
        <v>8458</v>
      </c>
      <c r="BY15" s="42">
        <f>BAR!BY15*0.85</f>
        <v>8458</v>
      </c>
      <c r="BZ15" s="42">
        <f>BAR!BZ15*0.85</f>
        <v>8458</v>
      </c>
      <c r="CA15" s="42">
        <f>BAR!CA15*0.85</f>
        <v>8458</v>
      </c>
      <c r="CB15" s="42">
        <f>BAR!CB15*0.85</f>
        <v>8458</v>
      </c>
      <c r="CC15" s="42">
        <f>BAR!CC15*0.85</f>
        <v>8713</v>
      </c>
      <c r="CD15" s="42">
        <f>BAR!CD15*0.85</f>
        <v>8713</v>
      </c>
      <c r="CE15" s="42">
        <f>BAR!CE15*0.85</f>
        <v>8458</v>
      </c>
      <c r="CF15" s="42">
        <f>BAR!CF15*0.85</f>
        <v>8458</v>
      </c>
      <c r="CG15" s="42">
        <f>BAR!CG15*0.85</f>
        <v>8458</v>
      </c>
      <c r="CH15" s="42">
        <f>BAR!CH15*0.85</f>
        <v>8458</v>
      </c>
      <c r="CI15" s="42">
        <f>BAR!CI15*0.85</f>
        <v>8458</v>
      </c>
      <c r="CJ15" s="42">
        <f>BAR!CJ15*0.85</f>
        <v>8713</v>
      </c>
      <c r="CK15" s="42">
        <f>BAR!CK15*0.85</f>
        <v>8713</v>
      </c>
      <c r="CL15" s="42">
        <f>BAR!CL15*0.85</f>
        <v>8458</v>
      </c>
      <c r="CM15" s="42">
        <f>BAR!CM15*0.85</f>
        <v>8458</v>
      </c>
      <c r="CN15" s="42">
        <f>BAR!CN15*0.85</f>
        <v>8458</v>
      </c>
      <c r="CO15" s="42">
        <f>BAR!CO15*0.85</f>
        <v>8458</v>
      </c>
      <c r="CP15" s="42">
        <f>BAR!CP15*0.85</f>
        <v>8458</v>
      </c>
      <c r="CQ15" s="42">
        <f>BAR!CQ15*0.85</f>
        <v>9733</v>
      </c>
      <c r="CR15" s="42">
        <f>BAR!CR15*0.85</f>
        <v>9733</v>
      </c>
      <c r="CS15" s="42">
        <f>BAR!CS15*0.85</f>
        <v>9733</v>
      </c>
      <c r="CT15" s="42">
        <f>BAR!CT15*0.85</f>
        <v>9733</v>
      </c>
      <c r="CU15" s="42">
        <f>BAR!CU15*0.85</f>
        <v>9733</v>
      </c>
      <c r="CV15" s="42">
        <f>BAR!CV15*0.85</f>
        <v>9733</v>
      </c>
      <c r="CW15" s="42">
        <f>BAR!CW15*0.85</f>
        <v>9733</v>
      </c>
      <c r="CX15" s="42">
        <f>BAR!CX15*0.85</f>
        <v>10498</v>
      </c>
      <c r="CY15" s="42">
        <f>BAR!CY15*0.85</f>
        <v>10498</v>
      </c>
      <c r="CZ15" s="42">
        <f>BAR!CZ15*0.85</f>
        <v>10498</v>
      </c>
      <c r="DA15" s="42">
        <f>BAR!DA15*0.85</f>
        <v>10498</v>
      </c>
      <c r="DB15" s="42">
        <f>BAR!DB15*0.85</f>
        <v>10498</v>
      </c>
      <c r="DC15" s="42">
        <f>BAR!DC15*0.85</f>
        <v>10498</v>
      </c>
      <c r="DD15" s="42">
        <f>BAR!DD15*0.85</f>
        <v>10498</v>
      </c>
      <c r="DE15" s="42">
        <f>BAR!DE15*0.85</f>
        <v>11348</v>
      </c>
      <c r="DF15" s="42">
        <f>BAR!DF15*0.85</f>
        <v>11348</v>
      </c>
      <c r="DG15" s="42">
        <f>BAR!DG15*0.85</f>
        <v>11348</v>
      </c>
      <c r="DH15" s="42">
        <f>BAR!DH15*0.85</f>
        <v>11348</v>
      </c>
      <c r="DI15" s="65">
        <f>BAR!DI15*0.85</f>
        <v>24820</v>
      </c>
      <c r="DJ15" s="65">
        <f>BAR!DJ15*0.85</f>
        <v>29835</v>
      </c>
      <c r="DK15" s="65">
        <f>BAR!DK15*0.85</f>
        <v>29835</v>
      </c>
      <c r="DL15" s="65">
        <f>BAR!DL15*0.85</f>
        <v>29835</v>
      </c>
      <c r="DM15" s="65">
        <f>BAR!DM15*0.85</f>
        <v>29835</v>
      </c>
      <c r="DN15" s="65">
        <f>BAR!DN15*0.85</f>
        <v>29835</v>
      </c>
      <c r="DO15" s="65">
        <f>BAR!DO15*0.85</f>
        <v>29835</v>
      </c>
      <c r="DP15" s="65">
        <f>BAR!DP15*0.85</f>
        <v>29835</v>
      </c>
      <c r="DQ15" s="65">
        <f>BAR!DQ15*0.85</f>
        <v>29835</v>
      </c>
      <c r="DR15" s="65">
        <f>BAR!DR15*0.85</f>
        <v>29835</v>
      </c>
      <c r="DS15" s="65">
        <f>BAR!DS15*0.85</f>
        <v>29835</v>
      </c>
      <c r="DT15" s="42">
        <f>BAR!DT15*0.85</f>
        <v>20868</v>
      </c>
      <c r="DU15" s="42">
        <f>BAR!DU15*0.85</f>
        <v>20868</v>
      </c>
      <c r="DV15" s="42">
        <f>BAR!DV15*0.85</f>
        <v>20868</v>
      </c>
      <c r="DW15" s="42">
        <f>BAR!DW15*0.85</f>
        <v>20868</v>
      </c>
      <c r="DX15" s="42">
        <f>BAR!DX15*0.85</f>
        <v>20868</v>
      </c>
      <c r="DY15" s="42">
        <f>BAR!DY15*0.85</f>
        <v>20868</v>
      </c>
      <c r="DZ15" s="42">
        <f>BAR!DZ15*0.85</f>
        <v>21463</v>
      </c>
      <c r="EA15" s="42">
        <f>BAR!EA15*0.85</f>
        <v>21463</v>
      </c>
      <c r="EB15" s="42">
        <f>BAR!EB15*0.85</f>
        <v>21463</v>
      </c>
      <c r="EC15" s="42">
        <f>BAR!EC15*0.85</f>
        <v>21463</v>
      </c>
      <c r="ED15" s="42">
        <f>BAR!ED15*0.85</f>
        <v>21463</v>
      </c>
      <c r="EE15" s="42">
        <f>BAR!EE15*0.85</f>
        <v>23928</v>
      </c>
      <c r="EF15" s="42">
        <f>BAR!EF15*0.85</f>
        <v>23928</v>
      </c>
      <c r="EG15" s="42">
        <f>BAR!EG15*0.85</f>
        <v>23928</v>
      </c>
      <c r="EH15" s="42">
        <f>BAR!EH15*0.85</f>
        <v>23928</v>
      </c>
      <c r="EI15" s="42">
        <f>BAR!EI15*0.85</f>
        <v>23928</v>
      </c>
      <c r="EJ15" s="42">
        <f>BAR!EJ15*0.85</f>
        <v>23928</v>
      </c>
      <c r="EK15" s="42">
        <f>BAR!EK15*0.85</f>
        <v>23928</v>
      </c>
      <c r="EL15" s="42">
        <f>BAR!EL15*0.85</f>
        <v>23928</v>
      </c>
      <c r="EM15" s="42">
        <f>BAR!EM15*0.85</f>
        <v>23928</v>
      </c>
      <c r="EN15" s="42">
        <f>BAR!EN15*0.85</f>
        <v>23928</v>
      </c>
      <c r="EO15" s="42">
        <f>BAR!EO15*0.85</f>
        <v>23928</v>
      </c>
      <c r="EP15" s="42">
        <f>BAR!EP15*0.85</f>
        <v>23928</v>
      </c>
      <c r="EQ15" s="42">
        <f>BAR!EQ15*0.85</f>
        <v>22653</v>
      </c>
      <c r="ER15" s="42">
        <f>BAR!ER15*0.85</f>
        <v>22653</v>
      </c>
      <c r="ES15" s="42">
        <f>BAR!ES15*0.85</f>
        <v>22653</v>
      </c>
      <c r="ET15" s="42">
        <f>BAR!ET15*0.85</f>
        <v>22653</v>
      </c>
      <c r="EU15" s="42">
        <f>BAR!EU15*0.85</f>
        <v>22653</v>
      </c>
      <c r="EV15" s="42">
        <f>BAR!EV15*0.85</f>
        <v>22653</v>
      </c>
      <c r="EW15" s="42">
        <f>BAR!EW15*0.85</f>
        <v>22653</v>
      </c>
      <c r="EX15" s="42">
        <f>BAR!EX15*0.85</f>
        <v>22653</v>
      </c>
      <c r="EY15" s="42">
        <f>BAR!EY15*0.85</f>
        <v>22653</v>
      </c>
      <c r="EZ15" s="42">
        <f>BAR!EZ15*0.85</f>
        <v>22653</v>
      </c>
      <c r="FA15" s="42">
        <f>BAR!FA15*0.85</f>
        <v>22653</v>
      </c>
      <c r="FB15" s="42">
        <f>BAR!FB15*0.85</f>
        <v>22653</v>
      </c>
      <c r="FC15" s="42">
        <f>BAR!FC15*0.85</f>
        <v>22653</v>
      </c>
      <c r="FD15" s="42">
        <f>BAR!FD15*0.85</f>
        <v>22653</v>
      </c>
      <c r="FE15" s="42">
        <f>BAR!FE15*0.85</f>
        <v>22653</v>
      </c>
      <c r="FF15" s="42">
        <f>BAR!FF15*0.85</f>
        <v>22653</v>
      </c>
      <c r="FG15" s="42">
        <f>BAR!FG15*0.85</f>
        <v>22653</v>
      </c>
      <c r="FH15" s="42">
        <f>BAR!FH15*0.85</f>
        <v>22653</v>
      </c>
      <c r="FI15" s="42">
        <f>BAR!FI15*0.85</f>
        <v>22653</v>
      </c>
      <c r="FJ15" s="42">
        <f>BAR!FJ15*0.85</f>
        <v>22653</v>
      </c>
      <c r="FK15" s="42">
        <f>BAR!FK15*0.85</f>
        <v>25203</v>
      </c>
      <c r="FL15" s="42">
        <f>BAR!FL15*0.85</f>
        <v>25203</v>
      </c>
      <c r="FM15" s="42">
        <f>BAR!FM15*0.85</f>
        <v>25203</v>
      </c>
      <c r="FN15" s="42">
        <f>BAR!FN15*0.85</f>
        <v>22653</v>
      </c>
      <c r="FO15" s="42">
        <f>BAR!FO15*0.85</f>
        <v>22653</v>
      </c>
      <c r="FP15" s="42">
        <f>BAR!FP15*0.85</f>
        <v>22653</v>
      </c>
      <c r="FQ15" s="42">
        <f>BAR!FQ15*0.85</f>
        <v>22653</v>
      </c>
      <c r="FR15" s="42">
        <f>BAR!FR15*0.85</f>
        <v>22653</v>
      </c>
      <c r="FS15" s="42">
        <f>BAR!FS15*0.85</f>
        <v>21463</v>
      </c>
      <c r="FT15" s="42">
        <f>BAR!FT15*0.85</f>
        <v>21463</v>
      </c>
      <c r="FU15" s="42">
        <f>BAR!FU15*0.85</f>
        <v>21463</v>
      </c>
      <c r="FV15" s="42">
        <f>BAR!FV15*0.85</f>
        <v>21463</v>
      </c>
      <c r="FW15" s="42">
        <f>BAR!FW15*0.85</f>
        <v>21463</v>
      </c>
      <c r="FX15" s="42">
        <f>BAR!FX15*0.85</f>
        <v>21463</v>
      </c>
      <c r="FY15" s="42">
        <f>BAR!FY15*0.85</f>
        <v>21463</v>
      </c>
      <c r="FZ15" s="42">
        <f>BAR!FZ15*0.85</f>
        <v>26478</v>
      </c>
      <c r="GA15" s="42">
        <f>BAR!GA15*0.85</f>
        <v>22058</v>
      </c>
      <c r="GB15" s="42">
        <f>BAR!GB15*0.85</f>
        <v>17638</v>
      </c>
      <c r="GC15" s="42">
        <f>BAR!GC15*0.85</f>
        <v>17638</v>
      </c>
      <c r="GD15" s="42">
        <f>BAR!GD15*0.85</f>
        <v>17638</v>
      </c>
      <c r="GE15" s="42">
        <f>BAR!GE15*0.85</f>
        <v>17638</v>
      </c>
      <c r="GF15" s="42">
        <f>BAR!GF15*0.85</f>
        <v>17638</v>
      </c>
      <c r="GG15" s="42">
        <f>BAR!GG15*0.85</f>
        <v>17638</v>
      </c>
      <c r="GH15" s="42">
        <f>BAR!GH15*0.85</f>
        <v>17638</v>
      </c>
      <c r="GI15" s="42">
        <f>BAR!GI15*0.85</f>
        <v>17638</v>
      </c>
      <c r="GJ15" s="42">
        <f>BAR!GJ15*0.85</f>
        <v>17638</v>
      </c>
      <c r="GK15" s="42">
        <f>BAR!GK15*0.85</f>
        <v>17638</v>
      </c>
      <c r="GL15" s="42">
        <f>BAR!GL15*0.85</f>
        <v>17638</v>
      </c>
      <c r="GM15" s="42">
        <f>BAR!GM15*0.85</f>
        <v>17638</v>
      </c>
      <c r="GN15" s="42">
        <f>BAR!GN15*0.85</f>
        <v>17638</v>
      </c>
      <c r="GO15" s="42">
        <f>BAR!GO15*0.85</f>
        <v>17638</v>
      </c>
      <c r="GP15" s="42">
        <f>BAR!GP15*0.85</f>
        <v>17638</v>
      </c>
      <c r="GQ15" s="42">
        <f>BAR!GQ15*0.85</f>
        <v>17638</v>
      </c>
      <c r="GR15" s="42">
        <f>BAR!GR15*0.85</f>
        <v>17638</v>
      </c>
      <c r="GS15" s="42">
        <f>BAR!GS15*0.85</f>
        <v>17638</v>
      </c>
      <c r="GT15" s="42">
        <f>BAR!GT15*0.85</f>
        <v>17638</v>
      </c>
      <c r="GU15" s="42">
        <f>BAR!GU15*0.85</f>
        <v>17638</v>
      </c>
      <c r="GV15" s="42">
        <f>BAR!GV15*0.85</f>
        <v>17638</v>
      </c>
      <c r="GW15" s="42">
        <f>BAR!GW15*0.85</f>
        <v>17638</v>
      </c>
    </row>
    <row r="16" spans="1:205" s="1" customFormat="1" x14ac:dyDescent="0.2">
      <c r="A16" s="10">
        <v>2</v>
      </c>
      <c r="B16" s="42">
        <f>BAR!B16*0.85</f>
        <v>11900</v>
      </c>
      <c r="C16" s="42">
        <f>BAR!C16*0.85</f>
        <v>11900</v>
      </c>
      <c r="D16" s="42">
        <f>BAR!D16*0.85</f>
        <v>11900</v>
      </c>
      <c r="E16" s="42">
        <f>BAR!E16*0.85</f>
        <v>11900</v>
      </c>
      <c r="F16" s="42">
        <f>BAR!F16*0.85</f>
        <v>11645</v>
      </c>
      <c r="G16" s="42">
        <f>BAR!G16*0.85</f>
        <v>11645</v>
      </c>
      <c r="H16" s="42">
        <f>BAR!H16*0.85</f>
        <v>11645</v>
      </c>
      <c r="I16" s="42">
        <f>BAR!I16*0.85</f>
        <v>11645</v>
      </c>
      <c r="J16" s="42">
        <f>BAR!J16*0.85</f>
        <v>11645</v>
      </c>
      <c r="K16" s="42">
        <f>BAR!K16*0.85</f>
        <v>11900</v>
      </c>
      <c r="L16" s="42">
        <f>BAR!L16*0.85</f>
        <v>11900</v>
      </c>
      <c r="M16" s="42">
        <f>BAR!M16*0.85</f>
        <v>11390</v>
      </c>
      <c r="N16" s="42">
        <f>BAR!N16*0.85</f>
        <v>11390</v>
      </c>
      <c r="O16" s="42">
        <f>BAR!O16*0.85</f>
        <v>11390</v>
      </c>
      <c r="P16" s="42">
        <f>BAR!P16*0.85</f>
        <v>11390</v>
      </c>
      <c r="Q16" s="42">
        <f>BAR!Q16*0.85</f>
        <v>11390</v>
      </c>
      <c r="R16" s="42">
        <f>BAR!R16*0.85</f>
        <v>11645</v>
      </c>
      <c r="S16" s="42">
        <f>BAR!S16*0.85</f>
        <v>11645</v>
      </c>
      <c r="T16" s="42">
        <f>BAR!T16*0.85</f>
        <v>11390</v>
      </c>
      <c r="U16" s="42">
        <f>BAR!U16*0.85</f>
        <v>11390</v>
      </c>
      <c r="V16" s="42">
        <f>BAR!V16*0.85</f>
        <v>11390</v>
      </c>
      <c r="W16" s="42">
        <f>BAR!W16*0.85</f>
        <v>11390</v>
      </c>
      <c r="X16" s="42">
        <f>BAR!X16*0.85</f>
        <v>10370</v>
      </c>
      <c r="Y16" s="42">
        <f>BAR!Y16*0.85</f>
        <v>10625</v>
      </c>
      <c r="Z16" s="42">
        <f>BAR!Z16*0.85</f>
        <v>10625</v>
      </c>
      <c r="AA16" s="42">
        <f>BAR!AA16*0.85</f>
        <v>10370</v>
      </c>
      <c r="AB16" s="42">
        <f>BAR!AB16*0.85</f>
        <v>10370</v>
      </c>
      <c r="AC16" s="42">
        <f>BAR!AC16*0.85</f>
        <v>10370</v>
      </c>
      <c r="AD16" s="42">
        <f>BAR!AD16*0.85</f>
        <v>10370</v>
      </c>
      <c r="AE16" s="42">
        <f>BAR!AE16*0.85</f>
        <v>10370</v>
      </c>
      <c r="AF16" s="42">
        <f>BAR!AF16*0.85</f>
        <v>10625</v>
      </c>
      <c r="AG16" s="42">
        <f>BAR!AG16*0.85</f>
        <v>10625</v>
      </c>
      <c r="AH16" s="42">
        <f>BAR!AH16*0.85</f>
        <v>10370</v>
      </c>
      <c r="AI16" s="42">
        <f>BAR!AI16*0.85</f>
        <v>10370</v>
      </c>
      <c r="AJ16" s="42">
        <f>BAR!AJ16*0.85</f>
        <v>10370</v>
      </c>
      <c r="AK16" s="42">
        <f>BAR!AK16*0.85</f>
        <v>10370</v>
      </c>
      <c r="AL16" s="42">
        <f>BAR!AL16*0.85</f>
        <v>10370</v>
      </c>
      <c r="AM16" s="42">
        <f>BAR!AM16*0.85</f>
        <v>10625</v>
      </c>
      <c r="AN16" s="42">
        <f>BAR!AN16*0.85</f>
        <v>10625</v>
      </c>
      <c r="AO16" s="42">
        <f>BAR!AO16*0.85</f>
        <v>10115</v>
      </c>
      <c r="AP16" s="42">
        <f>BAR!AP16*0.85</f>
        <v>10115</v>
      </c>
      <c r="AQ16" s="42">
        <f>BAR!AQ16*0.85</f>
        <v>10115</v>
      </c>
      <c r="AR16" s="42">
        <f>BAR!AR16*0.85</f>
        <v>10115</v>
      </c>
      <c r="AS16" s="42">
        <f>BAR!AS16*0.85</f>
        <v>10115</v>
      </c>
      <c r="AT16" s="42">
        <f>BAR!AT16*0.85</f>
        <v>10370</v>
      </c>
      <c r="AU16" s="42">
        <f>BAR!AU16*0.85</f>
        <v>10370</v>
      </c>
      <c r="AV16" s="42">
        <f>BAR!AV16*0.85</f>
        <v>10115</v>
      </c>
      <c r="AW16" s="42">
        <f>BAR!AW16*0.85</f>
        <v>10115</v>
      </c>
      <c r="AX16" s="42">
        <f>BAR!AX16*0.85</f>
        <v>10880</v>
      </c>
      <c r="AY16" s="42">
        <f>BAR!AY16*0.85</f>
        <v>10880</v>
      </c>
      <c r="AZ16" s="42">
        <f>BAR!AZ16*0.85</f>
        <v>10880</v>
      </c>
      <c r="BA16" s="42">
        <f>BAR!BA16*0.85</f>
        <v>10370</v>
      </c>
      <c r="BB16" s="42">
        <f>BAR!BB16*0.85</f>
        <v>10370</v>
      </c>
      <c r="BC16" s="42">
        <f>BAR!BC16*0.85</f>
        <v>10115</v>
      </c>
      <c r="BD16" s="42">
        <f>BAR!BD16*0.85</f>
        <v>10115</v>
      </c>
      <c r="BE16" s="42">
        <f>BAR!BE16*0.85</f>
        <v>10115</v>
      </c>
      <c r="BF16" s="42">
        <f>BAR!BF16*0.85</f>
        <v>10370</v>
      </c>
      <c r="BG16" s="42">
        <f>BAR!BG16*0.85</f>
        <v>10370</v>
      </c>
      <c r="BH16" s="42">
        <f>BAR!BH16*0.85</f>
        <v>10370</v>
      </c>
      <c r="BI16" s="42">
        <f>BAR!BI16*0.85</f>
        <v>10370</v>
      </c>
      <c r="BJ16" s="42">
        <f>BAR!BJ16*0.85</f>
        <v>9860</v>
      </c>
      <c r="BK16" s="42">
        <f>BAR!BK16*0.85</f>
        <v>9860</v>
      </c>
      <c r="BL16" s="42">
        <f>BAR!BL16*0.85</f>
        <v>9860</v>
      </c>
      <c r="BM16" s="42">
        <f>BAR!BM16*0.85</f>
        <v>9860</v>
      </c>
      <c r="BN16" s="42">
        <f>BAR!BN16*0.85</f>
        <v>9860</v>
      </c>
      <c r="BO16" s="42">
        <f>BAR!BO16*0.85</f>
        <v>10115</v>
      </c>
      <c r="BP16" s="42">
        <f>BAR!BP16*0.85</f>
        <v>10115</v>
      </c>
      <c r="BQ16" s="42">
        <f>BAR!BQ16*0.85</f>
        <v>9860</v>
      </c>
      <c r="BR16" s="42">
        <f>BAR!BR16*0.85</f>
        <v>9860</v>
      </c>
      <c r="BS16" s="42">
        <f>BAR!BS16*0.85</f>
        <v>9860</v>
      </c>
      <c r="BT16" s="42">
        <f>BAR!BT16*0.85</f>
        <v>9860</v>
      </c>
      <c r="BU16" s="42">
        <f>BAR!BU16*0.85</f>
        <v>9860</v>
      </c>
      <c r="BV16" s="42">
        <f>BAR!BV16*0.85</f>
        <v>10115</v>
      </c>
      <c r="BW16" s="42">
        <f>BAR!BW16*0.85</f>
        <v>10115</v>
      </c>
      <c r="BX16" s="42">
        <f>BAR!BX16*0.85</f>
        <v>9860</v>
      </c>
      <c r="BY16" s="42">
        <f>BAR!BY16*0.85</f>
        <v>9860</v>
      </c>
      <c r="BZ16" s="42">
        <f>BAR!BZ16*0.85</f>
        <v>9860</v>
      </c>
      <c r="CA16" s="42">
        <f>BAR!CA16*0.85</f>
        <v>9860</v>
      </c>
      <c r="CB16" s="42">
        <f>BAR!CB16*0.85</f>
        <v>9860</v>
      </c>
      <c r="CC16" s="42">
        <f>BAR!CC16*0.85</f>
        <v>10115</v>
      </c>
      <c r="CD16" s="42">
        <f>BAR!CD16*0.85</f>
        <v>10115</v>
      </c>
      <c r="CE16" s="42">
        <f>BAR!CE16*0.85</f>
        <v>9860</v>
      </c>
      <c r="CF16" s="42">
        <f>BAR!CF16*0.85</f>
        <v>9860</v>
      </c>
      <c r="CG16" s="42">
        <f>BAR!CG16*0.85</f>
        <v>9860</v>
      </c>
      <c r="CH16" s="42">
        <f>BAR!CH16*0.85</f>
        <v>9860</v>
      </c>
      <c r="CI16" s="42">
        <f>BAR!CI16*0.85</f>
        <v>9860</v>
      </c>
      <c r="CJ16" s="42">
        <f>BAR!CJ16*0.85</f>
        <v>10115</v>
      </c>
      <c r="CK16" s="42">
        <f>BAR!CK16*0.85</f>
        <v>10115</v>
      </c>
      <c r="CL16" s="42">
        <f>BAR!CL16*0.85</f>
        <v>9860</v>
      </c>
      <c r="CM16" s="42">
        <f>BAR!CM16*0.85</f>
        <v>9860</v>
      </c>
      <c r="CN16" s="42">
        <f>BAR!CN16*0.85</f>
        <v>9860</v>
      </c>
      <c r="CO16" s="42">
        <f>BAR!CO16*0.85</f>
        <v>9860</v>
      </c>
      <c r="CP16" s="42">
        <f>BAR!CP16*0.85</f>
        <v>9860</v>
      </c>
      <c r="CQ16" s="42">
        <f>BAR!CQ16*0.85</f>
        <v>11135</v>
      </c>
      <c r="CR16" s="42">
        <f>BAR!CR16*0.85</f>
        <v>11135</v>
      </c>
      <c r="CS16" s="42">
        <f>BAR!CS16*0.85</f>
        <v>11135</v>
      </c>
      <c r="CT16" s="42">
        <f>BAR!CT16*0.85</f>
        <v>11135</v>
      </c>
      <c r="CU16" s="42">
        <f>BAR!CU16*0.85</f>
        <v>11135</v>
      </c>
      <c r="CV16" s="42">
        <f>BAR!CV16*0.85</f>
        <v>11135</v>
      </c>
      <c r="CW16" s="42">
        <f>BAR!CW16*0.85</f>
        <v>11135</v>
      </c>
      <c r="CX16" s="42">
        <f>BAR!CX16*0.85</f>
        <v>11900</v>
      </c>
      <c r="CY16" s="42">
        <f>BAR!CY16*0.85</f>
        <v>11900</v>
      </c>
      <c r="CZ16" s="42">
        <f>BAR!CZ16*0.85</f>
        <v>11900</v>
      </c>
      <c r="DA16" s="42">
        <f>BAR!DA16*0.85</f>
        <v>11900</v>
      </c>
      <c r="DB16" s="42">
        <f>BAR!DB16*0.85</f>
        <v>11900</v>
      </c>
      <c r="DC16" s="42">
        <f>BAR!DC16*0.85</f>
        <v>11900</v>
      </c>
      <c r="DD16" s="42">
        <f>BAR!DD16*0.85</f>
        <v>11900</v>
      </c>
      <c r="DE16" s="42">
        <f>BAR!DE16*0.85</f>
        <v>12750</v>
      </c>
      <c r="DF16" s="42">
        <f>BAR!DF16*0.85</f>
        <v>12750</v>
      </c>
      <c r="DG16" s="42">
        <f>BAR!DG16*0.85</f>
        <v>12750</v>
      </c>
      <c r="DH16" s="42">
        <f>BAR!DH16*0.85</f>
        <v>12750</v>
      </c>
      <c r="DI16" s="65">
        <f>BAR!DI16*0.85</f>
        <v>26520</v>
      </c>
      <c r="DJ16" s="65">
        <f>BAR!DJ16*0.85</f>
        <v>31535</v>
      </c>
      <c r="DK16" s="65">
        <f>BAR!DK16*0.85</f>
        <v>31535</v>
      </c>
      <c r="DL16" s="65">
        <f>BAR!DL16*0.85</f>
        <v>31535</v>
      </c>
      <c r="DM16" s="65">
        <f>BAR!DM16*0.85</f>
        <v>31535</v>
      </c>
      <c r="DN16" s="65">
        <f>BAR!DN16*0.85</f>
        <v>31535</v>
      </c>
      <c r="DO16" s="65">
        <f>BAR!DO16*0.85</f>
        <v>31535</v>
      </c>
      <c r="DP16" s="65">
        <f>BAR!DP16*0.85</f>
        <v>31535</v>
      </c>
      <c r="DQ16" s="65">
        <f>BAR!DQ16*0.85</f>
        <v>31535</v>
      </c>
      <c r="DR16" s="65">
        <f>BAR!DR16*0.85</f>
        <v>31535</v>
      </c>
      <c r="DS16" s="65">
        <f>BAR!DS16*0.85</f>
        <v>31535</v>
      </c>
      <c r="DT16" s="42">
        <f>BAR!DT16*0.85</f>
        <v>22440</v>
      </c>
      <c r="DU16" s="42">
        <f>BAR!DU16*0.85</f>
        <v>22440</v>
      </c>
      <c r="DV16" s="42">
        <f>BAR!DV16*0.85</f>
        <v>22440</v>
      </c>
      <c r="DW16" s="42">
        <f>BAR!DW16*0.85</f>
        <v>22440</v>
      </c>
      <c r="DX16" s="42">
        <f>BAR!DX16*0.85</f>
        <v>22440</v>
      </c>
      <c r="DY16" s="42">
        <f>BAR!DY16*0.85</f>
        <v>22440</v>
      </c>
      <c r="DZ16" s="42">
        <f>BAR!DZ16*0.85</f>
        <v>23035</v>
      </c>
      <c r="EA16" s="42">
        <f>BAR!EA16*0.85</f>
        <v>23035</v>
      </c>
      <c r="EB16" s="42">
        <f>BAR!EB16*0.85</f>
        <v>23035</v>
      </c>
      <c r="EC16" s="42">
        <f>BAR!EC16*0.85</f>
        <v>23035</v>
      </c>
      <c r="ED16" s="42">
        <f>BAR!ED16*0.85</f>
        <v>23035</v>
      </c>
      <c r="EE16" s="42">
        <f>BAR!EE16*0.85</f>
        <v>25500</v>
      </c>
      <c r="EF16" s="42">
        <f>BAR!EF16*0.85</f>
        <v>25500</v>
      </c>
      <c r="EG16" s="42">
        <f>BAR!EG16*0.85</f>
        <v>25500</v>
      </c>
      <c r="EH16" s="42">
        <f>BAR!EH16*0.85</f>
        <v>25500</v>
      </c>
      <c r="EI16" s="42">
        <f>BAR!EI16*0.85</f>
        <v>25500</v>
      </c>
      <c r="EJ16" s="42">
        <f>BAR!EJ16*0.85</f>
        <v>25500</v>
      </c>
      <c r="EK16" s="42">
        <f>BAR!EK16*0.85</f>
        <v>25500</v>
      </c>
      <c r="EL16" s="42">
        <f>BAR!EL16*0.85</f>
        <v>25500</v>
      </c>
      <c r="EM16" s="42">
        <f>BAR!EM16*0.85</f>
        <v>25500</v>
      </c>
      <c r="EN16" s="42">
        <f>BAR!EN16*0.85</f>
        <v>25500</v>
      </c>
      <c r="EO16" s="42">
        <f>BAR!EO16*0.85</f>
        <v>25500</v>
      </c>
      <c r="EP16" s="42">
        <f>BAR!EP16*0.85</f>
        <v>25500</v>
      </c>
      <c r="EQ16" s="42">
        <f>BAR!EQ16*0.85</f>
        <v>24225</v>
      </c>
      <c r="ER16" s="42">
        <f>BAR!ER16*0.85</f>
        <v>24225</v>
      </c>
      <c r="ES16" s="42">
        <f>BAR!ES16*0.85</f>
        <v>24225</v>
      </c>
      <c r="ET16" s="42">
        <f>BAR!ET16*0.85</f>
        <v>24225</v>
      </c>
      <c r="EU16" s="42">
        <f>BAR!EU16*0.85</f>
        <v>24225</v>
      </c>
      <c r="EV16" s="42">
        <f>BAR!EV16*0.85</f>
        <v>24225</v>
      </c>
      <c r="EW16" s="42">
        <f>BAR!EW16*0.85</f>
        <v>24225</v>
      </c>
      <c r="EX16" s="42">
        <f>BAR!EX16*0.85</f>
        <v>24225</v>
      </c>
      <c r="EY16" s="42">
        <f>BAR!EY16*0.85</f>
        <v>24225</v>
      </c>
      <c r="EZ16" s="42">
        <f>BAR!EZ16*0.85</f>
        <v>24225</v>
      </c>
      <c r="FA16" s="42">
        <f>BAR!FA16*0.85</f>
        <v>24225</v>
      </c>
      <c r="FB16" s="42">
        <f>BAR!FB16*0.85</f>
        <v>24225</v>
      </c>
      <c r="FC16" s="42">
        <f>BAR!FC16*0.85</f>
        <v>24225</v>
      </c>
      <c r="FD16" s="42">
        <f>BAR!FD16*0.85</f>
        <v>24225</v>
      </c>
      <c r="FE16" s="42">
        <f>BAR!FE16*0.85</f>
        <v>24225</v>
      </c>
      <c r="FF16" s="42">
        <f>BAR!FF16*0.85</f>
        <v>24225</v>
      </c>
      <c r="FG16" s="42">
        <f>BAR!FG16*0.85</f>
        <v>24225</v>
      </c>
      <c r="FH16" s="42">
        <f>BAR!FH16*0.85</f>
        <v>24225</v>
      </c>
      <c r="FI16" s="42">
        <f>BAR!FI16*0.85</f>
        <v>24225</v>
      </c>
      <c r="FJ16" s="42">
        <f>BAR!FJ16*0.85</f>
        <v>24225</v>
      </c>
      <c r="FK16" s="42">
        <f>BAR!FK16*0.85</f>
        <v>26775</v>
      </c>
      <c r="FL16" s="42">
        <f>BAR!FL16*0.85</f>
        <v>26775</v>
      </c>
      <c r="FM16" s="42">
        <f>BAR!FM16*0.85</f>
        <v>26775</v>
      </c>
      <c r="FN16" s="42">
        <f>BAR!FN16*0.85</f>
        <v>24225</v>
      </c>
      <c r="FO16" s="42">
        <f>BAR!FO16*0.85</f>
        <v>24225</v>
      </c>
      <c r="FP16" s="42">
        <f>BAR!FP16*0.85</f>
        <v>24225</v>
      </c>
      <c r="FQ16" s="42">
        <f>BAR!FQ16*0.85</f>
        <v>24225</v>
      </c>
      <c r="FR16" s="42">
        <f>BAR!FR16*0.85</f>
        <v>24225</v>
      </c>
      <c r="FS16" s="42">
        <f>BAR!FS16*0.85</f>
        <v>23035</v>
      </c>
      <c r="FT16" s="42">
        <f>BAR!FT16*0.85</f>
        <v>23035</v>
      </c>
      <c r="FU16" s="42">
        <f>BAR!FU16*0.85</f>
        <v>23035</v>
      </c>
      <c r="FV16" s="42">
        <f>BAR!FV16*0.85</f>
        <v>23035</v>
      </c>
      <c r="FW16" s="42">
        <f>BAR!FW16*0.85</f>
        <v>23035</v>
      </c>
      <c r="FX16" s="42">
        <f>BAR!FX16*0.85</f>
        <v>23035</v>
      </c>
      <c r="FY16" s="42">
        <f>BAR!FY16*0.85</f>
        <v>23035</v>
      </c>
      <c r="FZ16" s="42">
        <f>BAR!FZ16*0.85</f>
        <v>28050</v>
      </c>
      <c r="GA16" s="42">
        <f>BAR!GA16*0.85</f>
        <v>23630</v>
      </c>
      <c r="GB16" s="42">
        <f>BAR!GB16*0.85</f>
        <v>19210</v>
      </c>
      <c r="GC16" s="42">
        <f>BAR!GC16*0.85</f>
        <v>19210</v>
      </c>
      <c r="GD16" s="42">
        <f>BAR!GD16*0.85</f>
        <v>19210</v>
      </c>
      <c r="GE16" s="42">
        <f>BAR!GE16*0.85</f>
        <v>19210</v>
      </c>
      <c r="GF16" s="42">
        <f>BAR!GF16*0.85</f>
        <v>19210</v>
      </c>
      <c r="GG16" s="42">
        <f>BAR!GG16*0.85</f>
        <v>19210</v>
      </c>
      <c r="GH16" s="42">
        <f>BAR!GH16*0.85</f>
        <v>19210</v>
      </c>
      <c r="GI16" s="42">
        <f>BAR!GI16*0.85</f>
        <v>19210</v>
      </c>
      <c r="GJ16" s="42">
        <f>BAR!GJ16*0.85</f>
        <v>19210</v>
      </c>
      <c r="GK16" s="42">
        <f>BAR!GK16*0.85</f>
        <v>19210</v>
      </c>
      <c r="GL16" s="42">
        <f>BAR!GL16*0.85</f>
        <v>19210</v>
      </c>
      <c r="GM16" s="42">
        <f>BAR!GM16*0.85</f>
        <v>19210</v>
      </c>
      <c r="GN16" s="42">
        <f>BAR!GN16*0.85</f>
        <v>19210</v>
      </c>
      <c r="GO16" s="42">
        <f>BAR!GO16*0.85</f>
        <v>19210</v>
      </c>
      <c r="GP16" s="42">
        <f>BAR!GP16*0.85</f>
        <v>19210</v>
      </c>
      <c r="GQ16" s="42">
        <f>BAR!GQ16*0.85</f>
        <v>19210</v>
      </c>
      <c r="GR16" s="42">
        <f>BAR!GR16*0.85</f>
        <v>19210</v>
      </c>
      <c r="GS16" s="42">
        <f>BAR!GS16*0.85</f>
        <v>19210</v>
      </c>
      <c r="GT16" s="42">
        <f>BAR!GT16*0.85</f>
        <v>19210</v>
      </c>
      <c r="GU16" s="42">
        <f>BAR!GU16*0.85</f>
        <v>19210</v>
      </c>
      <c r="GV16" s="42">
        <f>BAR!GV16*0.85</f>
        <v>19210</v>
      </c>
      <c r="GW16" s="42">
        <f>BAR!GW16*0.85</f>
        <v>19210</v>
      </c>
    </row>
    <row r="17" spans="1:205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</row>
    <row r="18" spans="1:205" s="1" customFormat="1" x14ac:dyDescent="0.2">
      <c r="A18" s="10">
        <v>1</v>
      </c>
      <c r="B18" s="42">
        <f>BAR!B18*0.85</f>
        <v>13048</v>
      </c>
      <c r="C18" s="42">
        <f>BAR!C18*0.85</f>
        <v>13048</v>
      </c>
      <c r="D18" s="42">
        <f>BAR!D18*0.85</f>
        <v>13048</v>
      </c>
      <c r="E18" s="42">
        <f>BAR!E18*0.85</f>
        <v>13048</v>
      </c>
      <c r="F18" s="42">
        <f>BAR!F18*0.85</f>
        <v>12793</v>
      </c>
      <c r="G18" s="42">
        <f>BAR!G18*0.85</f>
        <v>12793</v>
      </c>
      <c r="H18" s="42">
        <f>BAR!H18*0.85</f>
        <v>12793</v>
      </c>
      <c r="I18" s="42">
        <f>BAR!I18*0.85</f>
        <v>12793</v>
      </c>
      <c r="J18" s="42">
        <f>BAR!J18*0.85</f>
        <v>12793</v>
      </c>
      <c r="K18" s="42">
        <f>BAR!K18*0.85</f>
        <v>13048</v>
      </c>
      <c r="L18" s="42">
        <f>BAR!L18*0.85</f>
        <v>13048</v>
      </c>
      <c r="M18" s="42">
        <f>BAR!M18*0.85</f>
        <v>12538</v>
      </c>
      <c r="N18" s="42">
        <f>BAR!N18*0.85</f>
        <v>12538</v>
      </c>
      <c r="O18" s="42">
        <f>BAR!O18*0.85</f>
        <v>12538</v>
      </c>
      <c r="P18" s="42">
        <f>BAR!P18*0.85</f>
        <v>12538</v>
      </c>
      <c r="Q18" s="42">
        <f>BAR!Q18*0.85</f>
        <v>12538</v>
      </c>
      <c r="R18" s="42">
        <f>BAR!R18*0.85</f>
        <v>12793</v>
      </c>
      <c r="S18" s="42">
        <f>BAR!S18*0.85</f>
        <v>12793</v>
      </c>
      <c r="T18" s="42">
        <f>BAR!T18*0.85</f>
        <v>12538</v>
      </c>
      <c r="U18" s="42">
        <f>BAR!U18*0.85</f>
        <v>12538</v>
      </c>
      <c r="V18" s="42">
        <f>BAR!V18*0.85</f>
        <v>12538</v>
      </c>
      <c r="W18" s="42">
        <f>BAR!W18*0.85</f>
        <v>12538</v>
      </c>
      <c r="X18" s="42">
        <f>BAR!X18*0.85</f>
        <v>11093</v>
      </c>
      <c r="Y18" s="42">
        <f>BAR!Y18*0.85</f>
        <v>11348</v>
      </c>
      <c r="Z18" s="42">
        <f>BAR!Z18*0.85</f>
        <v>11348</v>
      </c>
      <c r="AA18" s="42">
        <f>BAR!AA18*0.85</f>
        <v>11093</v>
      </c>
      <c r="AB18" s="42">
        <f>BAR!AB18*0.85</f>
        <v>11093</v>
      </c>
      <c r="AC18" s="42">
        <f>BAR!AC18*0.85</f>
        <v>11093</v>
      </c>
      <c r="AD18" s="42">
        <f>BAR!AD18*0.85</f>
        <v>11093</v>
      </c>
      <c r="AE18" s="42">
        <f>BAR!AE18*0.85</f>
        <v>11093</v>
      </c>
      <c r="AF18" s="42">
        <f>BAR!AF18*0.85</f>
        <v>11348</v>
      </c>
      <c r="AG18" s="42">
        <f>BAR!AG18*0.85</f>
        <v>11348</v>
      </c>
      <c r="AH18" s="42">
        <f>BAR!AH18*0.85</f>
        <v>11093</v>
      </c>
      <c r="AI18" s="42">
        <f>BAR!AI18*0.85</f>
        <v>11093</v>
      </c>
      <c r="AJ18" s="42">
        <f>BAR!AJ18*0.85</f>
        <v>11093</v>
      </c>
      <c r="AK18" s="42">
        <f>BAR!AK18*0.85</f>
        <v>11093</v>
      </c>
      <c r="AL18" s="42">
        <f>BAR!AL18*0.85</f>
        <v>11093</v>
      </c>
      <c r="AM18" s="42">
        <f>BAR!AM18*0.85</f>
        <v>11348</v>
      </c>
      <c r="AN18" s="42">
        <f>BAR!AN18*0.85</f>
        <v>11348</v>
      </c>
      <c r="AO18" s="42">
        <f>BAR!AO18*0.85</f>
        <v>10838</v>
      </c>
      <c r="AP18" s="42">
        <f>BAR!AP18*0.85</f>
        <v>10838</v>
      </c>
      <c r="AQ18" s="42">
        <f>BAR!AQ18*0.85</f>
        <v>10838</v>
      </c>
      <c r="AR18" s="42">
        <f>BAR!AR18*0.85</f>
        <v>10838</v>
      </c>
      <c r="AS18" s="42">
        <f>BAR!AS18*0.85</f>
        <v>10838</v>
      </c>
      <c r="AT18" s="42">
        <f>BAR!AT18*0.85</f>
        <v>11093</v>
      </c>
      <c r="AU18" s="42">
        <f>BAR!AU18*0.85</f>
        <v>11093</v>
      </c>
      <c r="AV18" s="42">
        <f>BAR!AV18*0.85</f>
        <v>10838</v>
      </c>
      <c r="AW18" s="42">
        <f>BAR!AW18*0.85</f>
        <v>10838</v>
      </c>
      <c r="AX18" s="42">
        <f>BAR!AX18*0.85</f>
        <v>11603</v>
      </c>
      <c r="AY18" s="42">
        <f>BAR!AY18*0.85</f>
        <v>11603</v>
      </c>
      <c r="AZ18" s="42">
        <f>BAR!AZ18*0.85</f>
        <v>11603</v>
      </c>
      <c r="BA18" s="42">
        <f>BAR!BA18*0.85</f>
        <v>11093</v>
      </c>
      <c r="BB18" s="42">
        <f>BAR!BB18*0.85</f>
        <v>11093</v>
      </c>
      <c r="BC18" s="42">
        <f>BAR!BC18*0.85</f>
        <v>10838</v>
      </c>
      <c r="BD18" s="42">
        <f>BAR!BD18*0.85</f>
        <v>10838</v>
      </c>
      <c r="BE18" s="42">
        <f>BAR!BE18*0.85</f>
        <v>10838</v>
      </c>
      <c r="BF18" s="42">
        <f>BAR!BF18*0.85</f>
        <v>11093</v>
      </c>
      <c r="BG18" s="42">
        <f>BAR!BG18*0.85</f>
        <v>11093</v>
      </c>
      <c r="BH18" s="42">
        <f>BAR!BH18*0.85</f>
        <v>11093</v>
      </c>
      <c r="BI18" s="42">
        <f>BAR!BI18*0.85</f>
        <v>11093</v>
      </c>
      <c r="BJ18" s="42">
        <f>BAR!BJ18*0.85</f>
        <v>10583</v>
      </c>
      <c r="BK18" s="42">
        <f>BAR!BK18*0.85</f>
        <v>10583</v>
      </c>
      <c r="BL18" s="42">
        <f>BAR!BL18*0.85</f>
        <v>10583</v>
      </c>
      <c r="BM18" s="42">
        <f>BAR!BM18*0.85</f>
        <v>10583</v>
      </c>
      <c r="BN18" s="42">
        <f>BAR!BN18*0.85</f>
        <v>10583</v>
      </c>
      <c r="BO18" s="42">
        <f>BAR!BO18*0.85</f>
        <v>10838</v>
      </c>
      <c r="BP18" s="42">
        <f>BAR!BP18*0.85</f>
        <v>10838</v>
      </c>
      <c r="BQ18" s="42">
        <f>BAR!BQ18*0.85</f>
        <v>10583</v>
      </c>
      <c r="BR18" s="42">
        <f>BAR!BR18*0.85</f>
        <v>10583</v>
      </c>
      <c r="BS18" s="42">
        <f>BAR!BS18*0.85</f>
        <v>10583</v>
      </c>
      <c r="BT18" s="42">
        <f>BAR!BT18*0.85</f>
        <v>10583</v>
      </c>
      <c r="BU18" s="42">
        <f>BAR!BU18*0.85</f>
        <v>10583</v>
      </c>
      <c r="BV18" s="42">
        <f>BAR!BV18*0.85</f>
        <v>10838</v>
      </c>
      <c r="BW18" s="42">
        <f>BAR!BW18*0.85</f>
        <v>10838</v>
      </c>
      <c r="BX18" s="42">
        <f>BAR!BX18*0.85</f>
        <v>10583</v>
      </c>
      <c r="BY18" s="42">
        <f>BAR!BY18*0.85</f>
        <v>10583</v>
      </c>
      <c r="BZ18" s="42">
        <f>BAR!BZ18*0.85</f>
        <v>10583</v>
      </c>
      <c r="CA18" s="42">
        <f>BAR!CA18*0.85</f>
        <v>10583</v>
      </c>
      <c r="CB18" s="42">
        <f>BAR!CB18*0.85</f>
        <v>10583</v>
      </c>
      <c r="CC18" s="42">
        <f>BAR!CC18*0.85</f>
        <v>10838</v>
      </c>
      <c r="CD18" s="42">
        <f>BAR!CD18*0.85</f>
        <v>10838</v>
      </c>
      <c r="CE18" s="42">
        <f>BAR!CE18*0.85</f>
        <v>10583</v>
      </c>
      <c r="CF18" s="42">
        <f>BAR!CF18*0.85</f>
        <v>10583</v>
      </c>
      <c r="CG18" s="42">
        <f>BAR!CG18*0.85</f>
        <v>10583</v>
      </c>
      <c r="CH18" s="42">
        <f>BAR!CH18*0.85</f>
        <v>10583</v>
      </c>
      <c r="CI18" s="42">
        <f>BAR!CI18*0.85</f>
        <v>10583</v>
      </c>
      <c r="CJ18" s="42">
        <f>BAR!CJ18*0.85</f>
        <v>10838</v>
      </c>
      <c r="CK18" s="42">
        <f>BAR!CK18*0.85</f>
        <v>10838</v>
      </c>
      <c r="CL18" s="42">
        <f>BAR!CL18*0.85</f>
        <v>10583</v>
      </c>
      <c r="CM18" s="42">
        <f>BAR!CM18*0.85</f>
        <v>10583</v>
      </c>
      <c r="CN18" s="42">
        <f>BAR!CN18*0.85</f>
        <v>10583</v>
      </c>
      <c r="CO18" s="42">
        <f>BAR!CO18*0.85</f>
        <v>10583</v>
      </c>
      <c r="CP18" s="42">
        <f>BAR!CP18*0.85</f>
        <v>10583</v>
      </c>
      <c r="CQ18" s="42">
        <f>BAR!CQ18*0.85</f>
        <v>11858</v>
      </c>
      <c r="CR18" s="42">
        <f>BAR!CR18*0.85</f>
        <v>11858</v>
      </c>
      <c r="CS18" s="42">
        <f>BAR!CS18*0.85</f>
        <v>11858</v>
      </c>
      <c r="CT18" s="42">
        <f>BAR!CT18*0.85</f>
        <v>11858</v>
      </c>
      <c r="CU18" s="42">
        <f>BAR!CU18*0.85</f>
        <v>11858</v>
      </c>
      <c r="CV18" s="42">
        <f>BAR!CV18*0.85</f>
        <v>11858</v>
      </c>
      <c r="CW18" s="42">
        <f>BAR!CW18*0.85</f>
        <v>11858</v>
      </c>
      <c r="CX18" s="42">
        <f>BAR!CX18*0.85</f>
        <v>12623</v>
      </c>
      <c r="CY18" s="42">
        <f>BAR!CY18*0.85</f>
        <v>12623</v>
      </c>
      <c r="CZ18" s="42">
        <f>BAR!CZ18*0.85</f>
        <v>12623</v>
      </c>
      <c r="DA18" s="42">
        <f>BAR!DA18*0.85</f>
        <v>12623</v>
      </c>
      <c r="DB18" s="42">
        <f>BAR!DB18*0.85</f>
        <v>12623</v>
      </c>
      <c r="DC18" s="42">
        <f>BAR!DC18*0.85</f>
        <v>12623</v>
      </c>
      <c r="DD18" s="42">
        <f>BAR!DD18*0.85</f>
        <v>12623</v>
      </c>
      <c r="DE18" s="42">
        <f>BAR!DE18*0.85</f>
        <v>13473</v>
      </c>
      <c r="DF18" s="42">
        <f>BAR!DF18*0.85</f>
        <v>13473</v>
      </c>
      <c r="DG18" s="42">
        <f>BAR!DG18*0.85</f>
        <v>13473</v>
      </c>
      <c r="DH18" s="42">
        <f>BAR!DH18*0.85</f>
        <v>13473</v>
      </c>
      <c r="DI18" s="65">
        <f>BAR!DI18*0.85</f>
        <v>26095</v>
      </c>
      <c r="DJ18" s="65">
        <f>BAR!DJ18*0.85</f>
        <v>31110</v>
      </c>
      <c r="DK18" s="65">
        <f>BAR!DK18*0.85</f>
        <v>31110</v>
      </c>
      <c r="DL18" s="65">
        <f>BAR!DL18*0.85</f>
        <v>31110</v>
      </c>
      <c r="DM18" s="65">
        <f>BAR!DM18*0.85</f>
        <v>31110</v>
      </c>
      <c r="DN18" s="65">
        <f>BAR!DN18*0.85</f>
        <v>31110</v>
      </c>
      <c r="DO18" s="65">
        <f>BAR!DO18*0.85</f>
        <v>31110</v>
      </c>
      <c r="DP18" s="65">
        <f>BAR!DP18*0.85</f>
        <v>31110</v>
      </c>
      <c r="DQ18" s="65">
        <f>BAR!DQ18*0.85</f>
        <v>31110</v>
      </c>
      <c r="DR18" s="65">
        <f>BAR!DR18*0.85</f>
        <v>31110</v>
      </c>
      <c r="DS18" s="65">
        <f>BAR!DS18*0.85</f>
        <v>31110</v>
      </c>
      <c r="DT18" s="42">
        <f>BAR!DT18*0.85</f>
        <v>22143</v>
      </c>
      <c r="DU18" s="42">
        <f>BAR!DU18*0.85</f>
        <v>22143</v>
      </c>
      <c r="DV18" s="42">
        <f>BAR!DV18*0.85</f>
        <v>22143</v>
      </c>
      <c r="DW18" s="42">
        <f>BAR!DW18*0.85</f>
        <v>22143</v>
      </c>
      <c r="DX18" s="42">
        <f>BAR!DX18*0.85</f>
        <v>22143</v>
      </c>
      <c r="DY18" s="42">
        <f>BAR!DY18*0.85</f>
        <v>22143</v>
      </c>
      <c r="DZ18" s="42">
        <f>BAR!DZ18*0.85</f>
        <v>22738</v>
      </c>
      <c r="EA18" s="42">
        <f>BAR!EA18*0.85</f>
        <v>22738</v>
      </c>
      <c r="EB18" s="42">
        <f>BAR!EB18*0.85</f>
        <v>22738</v>
      </c>
      <c r="EC18" s="42">
        <f>BAR!EC18*0.85</f>
        <v>22738</v>
      </c>
      <c r="ED18" s="42">
        <f>BAR!ED18*0.85</f>
        <v>22738</v>
      </c>
      <c r="EE18" s="42">
        <f>BAR!EE18*0.85</f>
        <v>25203</v>
      </c>
      <c r="EF18" s="42">
        <f>BAR!EF18*0.85</f>
        <v>25203</v>
      </c>
      <c r="EG18" s="42">
        <f>BAR!EG18*0.85</f>
        <v>25203</v>
      </c>
      <c r="EH18" s="42">
        <f>BAR!EH18*0.85</f>
        <v>25203</v>
      </c>
      <c r="EI18" s="42">
        <f>BAR!EI18*0.85</f>
        <v>25203</v>
      </c>
      <c r="EJ18" s="42">
        <f>BAR!EJ18*0.85</f>
        <v>25203</v>
      </c>
      <c r="EK18" s="42">
        <f>BAR!EK18*0.85</f>
        <v>25203</v>
      </c>
      <c r="EL18" s="42">
        <f>BAR!EL18*0.85</f>
        <v>25203</v>
      </c>
      <c r="EM18" s="42">
        <f>BAR!EM18*0.85</f>
        <v>25203</v>
      </c>
      <c r="EN18" s="42">
        <f>BAR!EN18*0.85</f>
        <v>25203</v>
      </c>
      <c r="EO18" s="42">
        <f>BAR!EO18*0.85</f>
        <v>25203</v>
      </c>
      <c r="EP18" s="42">
        <f>BAR!EP18*0.85</f>
        <v>25203</v>
      </c>
      <c r="EQ18" s="42">
        <f>BAR!EQ18*0.85</f>
        <v>23928</v>
      </c>
      <c r="ER18" s="42">
        <f>BAR!ER18*0.85</f>
        <v>23928</v>
      </c>
      <c r="ES18" s="42">
        <f>BAR!ES18*0.85</f>
        <v>23928</v>
      </c>
      <c r="ET18" s="42">
        <f>BAR!ET18*0.85</f>
        <v>23928</v>
      </c>
      <c r="EU18" s="42">
        <f>BAR!EU18*0.85</f>
        <v>23928</v>
      </c>
      <c r="EV18" s="42">
        <f>BAR!EV18*0.85</f>
        <v>23928</v>
      </c>
      <c r="EW18" s="42">
        <f>BAR!EW18*0.85</f>
        <v>23928</v>
      </c>
      <c r="EX18" s="42">
        <f>BAR!EX18*0.85</f>
        <v>23928</v>
      </c>
      <c r="EY18" s="42">
        <f>BAR!EY18*0.85</f>
        <v>23928</v>
      </c>
      <c r="EZ18" s="42">
        <f>BAR!EZ18*0.85</f>
        <v>23928</v>
      </c>
      <c r="FA18" s="42">
        <f>BAR!FA18*0.85</f>
        <v>23928</v>
      </c>
      <c r="FB18" s="42">
        <f>BAR!FB18*0.85</f>
        <v>23928</v>
      </c>
      <c r="FC18" s="42">
        <f>BAR!FC18*0.85</f>
        <v>23928</v>
      </c>
      <c r="FD18" s="42">
        <f>BAR!FD18*0.85</f>
        <v>23928</v>
      </c>
      <c r="FE18" s="42">
        <f>BAR!FE18*0.85</f>
        <v>23928</v>
      </c>
      <c r="FF18" s="42">
        <f>BAR!FF18*0.85</f>
        <v>23928</v>
      </c>
      <c r="FG18" s="42">
        <f>BAR!FG18*0.85</f>
        <v>23928</v>
      </c>
      <c r="FH18" s="42">
        <f>BAR!FH18*0.85</f>
        <v>23928</v>
      </c>
      <c r="FI18" s="42">
        <f>BAR!FI18*0.85</f>
        <v>23928</v>
      </c>
      <c r="FJ18" s="42">
        <f>BAR!FJ18*0.85</f>
        <v>23928</v>
      </c>
      <c r="FK18" s="42">
        <f>BAR!FK18*0.85</f>
        <v>26478</v>
      </c>
      <c r="FL18" s="42">
        <f>BAR!FL18*0.85</f>
        <v>26478</v>
      </c>
      <c r="FM18" s="42">
        <f>BAR!FM18*0.85</f>
        <v>26478</v>
      </c>
      <c r="FN18" s="42">
        <f>BAR!FN18*0.85</f>
        <v>23928</v>
      </c>
      <c r="FO18" s="42">
        <f>BAR!FO18*0.85</f>
        <v>23928</v>
      </c>
      <c r="FP18" s="42">
        <f>BAR!FP18*0.85</f>
        <v>23928</v>
      </c>
      <c r="FQ18" s="42">
        <f>BAR!FQ18*0.85</f>
        <v>23928</v>
      </c>
      <c r="FR18" s="42">
        <f>BAR!FR18*0.85</f>
        <v>23928</v>
      </c>
      <c r="FS18" s="42">
        <f>BAR!FS18*0.85</f>
        <v>22738</v>
      </c>
      <c r="FT18" s="42">
        <f>BAR!FT18*0.85</f>
        <v>22738</v>
      </c>
      <c r="FU18" s="42">
        <f>BAR!FU18*0.85</f>
        <v>22738</v>
      </c>
      <c r="FV18" s="42">
        <f>BAR!FV18*0.85</f>
        <v>22738</v>
      </c>
      <c r="FW18" s="42">
        <f>BAR!FW18*0.85</f>
        <v>22738</v>
      </c>
      <c r="FX18" s="42">
        <f>BAR!FX18*0.85</f>
        <v>22738</v>
      </c>
      <c r="FY18" s="42">
        <f>BAR!FY18*0.85</f>
        <v>22738</v>
      </c>
      <c r="FZ18" s="42">
        <f>BAR!FZ18*0.85</f>
        <v>27753</v>
      </c>
      <c r="GA18" s="42">
        <f>BAR!GA18*0.85</f>
        <v>23333</v>
      </c>
      <c r="GB18" s="42">
        <f>BAR!GB18*0.85</f>
        <v>19338</v>
      </c>
      <c r="GC18" s="42">
        <f>BAR!GC18*0.85</f>
        <v>19338</v>
      </c>
      <c r="GD18" s="42">
        <f>BAR!GD18*0.85</f>
        <v>19338</v>
      </c>
      <c r="GE18" s="42">
        <f>BAR!GE18*0.85</f>
        <v>19338</v>
      </c>
      <c r="GF18" s="42">
        <f>BAR!GF18*0.85</f>
        <v>19338</v>
      </c>
      <c r="GG18" s="42">
        <f>BAR!GG18*0.85</f>
        <v>19338</v>
      </c>
      <c r="GH18" s="42">
        <f>BAR!GH18*0.85</f>
        <v>19338</v>
      </c>
      <c r="GI18" s="42">
        <f>BAR!GI18*0.85</f>
        <v>19338</v>
      </c>
      <c r="GJ18" s="42">
        <f>BAR!GJ18*0.85</f>
        <v>19338</v>
      </c>
      <c r="GK18" s="42">
        <f>BAR!GK18*0.85</f>
        <v>19338</v>
      </c>
      <c r="GL18" s="42">
        <f>BAR!GL18*0.85</f>
        <v>19338</v>
      </c>
      <c r="GM18" s="42">
        <f>BAR!GM18*0.85</f>
        <v>19338</v>
      </c>
      <c r="GN18" s="42">
        <f>BAR!GN18*0.85</f>
        <v>19338</v>
      </c>
      <c r="GO18" s="42">
        <f>BAR!GO18*0.85</f>
        <v>19338</v>
      </c>
      <c r="GP18" s="42">
        <f>BAR!GP18*0.85</f>
        <v>19338</v>
      </c>
      <c r="GQ18" s="42">
        <f>BAR!GQ18*0.85</f>
        <v>19338</v>
      </c>
      <c r="GR18" s="42">
        <f>BAR!GR18*0.85</f>
        <v>19338</v>
      </c>
      <c r="GS18" s="42">
        <f>BAR!GS18*0.85</f>
        <v>19338</v>
      </c>
      <c r="GT18" s="42">
        <f>BAR!GT18*0.85</f>
        <v>19338</v>
      </c>
      <c r="GU18" s="42">
        <f>BAR!GU18*0.85</f>
        <v>19338</v>
      </c>
      <c r="GV18" s="42">
        <f>BAR!GV18*0.85</f>
        <v>19338</v>
      </c>
      <c r="GW18" s="42">
        <f>BAR!GW18*0.85</f>
        <v>19338</v>
      </c>
    </row>
    <row r="19" spans="1:205" s="1" customFormat="1" x14ac:dyDescent="0.2">
      <c r="A19" s="10">
        <v>2</v>
      </c>
      <c r="B19" s="42">
        <f>BAR!B19*0.85</f>
        <v>14450</v>
      </c>
      <c r="C19" s="42">
        <f>BAR!C19*0.85</f>
        <v>14450</v>
      </c>
      <c r="D19" s="42">
        <f>BAR!D19*0.85</f>
        <v>14450</v>
      </c>
      <c r="E19" s="42">
        <f>BAR!E19*0.85</f>
        <v>14450</v>
      </c>
      <c r="F19" s="42">
        <f>BAR!F19*0.85</f>
        <v>14195</v>
      </c>
      <c r="G19" s="42">
        <f>BAR!G19*0.85</f>
        <v>14195</v>
      </c>
      <c r="H19" s="42">
        <f>BAR!H19*0.85</f>
        <v>14195</v>
      </c>
      <c r="I19" s="42">
        <f>BAR!I19*0.85</f>
        <v>14195</v>
      </c>
      <c r="J19" s="42">
        <f>BAR!J19*0.85</f>
        <v>14195</v>
      </c>
      <c r="K19" s="42">
        <f>BAR!K19*0.85</f>
        <v>14450</v>
      </c>
      <c r="L19" s="42">
        <f>BAR!L19*0.85</f>
        <v>14450</v>
      </c>
      <c r="M19" s="42">
        <f>BAR!M19*0.85</f>
        <v>13940</v>
      </c>
      <c r="N19" s="42">
        <f>BAR!N19*0.85</f>
        <v>13940</v>
      </c>
      <c r="O19" s="42">
        <f>BAR!O19*0.85</f>
        <v>13940</v>
      </c>
      <c r="P19" s="42">
        <f>BAR!P19*0.85</f>
        <v>13940</v>
      </c>
      <c r="Q19" s="42">
        <f>BAR!Q19*0.85</f>
        <v>13940</v>
      </c>
      <c r="R19" s="42">
        <f>BAR!R19*0.85</f>
        <v>14195</v>
      </c>
      <c r="S19" s="42">
        <f>BAR!S19*0.85</f>
        <v>14195</v>
      </c>
      <c r="T19" s="42">
        <f>BAR!T19*0.85</f>
        <v>13940</v>
      </c>
      <c r="U19" s="42">
        <f>BAR!U19*0.85</f>
        <v>13940</v>
      </c>
      <c r="V19" s="42">
        <f>BAR!V19*0.85</f>
        <v>13940</v>
      </c>
      <c r="W19" s="42">
        <f>BAR!W19*0.85</f>
        <v>13940</v>
      </c>
      <c r="X19" s="42">
        <f>BAR!X19*0.85</f>
        <v>12495</v>
      </c>
      <c r="Y19" s="42">
        <f>BAR!Y19*0.85</f>
        <v>12750</v>
      </c>
      <c r="Z19" s="42">
        <f>BAR!Z19*0.85</f>
        <v>12750</v>
      </c>
      <c r="AA19" s="42">
        <f>BAR!AA19*0.85</f>
        <v>12495</v>
      </c>
      <c r="AB19" s="42">
        <f>BAR!AB19*0.85</f>
        <v>12495</v>
      </c>
      <c r="AC19" s="42">
        <f>BAR!AC19*0.85</f>
        <v>12495</v>
      </c>
      <c r="AD19" s="42">
        <f>BAR!AD19*0.85</f>
        <v>12495</v>
      </c>
      <c r="AE19" s="42">
        <f>BAR!AE19*0.85</f>
        <v>12495</v>
      </c>
      <c r="AF19" s="42">
        <f>BAR!AF19*0.85</f>
        <v>12750</v>
      </c>
      <c r="AG19" s="42">
        <f>BAR!AG19*0.85</f>
        <v>12750</v>
      </c>
      <c r="AH19" s="42">
        <f>BAR!AH19*0.85</f>
        <v>12495</v>
      </c>
      <c r="AI19" s="42">
        <f>BAR!AI19*0.85</f>
        <v>12495</v>
      </c>
      <c r="AJ19" s="42">
        <f>BAR!AJ19*0.85</f>
        <v>12495</v>
      </c>
      <c r="AK19" s="42">
        <f>BAR!AK19*0.85</f>
        <v>12495</v>
      </c>
      <c r="AL19" s="42">
        <f>BAR!AL19*0.85</f>
        <v>12495</v>
      </c>
      <c r="AM19" s="42">
        <f>BAR!AM19*0.85</f>
        <v>12750</v>
      </c>
      <c r="AN19" s="42">
        <f>BAR!AN19*0.85</f>
        <v>12750</v>
      </c>
      <c r="AO19" s="42">
        <f>BAR!AO19*0.85</f>
        <v>12240</v>
      </c>
      <c r="AP19" s="42">
        <f>BAR!AP19*0.85</f>
        <v>12240</v>
      </c>
      <c r="AQ19" s="42">
        <f>BAR!AQ19*0.85</f>
        <v>12240</v>
      </c>
      <c r="AR19" s="42">
        <f>BAR!AR19*0.85</f>
        <v>12240</v>
      </c>
      <c r="AS19" s="42">
        <f>BAR!AS19*0.85</f>
        <v>12240</v>
      </c>
      <c r="AT19" s="42">
        <f>BAR!AT19*0.85</f>
        <v>12495</v>
      </c>
      <c r="AU19" s="42">
        <f>BAR!AU19*0.85</f>
        <v>12495</v>
      </c>
      <c r="AV19" s="42">
        <f>BAR!AV19*0.85</f>
        <v>12240</v>
      </c>
      <c r="AW19" s="42">
        <f>BAR!AW19*0.85</f>
        <v>12240</v>
      </c>
      <c r="AX19" s="42">
        <f>BAR!AX19*0.85</f>
        <v>13005</v>
      </c>
      <c r="AY19" s="42">
        <f>BAR!AY19*0.85</f>
        <v>13005</v>
      </c>
      <c r="AZ19" s="42">
        <f>BAR!AZ19*0.85</f>
        <v>13005</v>
      </c>
      <c r="BA19" s="42">
        <f>BAR!BA19*0.85</f>
        <v>12495</v>
      </c>
      <c r="BB19" s="42">
        <f>BAR!BB19*0.85</f>
        <v>12495</v>
      </c>
      <c r="BC19" s="42">
        <f>BAR!BC19*0.85</f>
        <v>12240</v>
      </c>
      <c r="BD19" s="42">
        <f>BAR!BD19*0.85</f>
        <v>12240</v>
      </c>
      <c r="BE19" s="42">
        <f>BAR!BE19*0.85</f>
        <v>12240</v>
      </c>
      <c r="BF19" s="42">
        <f>BAR!BF19*0.85</f>
        <v>12495</v>
      </c>
      <c r="BG19" s="42">
        <f>BAR!BG19*0.85</f>
        <v>12495</v>
      </c>
      <c r="BH19" s="42">
        <f>BAR!BH19*0.85</f>
        <v>12495</v>
      </c>
      <c r="BI19" s="42">
        <f>BAR!BI19*0.85</f>
        <v>12495</v>
      </c>
      <c r="BJ19" s="42">
        <f>BAR!BJ19*0.85</f>
        <v>11985</v>
      </c>
      <c r="BK19" s="42">
        <f>BAR!BK19*0.85</f>
        <v>11985</v>
      </c>
      <c r="BL19" s="42">
        <f>BAR!BL19*0.85</f>
        <v>11985</v>
      </c>
      <c r="BM19" s="42">
        <f>BAR!BM19*0.85</f>
        <v>11985</v>
      </c>
      <c r="BN19" s="42">
        <f>BAR!BN19*0.85</f>
        <v>11985</v>
      </c>
      <c r="BO19" s="42">
        <f>BAR!BO19*0.85</f>
        <v>12240</v>
      </c>
      <c r="BP19" s="42">
        <f>BAR!BP19*0.85</f>
        <v>12240</v>
      </c>
      <c r="BQ19" s="42">
        <f>BAR!BQ19*0.85</f>
        <v>11985</v>
      </c>
      <c r="BR19" s="42">
        <f>BAR!BR19*0.85</f>
        <v>11985</v>
      </c>
      <c r="BS19" s="42">
        <f>BAR!BS19*0.85</f>
        <v>11985</v>
      </c>
      <c r="BT19" s="42">
        <f>BAR!BT19*0.85</f>
        <v>11985</v>
      </c>
      <c r="BU19" s="42">
        <f>BAR!BU19*0.85</f>
        <v>11985</v>
      </c>
      <c r="BV19" s="42">
        <f>BAR!BV19*0.85</f>
        <v>12240</v>
      </c>
      <c r="BW19" s="42">
        <f>BAR!BW19*0.85</f>
        <v>12240</v>
      </c>
      <c r="BX19" s="42">
        <f>BAR!BX19*0.85</f>
        <v>11985</v>
      </c>
      <c r="BY19" s="42">
        <f>BAR!BY19*0.85</f>
        <v>11985</v>
      </c>
      <c r="BZ19" s="42">
        <f>BAR!BZ19*0.85</f>
        <v>11985</v>
      </c>
      <c r="CA19" s="42">
        <f>BAR!CA19*0.85</f>
        <v>11985</v>
      </c>
      <c r="CB19" s="42">
        <f>BAR!CB19*0.85</f>
        <v>11985</v>
      </c>
      <c r="CC19" s="42">
        <f>BAR!CC19*0.85</f>
        <v>12240</v>
      </c>
      <c r="CD19" s="42">
        <f>BAR!CD19*0.85</f>
        <v>12240</v>
      </c>
      <c r="CE19" s="42">
        <f>BAR!CE19*0.85</f>
        <v>11985</v>
      </c>
      <c r="CF19" s="42">
        <f>BAR!CF19*0.85</f>
        <v>11985</v>
      </c>
      <c r="CG19" s="42">
        <f>BAR!CG19*0.85</f>
        <v>11985</v>
      </c>
      <c r="CH19" s="42">
        <f>BAR!CH19*0.85</f>
        <v>11985</v>
      </c>
      <c r="CI19" s="42">
        <f>BAR!CI19*0.85</f>
        <v>11985</v>
      </c>
      <c r="CJ19" s="42">
        <f>BAR!CJ19*0.85</f>
        <v>12240</v>
      </c>
      <c r="CK19" s="42">
        <f>BAR!CK19*0.85</f>
        <v>12240</v>
      </c>
      <c r="CL19" s="42">
        <f>BAR!CL19*0.85</f>
        <v>11985</v>
      </c>
      <c r="CM19" s="42">
        <f>BAR!CM19*0.85</f>
        <v>11985</v>
      </c>
      <c r="CN19" s="42">
        <f>BAR!CN19*0.85</f>
        <v>11985</v>
      </c>
      <c r="CO19" s="42">
        <f>BAR!CO19*0.85</f>
        <v>11985</v>
      </c>
      <c r="CP19" s="42">
        <f>BAR!CP19*0.85</f>
        <v>11985</v>
      </c>
      <c r="CQ19" s="42">
        <f>BAR!CQ19*0.85</f>
        <v>13260</v>
      </c>
      <c r="CR19" s="42">
        <f>BAR!CR19*0.85</f>
        <v>13260</v>
      </c>
      <c r="CS19" s="42">
        <f>BAR!CS19*0.85</f>
        <v>13260</v>
      </c>
      <c r="CT19" s="42">
        <f>BAR!CT19*0.85</f>
        <v>13260</v>
      </c>
      <c r="CU19" s="42">
        <f>BAR!CU19*0.85</f>
        <v>13260</v>
      </c>
      <c r="CV19" s="42">
        <f>BAR!CV19*0.85</f>
        <v>13260</v>
      </c>
      <c r="CW19" s="42">
        <f>BAR!CW19*0.85</f>
        <v>13260</v>
      </c>
      <c r="CX19" s="42">
        <f>BAR!CX19*0.85</f>
        <v>14025</v>
      </c>
      <c r="CY19" s="42">
        <f>BAR!CY19*0.85</f>
        <v>14025</v>
      </c>
      <c r="CZ19" s="42">
        <f>BAR!CZ19*0.85</f>
        <v>14025</v>
      </c>
      <c r="DA19" s="42">
        <f>BAR!DA19*0.85</f>
        <v>14025</v>
      </c>
      <c r="DB19" s="42">
        <f>BAR!DB19*0.85</f>
        <v>14025</v>
      </c>
      <c r="DC19" s="42">
        <f>BAR!DC19*0.85</f>
        <v>14025</v>
      </c>
      <c r="DD19" s="42">
        <f>BAR!DD19*0.85</f>
        <v>14025</v>
      </c>
      <c r="DE19" s="42">
        <f>BAR!DE19*0.85</f>
        <v>14875</v>
      </c>
      <c r="DF19" s="42">
        <f>BAR!DF19*0.85</f>
        <v>14875</v>
      </c>
      <c r="DG19" s="42">
        <f>BAR!DG19*0.85</f>
        <v>14875</v>
      </c>
      <c r="DH19" s="42">
        <f>BAR!DH19*0.85</f>
        <v>14875</v>
      </c>
      <c r="DI19" s="65">
        <f>BAR!DI19*0.85</f>
        <v>27795</v>
      </c>
      <c r="DJ19" s="65">
        <f>BAR!DJ19*0.85</f>
        <v>32810</v>
      </c>
      <c r="DK19" s="65">
        <f>BAR!DK19*0.85</f>
        <v>32810</v>
      </c>
      <c r="DL19" s="65">
        <f>BAR!DL19*0.85</f>
        <v>32810</v>
      </c>
      <c r="DM19" s="65">
        <f>BAR!DM19*0.85</f>
        <v>32810</v>
      </c>
      <c r="DN19" s="65">
        <f>BAR!DN19*0.85</f>
        <v>32810</v>
      </c>
      <c r="DO19" s="65">
        <f>BAR!DO19*0.85</f>
        <v>32810</v>
      </c>
      <c r="DP19" s="65">
        <f>BAR!DP19*0.85</f>
        <v>32810</v>
      </c>
      <c r="DQ19" s="65">
        <f>BAR!DQ19*0.85</f>
        <v>32810</v>
      </c>
      <c r="DR19" s="65">
        <f>BAR!DR19*0.85</f>
        <v>32810</v>
      </c>
      <c r="DS19" s="65">
        <f>BAR!DS19*0.85</f>
        <v>32810</v>
      </c>
      <c r="DT19" s="42">
        <f>BAR!DT19*0.85</f>
        <v>23715</v>
      </c>
      <c r="DU19" s="42">
        <f>BAR!DU19*0.85</f>
        <v>23715</v>
      </c>
      <c r="DV19" s="42">
        <f>BAR!DV19*0.85</f>
        <v>23715</v>
      </c>
      <c r="DW19" s="42">
        <f>BAR!DW19*0.85</f>
        <v>23715</v>
      </c>
      <c r="DX19" s="42">
        <f>BAR!DX19*0.85</f>
        <v>23715</v>
      </c>
      <c r="DY19" s="42">
        <f>BAR!DY19*0.85</f>
        <v>23715</v>
      </c>
      <c r="DZ19" s="42">
        <f>BAR!DZ19*0.85</f>
        <v>24310</v>
      </c>
      <c r="EA19" s="42">
        <f>BAR!EA19*0.85</f>
        <v>24310</v>
      </c>
      <c r="EB19" s="42">
        <f>BAR!EB19*0.85</f>
        <v>24310</v>
      </c>
      <c r="EC19" s="42">
        <f>BAR!EC19*0.85</f>
        <v>24310</v>
      </c>
      <c r="ED19" s="42">
        <f>BAR!ED19*0.85</f>
        <v>24310</v>
      </c>
      <c r="EE19" s="42">
        <f>BAR!EE19*0.85</f>
        <v>26775</v>
      </c>
      <c r="EF19" s="42">
        <f>BAR!EF19*0.85</f>
        <v>26775</v>
      </c>
      <c r="EG19" s="42">
        <f>BAR!EG19*0.85</f>
        <v>26775</v>
      </c>
      <c r="EH19" s="42">
        <f>BAR!EH19*0.85</f>
        <v>26775</v>
      </c>
      <c r="EI19" s="42">
        <f>BAR!EI19*0.85</f>
        <v>26775</v>
      </c>
      <c r="EJ19" s="42">
        <f>BAR!EJ19*0.85</f>
        <v>26775</v>
      </c>
      <c r="EK19" s="42">
        <f>BAR!EK19*0.85</f>
        <v>26775</v>
      </c>
      <c r="EL19" s="42">
        <f>BAR!EL19*0.85</f>
        <v>26775</v>
      </c>
      <c r="EM19" s="42">
        <f>BAR!EM19*0.85</f>
        <v>26775</v>
      </c>
      <c r="EN19" s="42">
        <f>BAR!EN19*0.85</f>
        <v>26775</v>
      </c>
      <c r="EO19" s="42">
        <f>BAR!EO19*0.85</f>
        <v>26775</v>
      </c>
      <c r="EP19" s="42">
        <f>BAR!EP19*0.85</f>
        <v>26775</v>
      </c>
      <c r="EQ19" s="42">
        <f>BAR!EQ19*0.85</f>
        <v>25500</v>
      </c>
      <c r="ER19" s="42">
        <f>BAR!ER19*0.85</f>
        <v>25500</v>
      </c>
      <c r="ES19" s="42">
        <f>BAR!ES19*0.85</f>
        <v>25500</v>
      </c>
      <c r="ET19" s="42">
        <f>BAR!ET19*0.85</f>
        <v>25500</v>
      </c>
      <c r="EU19" s="42">
        <f>BAR!EU19*0.85</f>
        <v>25500</v>
      </c>
      <c r="EV19" s="42">
        <f>BAR!EV19*0.85</f>
        <v>25500</v>
      </c>
      <c r="EW19" s="42">
        <f>BAR!EW19*0.85</f>
        <v>25500</v>
      </c>
      <c r="EX19" s="42">
        <f>BAR!EX19*0.85</f>
        <v>25500</v>
      </c>
      <c r="EY19" s="42">
        <f>BAR!EY19*0.85</f>
        <v>25500</v>
      </c>
      <c r="EZ19" s="42">
        <f>BAR!EZ19*0.85</f>
        <v>25500</v>
      </c>
      <c r="FA19" s="42">
        <f>BAR!FA19*0.85</f>
        <v>25500</v>
      </c>
      <c r="FB19" s="42">
        <f>BAR!FB19*0.85</f>
        <v>25500</v>
      </c>
      <c r="FC19" s="42">
        <f>BAR!FC19*0.85</f>
        <v>25500</v>
      </c>
      <c r="FD19" s="42">
        <f>BAR!FD19*0.85</f>
        <v>25500</v>
      </c>
      <c r="FE19" s="42">
        <f>BAR!FE19*0.85</f>
        <v>25500</v>
      </c>
      <c r="FF19" s="42">
        <f>BAR!FF19*0.85</f>
        <v>25500</v>
      </c>
      <c r="FG19" s="42">
        <f>BAR!FG19*0.85</f>
        <v>25500</v>
      </c>
      <c r="FH19" s="42">
        <f>BAR!FH19*0.85</f>
        <v>25500</v>
      </c>
      <c r="FI19" s="42">
        <f>BAR!FI19*0.85</f>
        <v>25500</v>
      </c>
      <c r="FJ19" s="42">
        <f>BAR!FJ19*0.85</f>
        <v>25500</v>
      </c>
      <c r="FK19" s="42">
        <f>BAR!FK19*0.85</f>
        <v>28050</v>
      </c>
      <c r="FL19" s="42">
        <f>BAR!FL19*0.85</f>
        <v>28050</v>
      </c>
      <c r="FM19" s="42">
        <f>BAR!FM19*0.85</f>
        <v>28050</v>
      </c>
      <c r="FN19" s="42">
        <f>BAR!FN19*0.85</f>
        <v>25500</v>
      </c>
      <c r="FO19" s="42">
        <f>BAR!FO19*0.85</f>
        <v>25500</v>
      </c>
      <c r="FP19" s="42">
        <f>BAR!FP19*0.85</f>
        <v>25500</v>
      </c>
      <c r="FQ19" s="42">
        <f>BAR!FQ19*0.85</f>
        <v>25500</v>
      </c>
      <c r="FR19" s="42">
        <f>BAR!FR19*0.85</f>
        <v>25500</v>
      </c>
      <c r="FS19" s="42">
        <f>BAR!FS19*0.85</f>
        <v>24310</v>
      </c>
      <c r="FT19" s="42">
        <f>BAR!FT19*0.85</f>
        <v>24310</v>
      </c>
      <c r="FU19" s="42">
        <f>BAR!FU19*0.85</f>
        <v>24310</v>
      </c>
      <c r="FV19" s="42">
        <f>BAR!FV19*0.85</f>
        <v>24310</v>
      </c>
      <c r="FW19" s="42">
        <f>BAR!FW19*0.85</f>
        <v>24310</v>
      </c>
      <c r="FX19" s="42">
        <f>BAR!FX19*0.85</f>
        <v>24310</v>
      </c>
      <c r="FY19" s="42">
        <f>BAR!FY19*0.85</f>
        <v>24310</v>
      </c>
      <c r="FZ19" s="42">
        <f>BAR!FZ19*0.85</f>
        <v>29325</v>
      </c>
      <c r="GA19" s="42">
        <f>BAR!GA19*0.85</f>
        <v>24905</v>
      </c>
      <c r="GB19" s="42">
        <f>BAR!GB19*0.85</f>
        <v>20910</v>
      </c>
      <c r="GC19" s="42">
        <f>BAR!GC19*0.85</f>
        <v>20910</v>
      </c>
      <c r="GD19" s="42">
        <f>BAR!GD19*0.85</f>
        <v>20910</v>
      </c>
      <c r="GE19" s="42">
        <f>BAR!GE19*0.85</f>
        <v>20910</v>
      </c>
      <c r="GF19" s="42">
        <f>BAR!GF19*0.85</f>
        <v>20910</v>
      </c>
      <c r="GG19" s="42">
        <f>BAR!GG19*0.85</f>
        <v>20910</v>
      </c>
      <c r="GH19" s="42">
        <f>BAR!GH19*0.85</f>
        <v>20910</v>
      </c>
      <c r="GI19" s="42">
        <f>BAR!GI19*0.85</f>
        <v>20910</v>
      </c>
      <c r="GJ19" s="42">
        <f>BAR!GJ19*0.85</f>
        <v>20910</v>
      </c>
      <c r="GK19" s="42">
        <f>BAR!GK19*0.85</f>
        <v>20910</v>
      </c>
      <c r="GL19" s="42">
        <f>BAR!GL19*0.85</f>
        <v>20910</v>
      </c>
      <c r="GM19" s="42">
        <f>BAR!GM19*0.85</f>
        <v>20910</v>
      </c>
      <c r="GN19" s="42">
        <f>BAR!GN19*0.85</f>
        <v>20910</v>
      </c>
      <c r="GO19" s="42">
        <f>BAR!GO19*0.85</f>
        <v>20910</v>
      </c>
      <c r="GP19" s="42">
        <f>BAR!GP19*0.85</f>
        <v>20910</v>
      </c>
      <c r="GQ19" s="42">
        <f>BAR!GQ19*0.85</f>
        <v>20910</v>
      </c>
      <c r="GR19" s="42">
        <f>BAR!GR19*0.85</f>
        <v>20910</v>
      </c>
      <c r="GS19" s="42">
        <f>BAR!GS19*0.85</f>
        <v>20910</v>
      </c>
      <c r="GT19" s="42">
        <f>BAR!GT19*0.85</f>
        <v>20910</v>
      </c>
      <c r="GU19" s="42">
        <f>BAR!GU19*0.85</f>
        <v>20910</v>
      </c>
      <c r="GV19" s="42">
        <f>BAR!GV19*0.85</f>
        <v>20910</v>
      </c>
      <c r="GW19" s="42">
        <f>BAR!GW19*0.85</f>
        <v>20910</v>
      </c>
    </row>
    <row r="20" spans="1:205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</row>
    <row r="21" spans="1:205" s="1" customFormat="1" x14ac:dyDescent="0.2">
      <c r="A21" s="13" t="s">
        <v>10</v>
      </c>
      <c r="B21" s="42">
        <f>BAR!B21*0.85</f>
        <v>48323</v>
      </c>
      <c r="C21" s="42">
        <f>BAR!C21*0.85</f>
        <v>48323</v>
      </c>
      <c r="D21" s="42">
        <f>BAR!D21*0.85</f>
        <v>48323</v>
      </c>
      <c r="E21" s="42">
        <f>BAR!E21*0.85</f>
        <v>48323</v>
      </c>
      <c r="F21" s="42">
        <f>BAR!F21*0.85</f>
        <v>48068</v>
      </c>
      <c r="G21" s="42">
        <f>BAR!G21*0.85</f>
        <v>48068</v>
      </c>
      <c r="H21" s="42">
        <f>BAR!H21*0.85</f>
        <v>48068</v>
      </c>
      <c r="I21" s="42">
        <f>BAR!I21*0.85</f>
        <v>48068</v>
      </c>
      <c r="J21" s="42">
        <f>BAR!J21*0.85</f>
        <v>48068</v>
      </c>
      <c r="K21" s="42">
        <f>BAR!K21*0.85</f>
        <v>48323</v>
      </c>
      <c r="L21" s="42">
        <f>BAR!L21*0.85</f>
        <v>48323</v>
      </c>
      <c r="M21" s="42">
        <f>BAR!M21*0.85</f>
        <v>47813</v>
      </c>
      <c r="N21" s="42">
        <f>BAR!N21*0.85</f>
        <v>47813</v>
      </c>
      <c r="O21" s="42">
        <f>BAR!O21*0.85</f>
        <v>47813</v>
      </c>
      <c r="P21" s="42">
        <f>BAR!P21*0.85</f>
        <v>47813</v>
      </c>
      <c r="Q21" s="42">
        <f>BAR!Q21*0.85</f>
        <v>47813</v>
      </c>
      <c r="R21" s="42">
        <f>BAR!R21*0.85</f>
        <v>48068</v>
      </c>
      <c r="S21" s="42">
        <f>BAR!S21*0.85</f>
        <v>48068</v>
      </c>
      <c r="T21" s="42">
        <f>BAR!T21*0.85</f>
        <v>47813</v>
      </c>
      <c r="U21" s="42">
        <f>BAR!U21*0.85</f>
        <v>47813</v>
      </c>
      <c r="V21" s="42">
        <f>BAR!V21*0.85</f>
        <v>47813</v>
      </c>
      <c r="W21" s="42">
        <f>BAR!W21*0.85</f>
        <v>47813</v>
      </c>
      <c r="X21" s="42">
        <f>BAR!X21*0.85</f>
        <v>43393</v>
      </c>
      <c r="Y21" s="42">
        <f>BAR!Y21*0.85</f>
        <v>43648</v>
      </c>
      <c r="Z21" s="42">
        <f>BAR!Z21*0.85</f>
        <v>43648</v>
      </c>
      <c r="AA21" s="42">
        <f>BAR!AA21*0.85</f>
        <v>43393</v>
      </c>
      <c r="AB21" s="42">
        <f>BAR!AB21*0.85</f>
        <v>43393</v>
      </c>
      <c r="AC21" s="42">
        <f>BAR!AC21*0.85</f>
        <v>43393</v>
      </c>
      <c r="AD21" s="42">
        <f>BAR!AD21*0.85</f>
        <v>43393</v>
      </c>
      <c r="AE21" s="42">
        <f>BAR!AE21*0.85</f>
        <v>43393</v>
      </c>
      <c r="AF21" s="42">
        <f>BAR!AF21*0.85</f>
        <v>43648</v>
      </c>
      <c r="AG21" s="42">
        <f>BAR!AG21*0.85</f>
        <v>43648</v>
      </c>
      <c r="AH21" s="42">
        <f>BAR!AH21*0.85</f>
        <v>43393</v>
      </c>
      <c r="AI21" s="42">
        <f>BAR!AI21*0.85</f>
        <v>43393</v>
      </c>
      <c r="AJ21" s="42">
        <f>BAR!AJ21*0.85</f>
        <v>43393</v>
      </c>
      <c r="AK21" s="42">
        <f>BAR!AK21*0.85</f>
        <v>43393</v>
      </c>
      <c r="AL21" s="42">
        <f>BAR!AL21*0.85</f>
        <v>43393</v>
      </c>
      <c r="AM21" s="42">
        <f>BAR!AM21*0.85</f>
        <v>43648</v>
      </c>
      <c r="AN21" s="42">
        <f>BAR!AN21*0.85</f>
        <v>43648</v>
      </c>
      <c r="AO21" s="42">
        <f>BAR!AO21*0.85</f>
        <v>43138</v>
      </c>
      <c r="AP21" s="42">
        <f>BAR!AP21*0.85</f>
        <v>43138</v>
      </c>
      <c r="AQ21" s="42">
        <f>BAR!AQ21*0.85</f>
        <v>43138</v>
      </c>
      <c r="AR21" s="42">
        <f>BAR!AR21*0.85</f>
        <v>43138</v>
      </c>
      <c r="AS21" s="42">
        <f>BAR!AS21*0.85</f>
        <v>43138</v>
      </c>
      <c r="AT21" s="42">
        <f>BAR!AT21*0.85</f>
        <v>43393</v>
      </c>
      <c r="AU21" s="42">
        <f>BAR!AU21*0.85</f>
        <v>43393</v>
      </c>
      <c r="AV21" s="42">
        <f>BAR!AV21*0.85</f>
        <v>43138</v>
      </c>
      <c r="AW21" s="42">
        <f>BAR!AW21*0.85</f>
        <v>43138</v>
      </c>
      <c r="AX21" s="42">
        <f>BAR!AX21*0.85</f>
        <v>43903</v>
      </c>
      <c r="AY21" s="42">
        <f>BAR!AY21*0.85</f>
        <v>43903</v>
      </c>
      <c r="AZ21" s="42">
        <f>BAR!AZ21*0.85</f>
        <v>43903</v>
      </c>
      <c r="BA21" s="42">
        <f>BAR!BA21*0.85</f>
        <v>43393</v>
      </c>
      <c r="BB21" s="42">
        <f>BAR!BB21*0.85</f>
        <v>43393</v>
      </c>
      <c r="BC21" s="42">
        <f>BAR!BC21*0.85</f>
        <v>43138</v>
      </c>
      <c r="BD21" s="42">
        <f>BAR!BD21*0.85</f>
        <v>43138</v>
      </c>
      <c r="BE21" s="42">
        <f>BAR!BE21*0.85</f>
        <v>43138</v>
      </c>
      <c r="BF21" s="42">
        <f>BAR!BF21*0.85</f>
        <v>43393</v>
      </c>
      <c r="BG21" s="42">
        <f>BAR!BG21*0.85</f>
        <v>43393</v>
      </c>
      <c r="BH21" s="42">
        <f>BAR!BH21*0.85</f>
        <v>43393</v>
      </c>
      <c r="BI21" s="42">
        <f>BAR!BI21*0.85</f>
        <v>43393</v>
      </c>
      <c r="BJ21" s="42">
        <f>BAR!BJ21*0.85</f>
        <v>42883</v>
      </c>
      <c r="BK21" s="42">
        <f>BAR!BK21*0.85</f>
        <v>42883</v>
      </c>
      <c r="BL21" s="42">
        <f>BAR!BL21*0.85</f>
        <v>42883</v>
      </c>
      <c r="BM21" s="42">
        <f>BAR!BM21*0.85</f>
        <v>42883</v>
      </c>
      <c r="BN21" s="42">
        <f>BAR!BN21*0.85</f>
        <v>42883</v>
      </c>
      <c r="BO21" s="42">
        <f>BAR!BO21*0.85</f>
        <v>43138</v>
      </c>
      <c r="BP21" s="42">
        <f>BAR!BP21*0.85</f>
        <v>43138</v>
      </c>
      <c r="BQ21" s="42">
        <f>BAR!BQ21*0.85</f>
        <v>42883</v>
      </c>
      <c r="BR21" s="42">
        <f>BAR!BR21*0.85</f>
        <v>42883</v>
      </c>
      <c r="BS21" s="42">
        <f>BAR!BS21*0.85</f>
        <v>42883</v>
      </c>
      <c r="BT21" s="42">
        <f>BAR!BT21*0.85</f>
        <v>42883</v>
      </c>
      <c r="BU21" s="42">
        <f>BAR!BU21*0.85</f>
        <v>42883</v>
      </c>
      <c r="BV21" s="42">
        <f>BAR!BV21*0.85</f>
        <v>43138</v>
      </c>
      <c r="BW21" s="42">
        <f>BAR!BW21*0.85</f>
        <v>43138</v>
      </c>
      <c r="BX21" s="42">
        <f>BAR!BX21*0.85</f>
        <v>42883</v>
      </c>
      <c r="BY21" s="42">
        <f>BAR!BY21*0.85</f>
        <v>42883</v>
      </c>
      <c r="BZ21" s="42">
        <f>BAR!BZ21*0.85</f>
        <v>42883</v>
      </c>
      <c r="CA21" s="42">
        <f>BAR!CA21*0.85</f>
        <v>42883</v>
      </c>
      <c r="CB21" s="42">
        <f>BAR!CB21*0.85</f>
        <v>42883</v>
      </c>
      <c r="CC21" s="42">
        <f>BAR!CC21*0.85</f>
        <v>43138</v>
      </c>
      <c r="CD21" s="42">
        <f>BAR!CD21*0.85</f>
        <v>43138</v>
      </c>
      <c r="CE21" s="42">
        <f>BAR!CE21*0.85</f>
        <v>42883</v>
      </c>
      <c r="CF21" s="42">
        <f>BAR!CF21*0.85</f>
        <v>42883</v>
      </c>
      <c r="CG21" s="42">
        <f>BAR!CG21*0.85</f>
        <v>42883</v>
      </c>
      <c r="CH21" s="42">
        <f>BAR!CH21*0.85</f>
        <v>42883</v>
      </c>
      <c r="CI21" s="42">
        <f>BAR!CI21*0.85</f>
        <v>42883</v>
      </c>
      <c r="CJ21" s="42">
        <f>BAR!CJ21*0.85</f>
        <v>43138</v>
      </c>
      <c r="CK21" s="42">
        <f>BAR!CK21*0.85</f>
        <v>43138</v>
      </c>
      <c r="CL21" s="42">
        <f>BAR!CL21*0.85</f>
        <v>42883</v>
      </c>
      <c r="CM21" s="42">
        <f>BAR!CM21*0.85</f>
        <v>42883</v>
      </c>
      <c r="CN21" s="42">
        <f>BAR!CN21*0.85</f>
        <v>42883</v>
      </c>
      <c r="CO21" s="42">
        <f>BAR!CO21*0.85</f>
        <v>42883</v>
      </c>
      <c r="CP21" s="42">
        <f>BAR!CP21*0.85</f>
        <v>42883</v>
      </c>
      <c r="CQ21" s="42">
        <f>BAR!CQ21*0.85</f>
        <v>44158</v>
      </c>
      <c r="CR21" s="42">
        <f>BAR!CR21*0.85</f>
        <v>44158</v>
      </c>
      <c r="CS21" s="42">
        <f>BAR!CS21*0.85</f>
        <v>44158</v>
      </c>
      <c r="CT21" s="42">
        <f>BAR!CT21*0.85</f>
        <v>44158</v>
      </c>
      <c r="CU21" s="42">
        <f>BAR!CU21*0.85</f>
        <v>44158</v>
      </c>
      <c r="CV21" s="42">
        <f>BAR!CV21*0.85</f>
        <v>44158</v>
      </c>
      <c r="CW21" s="42">
        <f>BAR!CW21*0.85</f>
        <v>44158</v>
      </c>
      <c r="CX21" s="42">
        <f>BAR!CX21*0.85</f>
        <v>44923</v>
      </c>
      <c r="CY21" s="42">
        <f>BAR!CY21*0.85</f>
        <v>44923</v>
      </c>
      <c r="CZ21" s="42">
        <f>BAR!CZ21*0.85</f>
        <v>44923</v>
      </c>
      <c r="DA21" s="42">
        <f>BAR!DA21*0.85</f>
        <v>44923</v>
      </c>
      <c r="DB21" s="42">
        <f>BAR!DB21*0.85</f>
        <v>44923</v>
      </c>
      <c r="DC21" s="42">
        <f>BAR!DC21*0.85</f>
        <v>44923</v>
      </c>
      <c r="DD21" s="42">
        <f>BAR!DD21*0.85</f>
        <v>44923</v>
      </c>
      <c r="DE21" s="42">
        <f>BAR!DE21*0.85</f>
        <v>45773</v>
      </c>
      <c r="DF21" s="42">
        <f>BAR!DF21*0.85</f>
        <v>45773</v>
      </c>
      <c r="DG21" s="42">
        <f>BAR!DG21*0.85</f>
        <v>45773</v>
      </c>
      <c r="DH21" s="42">
        <f>BAR!DH21*0.85</f>
        <v>45773</v>
      </c>
      <c r="DI21" s="65">
        <f>BAR!DI21*0.85</f>
        <v>97920</v>
      </c>
      <c r="DJ21" s="65">
        <f>BAR!DJ21*0.85</f>
        <v>102935</v>
      </c>
      <c r="DK21" s="65">
        <f>BAR!DK21*0.85</f>
        <v>102935</v>
      </c>
      <c r="DL21" s="65">
        <f>BAR!DL21*0.85</f>
        <v>102935</v>
      </c>
      <c r="DM21" s="65">
        <f>BAR!DM21*0.85</f>
        <v>102935</v>
      </c>
      <c r="DN21" s="65">
        <f>BAR!DN21*0.85</f>
        <v>102935</v>
      </c>
      <c r="DO21" s="65">
        <f>BAR!DO21*0.85</f>
        <v>102935</v>
      </c>
      <c r="DP21" s="65">
        <f>BAR!DP21*0.85</f>
        <v>102935</v>
      </c>
      <c r="DQ21" s="65">
        <f>BAR!DQ21*0.85</f>
        <v>102935</v>
      </c>
      <c r="DR21" s="65">
        <f>BAR!DR21*0.85</f>
        <v>102935</v>
      </c>
      <c r="DS21" s="65">
        <f>BAR!DS21*0.85</f>
        <v>102935</v>
      </c>
      <c r="DT21" s="42">
        <f>BAR!DT21*0.85</f>
        <v>68893</v>
      </c>
      <c r="DU21" s="42">
        <f>BAR!DU21*0.85</f>
        <v>68893</v>
      </c>
      <c r="DV21" s="42">
        <f>BAR!DV21*0.85</f>
        <v>68893</v>
      </c>
      <c r="DW21" s="42">
        <f>BAR!DW21*0.85</f>
        <v>68893</v>
      </c>
      <c r="DX21" s="42">
        <f>BAR!DX21*0.85</f>
        <v>68893</v>
      </c>
      <c r="DY21" s="42">
        <f>BAR!DY21*0.85</f>
        <v>68893</v>
      </c>
      <c r="DZ21" s="42">
        <f>BAR!DZ21*0.85</f>
        <v>69488</v>
      </c>
      <c r="EA21" s="42">
        <f>BAR!EA21*0.85</f>
        <v>69488</v>
      </c>
      <c r="EB21" s="42">
        <f>BAR!EB21*0.85</f>
        <v>69488</v>
      </c>
      <c r="EC21" s="42">
        <f>BAR!EC21*0.85</f>
        <v>69488</v>
      </c>
      <c r="ED21" s="42">
        <f>BAR!ED21*0.85</f>
        <v>69488</v>
      </c>
      <c r="EE21" s="42">
        <f>BAR!EE21*0.85</f>
        <v>71953</v>
      </c>
      <c r="EF21" s="42">
        <f>BAR!EF21*0.85</f>
        <v>71953</v>
      </c>
      <c r="EG21" s="42">
        <f>BAR!EG21*0.85</f>
        <v>71953</v>
      </c>
      <c r="EH21" s="42">
        <f>BAR!EH21*0.85</f>
        <v>71953</v>
      </c>
      <c r="EI21" s="42">
        <f>BAR!EI21*0.85</f>
        <v>71953</v>
      </c>
      <c r="EJ21" s="42">
        <f>BAR!EJ21*0.85</f>
        <v>71953</v>
      </c>
      <c r="EK21" s="42">
        <f>BAR!EK21*0.85</f>
        <v>71953</v>
      </c>
      <c r="EL21" s="42">
        <f>BAR!EL21*0.85</f>
        <v>71953</v>
      </c>
      <c r="EM21" s="42">
        <f>BAR!EM21*0.85</f>
        <v>71953</v>
      </c>
      <c r="EN21" s="42">
        <f>BAR!EN21*0.85</f>
        <v>71953</v>
      </c>
      <c r="EO21" s="42">
        <f>BAR!EO21*0.85</f>
        <v>71953</v>
      </c>
      <c r="EP21" s="42">
        <f>BAR!EP21*0.85</f>
        <v>71953</v>
      </c>
      <c r="EQ21" s="42">
        <f>BAR!EQ21*0.85</f>
        <v>70678</v>
      </c>
      <c r="ER21" s="42">
        <f>BAR!ER21*0.85</f>
        <v>70678</v>
      </c>
      <c r="ES21" s="42">
        <f>BAR!ES21*0.85</f>
        <v>70678</v>
      </c>
      <c r="ET21" s="42">
        <f>BAR!ET21*0.85</f>
        <v>70678</v>
      </c>
      <c r="EU21" s="42">
        <f>BAR!EU21*0.85</f>
        <v>70678</v>
      </c>
      <c r="EV21" s="42">
        <f>BAR!EV21*0.85</f>
        <v>70678</v>
      </c>
      <c r="EW21" s="42">
        <f>BAR!EW21*0.85</f>
        <v>70678</v>
      </c>
      <c r="EX21" s="42">
        <f>BAR!EX21*0.85</f>
        <v>70678</v>
      </c>
      <c r="EY21" s="42">
        <f>BAR!EY21*0.85</f>
        <v>70678</v>
      </c>
      <c r="EZ21" s="42">
        <f>BAR!EZ21*0.85</f>
        <v>70678</v>
      </c>
      <c r="FA21" s="42">
        <f>BAR!FA21*0.85</f>
        <v>70678</v>
      </c>
      <c r="FB21" s="42">
        <f>BAR!FB21*0.85</f>
        <v>70678</v>
      </c>
      <c r="FC21" s="42">
        <f>BAR!FC21*0.85</f>
        <v>70678</v>
      </c>
      <c r="FD21" s="42">
        <f>BAR!FD21*0.85</f>
        <v>70678</v>
      </c>
      <c r="FE21" s="42">
        <f>BAR!FE21*0.85</f>
        <v>70678</v>
      </c>
      <c r="FF21" s="42">
        <f>BAR!FF21*0.85</f>
        <v>70678</v>
      </c>
      <c r="FG21" s="42">
        <f>BAR!FG21*0.85</f>
        <v>70678</v>
      </c>
      <c r="FH21" s="42">
        <f>BAR!FH21*0.85</f>
        <v>70678</v>
      </c>
      <c r="FI21" s="42">
        <f>BAR!FI21*0.85</f>
        <v>70678</v>
      </c>
      <c r="FJ21" s="42">
        <f>BAR!FJ21*0.85</f>
        <v>70678</v>
      </c>
      <c r="FK21" s="42">
        <f>BAR!FK21*0.85</f>
        <v>73228</v>
      </c>
      <c r="FL21" s="42">
        <f>BAR!FL21*0.85</f>
        <v>73228</v>
      </c>
      <c r="FM21" s="42">
        <f>BAR!FM21*0.85</f>
        <v>73228</v>
      </c>
      <c r="FN21" s="42">
        <f>BAR!FN21*0.85</f>
        <v>70678</v>
      </c>
      <c r="FO21" s="42">
        <f>BAR!FO21*0.85</f>
        <v>70678</v>
      </c>
      <c r="FP21" s="42">
        <f>BAR!FP21*0.85</f>
        <v>70678</v>
      </c>
      <c r="FQ21" s="42">
        <f>BAR!FQ21*0.85</f>
        <v>70678</v>
      </c>
      <c r="FR21" s="42">
        <f>BAR!FR21*0.85</f>
        <v>70678</v>
      </c>
      <c r="FS21" s="42">
        <f>BAR!FS21*0.85</f>
        <v>69488</v>
      </c>
      <c r="FT21" s="42">
        <f>BAR!FT21*0.85</f>
        <v>69488</v>
      </c>
      <c r="FU21" s="42">
        <f>BAR!FU21*0.85</f>
        <v>69488</v>
      </c>
      <c r="FV21" s="42">
        <f>BAR!FV21*0.85</f>
        <v>69488</v>
      </c>
      <c r="FW21" s="42">
        <f>BAR!FW21*0.85</f>
        <v>69488</v>
      </c>
      <c r="FX21" s="42">
        <f>BAR!FX21*0.85</f>
        <v>69488</v>
      </c>
      <c r="FY21" s="42">
        <f>BAR!FY21*0.85</f>
        <v>69488</v>
      </c>
      <c r="FZ21" s="42">
        <f>BAR!FZ21*0.85</f>
        <v>74503</v>
      </c>
      <c r="GA21" s="42">
        <f>BAR!GA21*0.85</f>
        <v>70083</v>
      </c>
      <c r="GB21" s="42">
        <f>BAR!GB21*0.85</f>
        <v>58863</v>
      </c>
      <c r="GC21" s="42">
        <f>BAR!GC21*0.85</f>
        <v>58863</v>
      </c>
      <c r="GD21" s="42">
        <f>BAR!GD21*0.85</f>
        <v>58863</v>
      </c>
      <c r="GE21" s="42">
        <f>BAR!GE21*0.85</f>
        <v>58863</v>
      </c>
      <c r="GF21" s="42">
        <f>BAR!GF21*0.85</f>
        <v>58863</v>
      </c>
      <c r="GG21" s="42">
        <f>BAR!GG21*0.85</f>
        <v>58863</v>
      </c>
      <c r="GH21" s="42">
        <f>BAR!GH21*0.85</f>
        <v>58863</v>
      </c>
      <c r="GI21" s="42">
        <f>BAR!GI21*0.85</f>
        <v>58863</v>
      </c>
      <c r="GJ21" s="42">
        <f>BAR!GJ21*0.85</f>
        <v>58863</v>
      </c>
      <c r="GK21" s="42">
        <f>BAR!GK21*0.85</f>
        <v>58863</v>
      </c>
      <c r="GL21" s="42">
        <f>BAR!GL21*0.85</f>
        <v>58863</v>
      </c>
      <c r="GM21" s="42">
        <f>BAR!GM21*0.85</f>
        <v>58863</v>
      </c>
      <c r="GN21" s="42">
        <f>BAR!GN21*0.85</f>
        <v>58863</v>
      </c>
      <c r="GO21" s="42">
        <f>BAR!GO21*0.85</f>
        <v>58863</v>
      </c>
      <c r="GP21" s="42">
        <f>BAR!GP21*0.85</f>
        <v>58863</v>
      </c>
      <c r="GQ21" s="42">
        <f>BAR!GQ21*0.85</f>
        <v>58863</v>
      </c>
      <c r="GR21" s="42">
        <f>BAR!GR21*0.85</f>
        <v>58863</v>
      </c>
      <c r="GS21" s="42">
        <f>BAR!GS21*0.85</f>
        <v>58863</v>
      </c>
      <c r="GT21" s="42">
        <f>BAR!GT21*0.85</f>
        <v>58863</v>
      </c>
      <c r="GU21" s="42">
        <f>BAR!GU21*0.85</f>
        <v>58863</v>
      </c>
      <c r="GV21" s="42">
        <f>BAR!GV21*0.85</f>
        <v>58863</v>
      </c>
      <c r="GW21" s="42">
        <f>BAR!GW21*0.85</f>
        <v>58863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6" customForma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40" t="s">
        <v>34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</row>
    <row r="30" spans="1:205" x14ac:dyDescent="0.2">
      <c r="A30" s="17" t="s">
        <v>17</v>
      </c>
    </row>
    <row r="31" spans="1:205" ht="96" x14ac:dyDescent="0.2">
      <c r="A31" s="18" t="s">
        <v>18</v>
      </c>
    </row>
    <row r="32" spans="1:205" x14ac:dyDescent="0.2">
      <c r="A32" s="14" t="s">
        <v>19</v>
      </c>
    </row>
    <row r="33" spans="1:1" ht="48" x14ac:dyDescent="0.2">
      <c r="A33" s="19" t="s">
        <v>80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88402966399123"/>
  </sheetPr>
  <dimension ref="A1:A35"/>
  <sheetViews>
    <sheetView workbookViewId="0">
      <selection activeCell="B1" sqref="B1:L1048576"/>
    </sheetView>
  </sheetViews>
  <sheetFormatPr defaultColWidth="8.7109375" defaultRowHeight="15" x14ac:dyDescent="0.25"/>
  <cols>
    <col min="1" max="1" width="63.140625" style="22" customWidth="1"/>
    <col min="2" max="16384" width="8.7109375" style="22"/>
  </cols>
  <sheetData>
    <row r="1" spans="1:1" ht="15" customHeight="1" x14ac:dyDescent="0.25">
      <c r="A1" s="20" t="s">
        <v>0</v>
      </c>
    </row>
    <row r="2" spans="1:1" ht="15" customHeight="1" x14ac:dyDescent="0.25">
      <c r="A2" s="5" t="s">
        <v>35</v>
      </c>
    </row>
    <row r="3" spans="1:1" ht="15" customHeight="1" x14ac:dyDescent="0.25">
      <c r="A3" s="36" t="s">
        <v>2</v>
      </c>
    </row>
    <row r="4" spans="1:1" ht="15" customHeight="1" x14ac:dyDescent="0.25">
      <c r="A4" s="7" t="s">
        <v>3</v>
      </c>
    </row>
    <row r="5" spans="1:1" x14ac:dyDescent="0.25">
      <c r="A5" s="10" t="s">
        <v>36</v>
      </c>
    </row>
    <row r="6" spans="1:1" x14ac:dyDescent="0.25">
      <c r="A6" s="10">
        <v>1</v>
      </c>
    </row>
    <row r="7" spans="1:1" x14ac:dyDescent="0.25">
      <c r="A7" s="10">
        <v>2</v>
      </c>
    </row>
    <row r="8" spans="1:1" ht="18.75" customHeight="1" x14ac:dyDescent="0.25">
      <c r="A8" s="10" t="s">
        <v>6</v>
      </c>
    </row>
    <row r="9" spans="1:1" x14ac:dyDescent="0.25">
      <c r="A9" s="10">
        <v>1</v>
      </c>
    </row>
    <row r="10" spans="1:1" x14ac:dyDescent="0.25">
      <c r="A10" s="10">
        <v>2</v>
      </c>
    </row>
    <row r="11" spans="1:1" ht="18.75" customHeight="1" x14ac:dyDescent="0.25">
      <c r="A11" s="10" t="s">
        <v>5</v>
      </c>
    </row>
    <row r="12" spans="1:1" x14ac:dyDescent="0.25">
      <c r="A12" s="10">
        <v>1</v>
      </c>
    </row>
    <row r="13" spans="1:1" x14ac:dyDescent="0.25">
      <c r="A13" s="10">
        <v>2</v>
      </c>
    </row>
    <row r="14" spans="1:1" x14ac:dyDescent="0.25">
      <c r="A14" s="9" t="s">
        <v>7</v>
      </c>
    </row>
    <row r="15" spans="1:1" x14ac:dyDescent="0.25">
      <c r="A15" s="10">
        <v>1</v>
      </c>
    </row>
    <row r="16" spans="1:1" x14ac:dyDescent="0.25">
      <c r="A16" s="10">
        <v>2</v>
      </c>
    </row>
    <row r="17" spans="1:1" x14ac:dyDescent="0.25">
      <c r="A17" s="11" t="s">
        <v>8</v>
      </c>
    </row>
    <row r="18" spans="1:1" x14ac:dyDescent="0.25">
      <c r="A18" s="10">
        <v>1</v>
      </c>
    </row>
    <row r="19" spans="1:1" x14ac:dyDescent="0.25">
      <c r="A19" s="10">
        <v>2</v>
      </c>
    </row>
    <row r="20" spans="1:1" x14ac:dyDescent="0.25">
      <c r="A20" s="12" t="s">
        <v>9</v>
      </c>
    </row>
    <row r="21" spans="1:1" x14ac:dyDescent="0.25">
      <c r="A21" s="13" t="s">
        <v>37</v>
      </c>
    </row>
    <row r="22" spans="1:1" s="37" customFormat="1" ht="15" customHeight="1" x14ac:dyDescent="0.2">
      <c r="A22" s="17" t="s">
        <v>28</v>
      </c>
    </row>
    <row r="23" spans="1:1" customFormat="1" ht="108.75" customHeight="1" x14ac:dyDescent="0.25">
      <c r="A23" s="19" t="s">
        <v>38</v>
      </c>
    </row>
    <row r="24" spans="1:1" s="37" customFormat="1" ht="50.25" customHeight="1" x14ac:dyDescent="0.2">
      <c r="A24" s="59" t="s">
        <v>39</v>
      </c>
    </row>
    <row r="25" spans="1:1" ht="60.75" x14ac:dyDescent="0.25">
      <c r="A25" s="60" t="s">
        <v>40</v>
      </c>
    </row>
    <row r="26" spans="1:1" s="37" customFormat="1" ht="15" customHeight="1" x14ac:dyDescent="0.2">
      <c r="A26" s="14" t="s">
        <v>41</v>
      </c>
    </row>
    <row r="27" spans="1:1" s="37" customFormat="1" ht="24" x14ac:dyDescent="0.2">
      <c r="A27" s="61" t="s">
        <v>42</v>
      </c>
    </row>
    <row r="28" spans="1:1" s="37" customFormat="1" ht="12" x14ac:dyDescent="0.2">
      <c r="A28" s="17" t="s">
        <v>17</v>
      </c>
    </row>
    <row r="29" spans="1:1" s="37" customFormat="1" ht="136.5" customHeight="1" x14ac:dyDescent="0.2">
      <c r="A29" s="18" t="s">
        <v>43</v>
      </c>
    </row>
    <row r="30" spans="1:1" s="37" customFormat="1" ht="12" x14ac:dyDescent="0.2">
      <c r="A30" s="17" t="s">
        <v>44</v>
      </c>
    </row>
    <row r="31" spans="1:1" s="37" customFormat="1" ht="254.25" customHeight="1" x14ac:dyDescent="0.2">
      <c r="A31" s="18" t="s">
        <v>45</v>
      </c>
    </row>
    <row r="32" spans="1:1" s="37" customFormat="1" ht="12" x14ac:dyDescent="0.2">
      <c r="A32" s="14" t="s">
        <v>19</v>
      </c>
    </row>
    <row r="33" spans="1:1" s="37" customFormat="1" ht="24" x14ac:dyDescent="0.2">
      <c r="A33" s="19" t="s">
        <v>20</v>
      </c>
    </row>
    <row r="34" spans="1:1" x14ac:dyDescent="0.25">
      <c r="A34" s="17" t="s">
        <v>46</v>
      </c>
    </row>
    <row r="35" spans="1:1" ht="132" x14ac:dyDescent="0.25">
      <c r="A35" s="62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4506668294322"/>
  </sheetPr>
  <dimension ref="A1:W33"/>
  <sheetViews>
    <sheetView topLeftCell="A31" workbookViewId="0">
      <pane xSplit="1" topLeftCell="B1" activePane="topRight" state="frozen"/>
      <selection pane="topRight" activeCell="A33" sqref="A33"/>
    </sheetView>
  </sheetViews>
  <sheetFormatPr defaultColWidth="8.7109375" defaultRowHeight="15" x14ac:dyDescent="0.25"/>
  <cols>
    <col min="1" max="1" width="60.85546875" style="22" customWidth="1"/>
    <col min="2" max="16384" width="8.7109375" style="22"/>
  </cols>
  <sheetData>
    <row r="1" spans="1:23" ht="15" customHeight="1" x14ac:dyDescent="0.25">
      <c r="A1" s="4" t="s">
        <v>0</v>
      </c>
    </row>
    <row r="2" spans="1:23" ht="15" customHeight="1" x14ac:dyDescent="0.25">
      <c r="A2" s="54" t="s">
        <v>48</v>
      </c>
    </row>
    <row r="3" spans="1:23" ht="15" customHeight="1" x14ac:dyDescent="0.25">
      <c r="A3" s="36" t="s">
        <v>2</v>
      </c>
    </row>
    <row r="4" spans="1:23" ht="15" customHeight="1" x14ac:dyDescent="0.25">
      <c r="A4" s="7" t="s">
        <v>3</v>
      </c>
      <c r="B4" s="81">
        <v>46274</v>
      </c>
      <c r="C4" s="81">
        <v>46275</v>
      </c>
      <c r="D4" s="81">
        <v>46276</v>
      </c>
      <c r="E4" s="81">
        <v>46277</v>
      </c>
      <c r="F4" s="81">
        <v>46278</v>
      </c>
      <c r="G4" s="81">
        <v>46279</v>
      </c>
      <c r="H4" s="81">
        <v>46280</v>
      </c>
      <c r="I4" s="81">
        <v>46281</v>
      </c>
      <c r="J4" s="81">
        <v>46282</v>
      </c>
      <c r="K4" s="81">
        <v>46283</v>
      </c>
      <c r="L4" s="81">
        <v>46284</v>
      </c>
      <c r="M4" s="81">
        <v>46285</v>
      </c>
      <c r="N4" s="81">
        <v>46286</v>
      </c>
      <c r="O4" s="81">
        <v>46287</v>
      </c>
      <c r="P4" s="81">
        <v>46288</v>
      </c>
      <c r="Q4" s="81">
        <v>46289</v>
      </c>
      <c r="R4" s="81">
        <v>46290</v>
      </c>
      <c r="S4" s="81">
        <v>46291</v>
      </c>
      <c r="T4" s="81">
        <v>46292</v>
      </c>
      <c r="U4" s="81">
        <v>46293</v>
      </c>
      <c r="V4" s="81">
        <v>46294</v>
      </c>
      <c r="W4" s="81">
        <v>46295</v>
      </c>
    </row>
    <row r="5" spans="1:23" ht="24.75" x14ac:dyDescent="0.25">
      <c r="A5" s="9" t="s">
        <v>4</v>
      </c>
    </row>
    <row r="6" spans="1:23" x14ac:dyDescent="0.25">
      <c r="A6" s="10">
        <v>1</v>
      </c>
      <c r="B6" s="55">
        <f>BAR!B6*0.9</f>
        <v>6165</v>
      </c>
      <c r="C6" s="55">
        <f>BAR!C6*0.9</f>
        <v>6165</v>
      </c>
      <c r="D6" s="55">
        <f>BAR!D6*0.9</f>
        <v>6165</v>
      </c>
      <c r="E6" s="55">
        <f>BAR!E6*0.9</f>
        <v>6165</v>
      </c>
      <c r="F6" s="55">
        <f>BAR!F6*0.9</f>
        <v>5895</v>
      </c>
      <c r="G6" s="55">
        <f>BAR!G6*0.9</f>
        <v>5895</v>
      </c>
      <c r="H6" s="55">
        <f>BAR!H6*0.9</f>
        <v>5895</v>
      </c>
      <c r="I6" s="55">
        <f>BAR!I6*0.9</f>
        <v>5895</v>
      </c>
      <c r="J6" s="55">
        <f>BAR!J6*0.9</f>
        <v>5895</v>
      </c>
      <c r="K6" s="55">
        <f>BAR!K6*0.9</f>
        <v>6165</v>
      </c>
      <c r="L6" s="55">
        <f>BAR!L6*0.9</f>
        <v>6165</v>
      </c>
      <c r="M6" s="55">
        <f>BAR!M6*0.9</f>
        <v>5625</v>
      </c>
      <c r="N6" s="55">
        <f>BAR!N6*0.9</f>
        <v>5625</v>
      </c>
      <c r="O6" s="55">
        <f>BAR!O6*0.9</f>
        <v>5625</v>
      </c>
      <c r="P6" s="55">
        <f>BAR!P6*0.9</f>
        <v>5625</v>
      </c>
      <c r="Q6" s="55">
        <f>BAR!Q6*0.9</f>
        <v>5625</v>
      </c>
      <c r="R6" s="55">
        <f>BAR!R6*0.9</f>
        <v>5895</v>
      </c>
      <c r="S6" s="55">
        <f>BAR!S6*0.9</f>
        <v>5895</v>
      </c>
      <c r="T6" s="55">
        <f>BAR!T6*0.9</f>
        <v>5625</v>
      </c>
      <c r="U6" s="55">
        <f>BAR!U6*0.9</f>
        <v>5625</v>
      </c>
      <c r="V6" s="55">
        <f>BAR!V6*0.9</f>
        <v>5625</v>
      </c>
      <c r="W6" s="55">
        <f>BAR!W6*0.9</f>
        <v>5625</v>
      </c>
    </row>
    <row r="7" spans="1:23" x14ac:dyDescent="0.25">
      <c r="A7" s="10">
        <v>2</v>
      </c>
      <c r="B7" s="55">
        <f>BAR!B7*0.9</f>
        <v>7650</v>
      </c>
      <c r="C7" s="55">
        <f>BAR!C7*0.9</f>
        <v>7650</v>
      </c>
      <c r="D7" s="55">
        <f>BAR!D7*0.9</f>
        <v>7650</v>
      </c>
      <c r="E7" s="55">
        <f>BAR!E7*0.9</f>
        <v>7650</v>
      </c>
      <c r="F7" s="55">
        <f>BAR!F7*0.9</f>
        <v>7380</v>
      </c>
      <c r="G7" s="55">
        <f>BAR!G7*0.9</f>
        <v>7380</v>
      </c>
      <c r="H7" s="55">
        <f>BAR!H7*0.9</f>
        <v>7380</v>
      </c>
      <c r="I7" s="55">
        <f>BAR!I7*0.9</f>
        <v>7380</v>
      </c>
      <c r="J7" s="55">
        <f>BAR!J7*0.9</f>
        <v>7380</v>
      </c>
      <c r="K7" s="55">
        <f>BAR!K7*0.9</f>
        <v>7650</v>
      </c>
      <c r="L7" s="55">
        <f>BAR!L7*0.9</f>
        <v>7650</v>
      </c>
      <c r="M7" s="55">
        <f>BAR!M7*0.9</f>
        <v>7110</v>
      </c>
      <c r="N7" s="55">
        <f>BAR!N7*0.9</f>
        <v>7110</v>
      </c>
      <c r="O7" s="55">
        <f>BAR!O7*0.9</f>
        <v>7110</v>
      </c>
      <c r="P7" s="55">
        <f>BAR!P7*0.9</f>
        <v>7110</v>
      </c>
      <c r="Q7" s="55">
        <f>BAR!Q7*0.9</f>
        <v>7110</v>
      </c>
      <c r="R7" s="55">
        <f>BAR!R7*0.9</f>
        <v>7380</v>
      </c>
      <c r="S7" s="55">
        <f>BAR!S7*0.9</f>
        <v>7380</v>
      </c>
      <c r="T7" s="55">
        <f>BAR!T7*0.9</f>
        <v>7110</v>
      </c>
      <c r="U7" s="55">
        <f>BAR!U7*0.9</f>
        <v>7110</v>
      </c>
      <c r="V7" s="55">
        <f>BAR!V7*0.9</f>
        <v>7110</v>
      </c>
      <c r="W7" s="55">
        <f>BAR!W7*0.9</f>
        <v>7110</v>
      </c>
    </row>
    <row r="8" spans="1:23" x14ac:dyDescent="0.25">
      <c r="A8" s="10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</row>
    <row r="9" spans="1:23" x14ac:dyDescent="0.25">
      <c r="A9" s="10">
        <v>1</v>
      </c>
      <c r="B9" s="55">
        <f>BAR!B9*0.9</f>
        <v>7065</v>
      </c>
      <c r="C9" s="55">
        <f>BAR!C9*0.9</f>
        <v>7065</v>
      </c>
      <c r="D9" s="55">
        <f>BAR!D9*0.9</f>
        <v>7065</v>
      </c>
      <c r="E9" s="55">
        <f>BAR!E9*0.9</f>
        <v>7065</v>
      </c>
      <c r="F9" s="55">
        <f>BAR!F9*0.9</f>
        <v>6795</v>
      </c>
      <c r="G9" s="55">
        <f>BAR!G9*0.9</f>
        <v>6795</v>
      </c>
      <c r="H9" s="55">
        <f>BAR!H9*0.9</f>
        <v>6795</v>
      </c>
      <c r="I9" s="55">
        <f>BAR!I9*0.9</f>
        <v>6795</v>
      </c>
      <c r="J9" s="55">
        <f>BAR!J9*0.9</f>
        <v>6795</v>
      </c>
      <c r="K9" s="55">
        <f>BAR!K9*0.9</f>
        <v>7065</v>
      </c>
      <c r="L9" s="55">
        <f>BAR!L9*0.9</f>
        <v>7065</v>
      </c>
      <c r="M9" s="55">
        <f>BAR!M9*0.9</f>
        <v>6525</v>
      </c>
      <c r="N9" s="55">
        <f>BAR!N9*0.9</f>
        <v>6525</v>
      </c>
      <c r="O9" s="55">
        <f>BAR!O9*0.9</f>
        <v>6525</v>
      </c>
      <c r="P9" s="55">
        <f>BAR!P9*0.9</f>
        <v>6525</v>
      </c>
      <c r="Q9" s="55">
        <f>BAR!Q9*0.9</f>
        <v>6525</v>
      </c>
      <c r="R9" s="55">
        <f>BAR!R9*0.9</f>
        <v>6795</v>
      </c>
      <c r="S9" s="55">
        <f>BAR!S9*0.9</f>
        <v>6795</v>
      </c>
      <c r="T9" s="55">
        <f>BAR!T9*0.9</f>
        <v>6525</v>
      </c>
      <c r="U9" s="55">
        <f>BAR!U9*0.9</f>
        <v>6525</v>
      </c>
      <c r="V9" s="55">
        <f>BAR!V9*0.9</f>
        <v>6525</v>
      </c>
      <c r="W9" s="55">
        <f>BAR!W9*0.9</f>
        <v>6525</v>
      </c>
    </row>
    <row r="10" spans="1:23" x14ac:dyDescent="0.25">
      <c r="A10" s="10">
        <v>2</v>
      </c>
      <c r="B10" s="55">
        <f>BAR!B10*0.9</f>
        <v>8550</v>
      </c>
      <c r="C10" s="55">
        <f>BAR!C10*0.9</f>
        <v>8550</v>
      </c>
      <c r="D10" s="55">
        <f>BAR!D10*0.9</f>
        <v>8550</v>
      </c>
      <c r="E10" s="55">
        <f>BAR!E10*0.9</f>
        <v>8550</v>
      </c>
      <c r="F10" s="55">
        <f>BAR!F10*0.9</f>
        <v>8280</v>
      </c>
      <c r="G10" s="55">
        <f>BAR!G10*0.9</f>
        <v>8280</v>
      </c>
      <c r="H10" s="55">
        <f>BAR!H10*0.9</f>
        <v>8280</v>
      </c>
      <c r="I10" s="55">
        <f>BAR!I10*0.9</f>
        <v>8280</v>
      </c>
      <c r="J10" s="55">
        <f>BAR!J10*0.9</f>
        <v>8280</v>
      </c>
      <c r="K10" s="55">
        <f>BAR!K10*0.9</f>
        <v>8550</v>
      </c>
      <c r="L10" s="55">
        <f>BAR!L10*0.9</f>
        <v>8550</v>
      </c>
      <c r="M10" s="55">
        <f>BAR!M10*0.9</f>
        <v>8010</v>
      </c>
      <c r="N10" s="55">
        <f>BAR!N10*0.9</f>
        <v>8010</v>
      </c>
      <c r="O10" s="55">
        <f>BAR!O10*0.9</f>
        <v>8010</v>
      </c>
      <c r="P10" s="55">
        <f>BAR!P10*0.9</f>
        <v>8010</v>
      </c>
      <c r="Q10" s="55">
        <f>BAR!Q10*0.9</f>
        <v>8010</v>
      </c>
      <c r="R10" s="55">
        <f>BAR!R10*0.9</f>
        <v>8280</v>
      </c>
      <c r="S10" s="55">
        <f>BAR!S10*0.9</f>
        <v>8280</v>
      </c>
      <c r="T10" s="55">
        <f>BAR!T10*0.9</f>
        <v>8010</v>
      </c>
      <c r="U10" s="55">
        <f>BAR!U10*0.9</f>
        <v>8010</v>
      </c>
      <c r="V10" s="55">
        <f>BAR!V10*0.9</f>
        <v>8010</v>
      </c>
      <c r="W10" s="55">
        <f>BAR!W10*0.9</f>
        <v>8010</v>
      </c>
    </row>
    <row r="11" spans="1:23" x14ac:dyDescent="0.25">
      <c r="A11" s="10" t="s">
        <v>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spans="1:23" x14ac:dyDescent="0.25">
      <c r="A12" s="10">
        <v>1</v>
      </c>
      <c r="B12" s="55">
        <f>BAR!B12*0.9</f>
        <v>7515</v>
      </c>
      <c r="C12" s="55">
        <f>BAR!C12*0.9</f>
        <v>7515</v>
      </c>
      <c r="D12" s="55">
        <f>BAR!D12*0.9</f>
        <v>7515</v>
      </c>
      <c r="E12" s="55">
        <f>BAR!E12*0.9</f>
        <v>7515</v>
      </c>
      <c r="F12" s="55">
        <f>BAR!F12*0.9</f>
        <v>7245</v>
      </c>
      <c r="G12" s="55">
        <f>BAR!G12*0.9</f>
        <v>7245</v>
      </c>
      <c r="H12" s="55">
        <f>BAR!H12*0.9</f>
        <v>7245</v>
      </c>
      <c r="I12" s="55">
        <f>BAR!I12*0.9</f>
        <v>7245</v>
      </c>
      <c r="J12" s="55">
        <f>BAR!J12*0.9</f>
        <v>7245</v>
      </c>
      <c r="K12" s="55">
        <f>BAR!K12*0.9</f>
        <v>7515</v>
      </c>
      <c r="L12" s="55">
        <f>BAR!L12*0.9</f>
        <v>7515</v>
      </c>
      <c r="M12" s="55">
        <f>BAR!M12*0.9</f>
        <v>6975</v>
      </c>
      <c r="N12" s="55">
        <f>BAR!N12*0.9</f>
        <v>6975</v>
      </c>
      <c r="O12" s="55">
        <f>BAR!O12*0.9</f>
        <v>6975</v>
      </c>
      <c r="P12" s="55">
        <f>BAR!P12*0.9</f>
        <v>6975</v>
      </c>
      <c r="Q12" s="55">
        <f>BAR!Q12*0.9</f>
        <v>6975</v>
      </c>
      <c r="R12" s="55">
        <f>BAR!R12*0.9</f>
        <v>7245</v>
      </c>
      <c r="S12" s="55">
        <f>BAR!S12*0.9</f>
        <v>7245</v>
      </c>
      <c r="T12" s="55">
        <f>BAR!T12*0.9</f>
        <v>6975</v>
      </c>
      <c r="U12" s="55">
        <f>BAR!U12*0.9</f>
        <v>6975</v>
      </c>
      <c r="V12" s="55">
        <f>BAR!V12*0.9</f>
        <v>6975</v>
      </c>
      <c r="W12" s="55">
        <f>BAR!W12*0.9</f>
        <v>6975</v>
      </c>
    </row>
    <row r="13" spans="1:23" x14ac:dyDescent="0.25">
      <c r="A13" s="10">
        <v>2</v>
      </c>
      <c r="B13" s="55">
        <f>BAR!B13*0.9</f>
        <v>9000</v>
      </c>
      <c r="C13" s="55">
        <f>BAR!C13*0.9</f>
        <v>9000</v>
      </c>
      <c r="D13" s="55">
        <f>BAR!D13*0.9</f>
        <v>9000</v>
      </c>
      <c r="E13" s="55">
        <f>BAR!E13*0.9</f>
        <v>9000</v>
      </c>
      <c r="F13" s="55">
        <f>BAR!F13*0.9</f>
        <v>8730</v>
      </c>
      <c r="G13" s="55">
        <f>BAR!G13*0.9</f>
        <v>8730</v>
      </c>
      <c r="H13" s="55">
        <f>BAR!H13*0.9</f>
        <v>8730</v>
      </c>
      <c r="I13" s="55">
        <f>BAR!I13*0.9</f>
        <v>8730</v>
      </c>
      <c r="J13" s="55">
        <f>BAR!J13*0.9</f>
        <v>8730</v>
      </c>
      <c r="K13" s="55">
        <f>BAR!K13*0.9</f>
        <v>9000</v>
      </c>
      <c r="L13" s="55">
        <f>BAR!L13*0.9</f>
        <v>9000</v>
      </c>
      <c r="M13" s="55">
        <f>BAR!M13*0.9</f>
        <v>8460</v>
      </c>
      <c r="N13" s="55">
        <f>BAR!N13*0.9</f>
        <v>8460</v>
      </c>
      <c r="O13" s="55">
        <f>BAR!O13*0.9</f>
        <v>8460</v>
      </c>
      <c r="P13" s="55">
        <f>BAR!P13*0.9</f>
        <v>8460</v>
      </c>
      <c r="Q13" s="55">
        <f>BAR!Q13*0.9</f>
        <v>8460</v>
      </c>
      <c r="R13" s="55">
        <f>BAR!R13*0.9</f>
        <v>8730</v>
      </c>
      <c r="S13" s="55">
        <f>BAR!S13*0.9</f>
        <v>8730</v>
      </c>
      <c r="T13" s="55">
        <f>BAR!T13*0.9</f>
        <v>8460</v>
      </c>
      <c r="U13" s="55">
        <f>BAR!U13*0.9</f>
        <v>8460</v>
      </c>
      <c r="V13" s="55">
        <f>BAR!V13*0.9</f>
        <v>8460</v>
      </c>
      <c r="W13" s="55">
        <f>BAR!W13*0.9</f>
        <v>8460</v>
      </c>
    </row>
    <row r="14" spans="1:23" x14ac:dyDescent="0.25">
      <c r="A14" s="9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5">
      <c r="A15" s="10">
        <v>1</v>
      </c>
      <c r="B15" s="55">
        <f>BAR!B15*0.9</f>
        <v>11115</v>
      </c>
      <c r="C15" s="55">
        <f>BAR!C15*0.9</f>
        <v>11115</v>
      </c>
      <c r="D15" s="55">
        <f>BAR!D15*0.9</f>
        <v>11115</v>
      </c>
      <c r="E15" s="55">
        <f>BAR!E15*0.9</f>
        <v>11115</v>
      </c>
      <c r="F15" s="55">
        <f>BAR!F15*0.9</f>
        <v>10845</v>
      </c>
      <c r="G15" s="55">
        <f>BAR!G15*0.9</f>
        <v>10845</v>
      </c>
      <c r="H15" s="55">
        <f>BAR!H15*0.9</f>
        <v>10845</v>
      </c>
      <c r="I15" s="55">
        <f>BAR!I15*0.9</f>
        <v>10845</v>
      </c>
      <c r="J15" s="55">
        <f>BAR!J15*0.9</f>
        <v>10845</v>
      </c>
      <c r="K15" s="55">
        <f>BAR!K15*0.9</f>
        <v>11115</v>
      </c>
      <c r="L15" s="55">
        <f>BAR!L15*0.9</f>
        <v>11115</v>
      </c>
      <c r="M15" s="55">
        <f>BAR!M15*0.9</f>
        <v>10575</v>
      </c>
      <c r="N15" s="55">
        <f>BAR!N15*0.9</f>
        <v>10575</v>
      </c>
      <c r="O15" s="55">
        <f>BAR!O15*0.9</f>
        <v>10575</v>
      </c>
      <c r="P15" s="55">
        <f>BAR!P15*0.9</f>
        <v>10575</v>
      </c>
      <c r="Q15" s="55">
        <f>BAR!Q15*0.9</f>
        <v>10575</v>
      </c>
      <c r="R15" s="55">
        <f>BAR!R15*0.9</f>
        <v>10845</v>
      </c>
      <c r="S15" s="55">
        <f>BAR!S15*0.9</f>
        <v>10845</v>
      </c>
      <c r="T15" s="55">
        <f>BAR!T15*0.9</f>
        <v>10575</v>
      </c>
      <c r="U15" s="55">
        <f>BAR!U15*0.9</f>
        <v>10575</v>
      </c>
      <c r="V15" s="55">
        <f>BAR!V15*0.9</f>
        <v>10575</v>
      </c>
      <c r="W15" s="55">
        <f>BAR!W15*0.9</f>
        <v>10575</v>
      </c>
    </row>
    <row r="16" spans="1:23" x14ac:dyDescent="0.25">
      <c r="A16" s="10">
        <v>2</v>
      </c>
      <c r="B16" s="55">
        <f>BAR!B16*0.9</f>
        <v>12600</v>
      </c>
      <c r="C16" s="55">
        <f>BAR!C16*0.9</f>
        <v>12600</v>
      </c>
      <c r="D16" s="55">
        <f>BAR!D16*0.9</f>
        <v>12600</v>
      </c>
      <c r="E16" s="55">
        <f>BAR!E16*0.9</f>
        <v>12600</v>
      </c>
      <c r="F16" s="55">
        <f>BAR!F16*0.9</f>
        <v>12330</v>
      </c>
      <c r="G16" s="55">
        <f>BAR!G16*0.9</f>
        <v>12330</v>
      </c>
      <c r="H16" s="55">
        <f>BAR!H16*0.9</f>
        <v>12330</v>
      </c>
      <c r="I16" s="55">
        <f>BAR!I16*0.9</f>
        <v>12330</v>
      </c>
      <c r="J16" s="55">
        <f>BAR!J16*0.9</f>
        <v>12330</v>
      </c>
      <c r="K16" s="55">
        <f>BAR!K16*0.9</f>
        <v>12600</v>
      </c>
      <c r="L16" s="55">
        <f>BAR!L16*0.9</f>
        <v>12600</v>
      </c>
      <c r="M16" s="55">
        <f>BAR!M16*0.9</f>
        <v>12060</v>
      </c>
      <c r="N16" s="55">
        <f>BAR!N16*0.9</f>
        <v>12060</v>
      </c>
      <c r="O16" s="55">
        <f>BAR!O16*0.9</f>
        <v>12060</v>
      </c>
      <c r="P16" s="55">
        <f>BAR!P16*0.9</f>
        <v>12060</v>
      </c>
      <c r="Q16" s="55">
        <f>BAR!Q16*0.9</f>
        <v>12060</v>
      </c>
      <c r="R16" s="55">
        <f>BAR!R16*0.9</f>
        <v>12330</v>
      </c>
      <c r="S16" s="55">
        <f>BAR!S16*0.9</f>
        <v>12330</v>
      </c>
      <c r="T16" s="55">
        <f>BAR!T16*0.9</f>
        <v>12060</v>
      </c>
      <c r="U16" s="55">
        <f>BAR!U16*0.9</f>
        <v>12060</v>
      </c>
      <c r="V16" s="55">
        <f>BAR!V16*0.9</f>
        <v>12060</v>
      </c>
      <c r="W16" s="55">
        <f>BAR!W16*0.9</f>
        <v>12060</v>
      </c>
    </row>
    <row r="17" spans="1:23" x14ac:dyDescent="0.25">
      <c r="A17" s="11" t="s">
        <v>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5">
      <c r="A18" s="10">
        <v>1</v>
      </c>
      <c r="B18" s="55">
        <f>BAR!B18*0.9</f>
        <v>13815</v>
      </c>
      <c r="C18" s="55">
        <f>BAR!C18*0.9</f>
        <v>13815</v>
      </c>
      <c r="D18" s="55">
        <f>BAR!D18*0.9</f>
        <v>13815</v>
      </c>
      <c r="E18" s="55">
        <f>BAR!E18*0.9</f>
        <v>13815</v>
      </c>
      <c r="F18" s="55">
        <f>BAR!F18*0.9</f>
        <v>13545</v>
      </c>
      <c r="G18" s="55">
        <f>BAR!G18*0.9</f>
        <v>13545</v>
      </c>
      <c r="H18" s="55">
        <f>BAR!H18*0.9</f>
        <v>13545</v>
      </c>
      <c r="I18" s="55">
        <f>BAR!I18*0.9</f>
        <v>13545</v>
      </c>
      <c r="J18" s="55">
        <f>BAR!J18*0.9</f>
        <v>13545</v>
      </c>
      <c r="K18" s="55">
        <f>BAR!K18*0.9</f>
        <v>13815</v>
      </c>
      <c r="L18" s="55">
        <f>BAR!L18*0.9</f>
        <v>13815</v>
      </c>
      <c r="M18" s="55">
        <f>BAR!M18*0.9</f>
        <v>13275</v>
      </c>
      <c r="N18" s="55">
        <f>BAR!N18*0.9</f>
        <v>13275</v>
      </c>
      <c r="O18" s="55">
        <f>BAR!O18*0.9</f>
        <v>13275</v>
      </c>
      <c r="P18" s="55">
        <f>BAR!P18*0.9</f>
        <v>13275</v>
      </c>
      <c r="Q18" s="55">
        <f>BAR!Q18*0.9</f>
        <v>13275</v>
      </c>
      <c r="R18" s="55">
        <f>BAR!R18*0.9</f>
        <v>13545</v>
      </c>
      <c r="S18" s="55">
        <f>BAR!S18*0.9</f>
        <v>13545</v>
      </c>
      <c r="T18" s="55">
        <f>BAR!T18*0.9</f>
        <v>13275</v>
      </c>
      <c r="U18" s="55">
        <f>BAR!U18*0.9</f>
        <v>13275</v>
      </c>
      <c r="V18" s="55">
        <f>BAR!V18*0.9</f>
        <v>13275</v>
      </c>
      <c r="W18" s="55">
        <f>BAR!W18*0.9</f>
        <v>13275</v>
      </c>
    </row>
    <row r="19" spans="1:23" x14ac:dyDescent="0.25">
      <c r="A19" s="10">
        <v>2</v>
      </c>
      <c r="B19" s="55">
        <f>BAR!B19*0.9</f>
        <v>15300</v>
      </c>
      <c r="C19" s="55">
        <f>BAR!C19*0.9</f>
        <v>15300</v>
      </c>
      <c r="D19" s="55">
        <f>BAR!D19*0.9</f>
        <v>15300</v>
      </c>
      <c r="E19" s="55">
        <f>BAR!E19*0.9</f>
        <v>15300</v>
      </c>
      <c r="F19" s="55">
        <f>BAR!F19*0.9</f>
        <v>15030</v>
      </c>
      <c r="G19" s="55">
        <f>BAR!G19*0.9</f>
        <v>15030</v>
      </c>
      <c r="H19" s="55">
        <f>BAR!H19*0.9</f>
        <v>15030</v>
      </c>
      <c r="I19" s="55">
        <f>BAR!I19*0.9</f>
        <v>15030</v>
      </c>
      <c r="J19" s="55">
        <f>BAR!J19*0.9</f>
        <v>15030</v>
      </c>
      <c r="K19" s="55">
        <f>BAR!K19*0.9</f>
        <v>15300</v>
      </c>
      <c r="L19" s="55">
        <f>BAR!L19*0.9</f>
        <v>15300</v>
      </c>
      <c r="M19" s="55">
        <f>BAR!M19*0.9</f>
        <v>14760</v>
      </c>
      <c r="N19" s="55">
        <f>BAR!N19*0.9</f>
        <v>14760</v>
      </c>
      <c r="O19" s="55">
        <f>BAR!O19*0.9</f>
        <v>14760</v>
      </c>
      <c r="P19" s="55">
        <f>BAR!P19*0.9</f>
        <v>14760</v>
      </c>
      <c r="Q19" s="55">
        <f>BAR!Q19*0.9</f>
        <v>14760</v>
      </c>
      <c r="R19" s="55">
        <f>BAR!R19*0.9</f>
        <v>15030</v>
      </c>
      <c r="S19" s="55">
        <f>BAR!S19*0.9</f>
        <v>15030</v>
      </c>
      <c r="T19" s="55">
        <f>BAR!T19*0.9</f>
        <v>14760</v>
      </c>
      <c r="U19" s="55">
        <f>BAR!U19*0.9</f>
        <v>14760</v>
      </c>
      <c r="V19" s="55">
        <f>BAR!V19*0.9</f>
        <v>14760</v>
      </c>
      <c r="W19" s="55">
        <f>BAR!W19*0.9</f>
        <v>14760</v>
      </c>
    </row>
    <row r="20" spans="1:23" x14ac:dyDescent="0.25">
      <c r="A20" s="12" t="s">
        <v>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5">
      <c r="A21" s="13" t="s">
        <v>10</v>
      </c>
      <c r="B21" s="55">
        <f>BAR!B21*0.9</f>
        <v>51165</v>
      </c>
      <c r="C21" s="55">
        <f>BAR!C21*0.9</f>
        <v>51165</v>
      </c>
      <c r="D21" s="55">
        <f>BAR!D21*0.9</f>
        <v>51165</v>
      </c>
      <c r="E21" s="55">
        <f>BAR!E21*0.9</f>
        <v>51165</v>
      </c>
      <c r="F21" s="55">
        <f>BAR!F21*0.9</f>
        <v>50895</v>
      </c>
      <c r="G21" s="55">
        <f>BAR!G21*0.9</f>
        <v>50895</v>
      </c>
      <c r="H21" s="55">
        <f>BAR!H21*0.9</f>
        <v>50895</v>
      </c>
      <c r="I21" s="55">
        <f>BAR!I21*0.9</f>
        <v>50895</v>
      </c>
      <c r="J21" s="55">
        <f>BAR!J21*0.9</f>
        <v>50895</v>
      </c>
      <c r="K21" s="55">
        <f>BAR!K21*0.9</f>
        <v>51165</v>
      </c>
      <c r="L21" s="55">
        <f>BAR!L21*0.9</f>
        <v>51165</v>
      </c>
      <c r="M21" s="55">
        <f>BAR!M21*0.9</f>
        <v>50625</v>
      </c>
      <c r="N21" s="55">
        <f>BAR!N21*0.9</f>
        <v>50625</v>
      </c>
      <c r="O21" s="55">
        <f>BAR!O21*0.9</f>
        <v>50625</v>
      </c>
      <c r="P21" s="55">
        <f>BAR!P21*0.9</f>
        <v>50625</v>
      </c>
      <c r="Q21" s="55">
        <f>BAR!Q21*0.9</f>
        <v>50625</v>
      </c>
      <c r="R21" s="55">
        <f>BAR!R21*0.9</f>
        <v>50895</v>
      </c>
      <c r="S21" s="55">
        <f>BAR!S21*0.9</f>
        <v>50895</v>
      </c>
      <c r="T21" s="55">
        <f>BAR!T21*0.9</f>
        <v>50625</v>
      </c>
      <c r="U21" s="55">
        <f>BAR!U21*0.9</f>
        <v>50625</v>
      </c>
      <c r="V21" s="55">
        <f>BAR!V21*0.9</f>
        <v>50625</v>
      </c>
      <c r="W21" s="55">
        <f>BAR!W21*0.9</f>
        <v>50625</v>
      </c>
    </row>
    <row r="22" spans="1:23" ht="15" customHeight="1" x14ac:dyDescent="0.25">
      <c r="A22" s="17" t="s">
        <v>28</v>
      </c>
    </row>
    <row r="23" spans="1:23" ht="120.75" customHeight="1" x14ac:dyDescent="0.25">
      <c r="A23" s="19" t="s">
        <v>49</v>
      </c>
    </row>
    <row r="24" spans="1:23" ht="15" customHeight="1" x14ac:dyDescent="0.25">
      <c r="A24" s="14" t="s">
        <v>15</v>
      </c>
    </row>
    <row r="25" spans="1:23" ht="24" x14ac:dyDescent="0.25">
      <c r="A25" s="56" t="s">
        <v>50</v>
      </c>
    </row>
    <row r="26" spans="1:23" x14ac:dyDescent="0.25">
      <c r="A26" s="17" t="s">
        <v>17</v>
      </c>
    </row>
    <row r="27" spans="1:23" ht="96" x14ac:dyDescent="0.25">
      <c r="A27" s="18" t="s">
        <v>18</v>
      </c>
    </row>
    <row r="28" spans="1:23" ht="36" x14ac:dyDescent="0.25">
      <c r="A28" s="57" t="s">
        <v>51</v>
      </c>
    </row>
    <row r="29" spans="1:23" ht="228" x14ac:dyDescent="0.25">
      <c r="A29" s="18" t="s">
        <v>52</v>
      </c>
    </row>
    <row r="30" spans="1:23" x14ac:dyDescent="0.25">
      <c r="A30" s="17" t="s">
        <v>53</v>
      </c>
    </row>
    <row r="31" spans="1:23" ht="324" x14ac:dyDescent="0.25">
      <c r="A31" s="18" t="s">
        <v>54</v>
      </c>
    </row>
    <row r="32" spans="1:23" x14ac:dyDescent="0.25">
      <c r="A32" s="14" t="s">
        <v>19</v>
      </c>
    </row>
    <row r="33" spans="1:1" ht="24" x14ac:dyDescent="0.25">
      <c r="A33" s="19" t="s">
        <v>79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88402966399123"/>
  </sheetPr>
  <dimension ref="A1:BJ35"/>
  <sheetViews>
    <sheetView topLeftCell="A19" workbookViewId="0">
      <selection activeCell="A27" sqref="A27"/>
    </sheetView>
  </sheetViews>
  <sheetFormatPr defaultColWidth="8.7109375" defaultRowHeight="15" x14ac:dyDescent="0.25"/>
  <cols>
    <col min="1" max="1" width="58" style="22" customWidth="1"/>
    <col min="2" max="16384" width="8.7109375" style="22"/>
  </cols>
  <sheetData>
    <row r="1" spans="1:62" ht="15" customHeight="1" x14ac:dyDescent="0.25">
      <c r="A1" s="4" t="s">
        <v>0</v>
      </c>
    </row>
    <row r="2" spans="1:62" ht="15" customHeight="1" x14ac:dyDescent="0.25">
      <c r="A2" s="5" t="s">
        <v>55</v>
      </c>
    </row>
    <row r="3" spans="1:62" ht="15" customHeight="1" x14ac:dyDescent="0.25">
      <c r="A3" s="36" t="s">
        <v>2</v>
      </c>
    </row>
    <row r="4" spans="1:62" s="76" customFormat="1" ht="15" customHeight="1" x14ac:dyDescent="0.25">
      <c r="A4" s="48" t="s">
        <v>3</v>
      </c>
      <c r="B4" s="49">
        <v>46296</v>
      </c>
      <c r="C4" s="49">
        <v>46297</v>
      </c>
      <c r="D4" s="49">
        <v>46298</v>
      </c>
      <c r="E4" s="49">
        <v>46299</v>
      </c>
      <c r="F4" s="49">
        <v>46300</v>
      </c>
      <c r="G4" s="49">
        <v>46301</v>
      </c>
      <c r="H4" s="49">
        <v>46302</v>
      </c>
      <c r="I4" s="49">
        <v>46303</v>
      </c>
      <c r="J4" s="49">
        <v>46304</v>
      </c>
      <c r="K4" s="49">
        <v>46305</v>
      </c>
      <c r="L4" s="49">
        <v>46306</v>
      </c>
      <c r="M4" s="49">
        <v>46307</v>
      </c>
      <c r="N4" s="49">
        <v>46308</v>
      </c>
      <c r="O4" s="49">
        <v>46309</v>
      </c>
      <c r="P4" s="49">
        <v>46310</v>
      </c>
      <c r="Q4" s="49">
        <v>46311</v>
      </c>
      <c r="R4" s="49">
        <v>46312</v>
      </c>
      <c r="S4" s="49">
        <v>46313</v>
      </c>
      <c r="T4" s="49">
        <v>46314</v>
      </c>
      <c r="U4" s="49">
        <v>46315</v>
      </c>
      <c r="V4" s="49">
        <v>46316</v>
      </c>
      <c r="W4" s="49">
        <v>46317</v>
      </c>
      <c r="X4" s="49">
        <v>46318</v>
      </c>
      <c r="Y4" s="49">
        <v>46319</v>
      </c>
      <c r="Z4" s="49">
        <v>46320</v>
      </c>
      <c r="AA4" s="49">
        <v>46321</v>
      </c>
      <c r="AB4" s="49">
        <v>46322</v>
      </c>
      <c r="AC4" s="49">
        <v>46323</v>
      </c>
      <c r="AD4" s="49">
        <v>46324</v>
      </c>
      <c r="AE4" s="49">
        <v>46325</v>
      </c>
      <c r="AF4" s="49">
        <v>46326</v>
      </c>
      <c r="AG4" s="49">
        <v>46327</v>
      </c>
      <c r="AH4" s="49">
        <v>46328</v>
      </c>
      <c r="AI4" s="49">
        <v>46329</v>
      </c>
      <c r="AJ4" s="49">
        <v>46330</v>
      </c>
      <c r="AK4" s="49">
        <v>46331</v>
      </c>
      <c r="AL4" s="49">
        <v>46332</v>
      </c>
      <c r="AM4" s="49">
        <v>46333</v>
      </c>
      <c r="AN4" s="49">
        <v>46334</v>
      </c>
      <c r="AO4" s="49">
        <v>46335</v>
      </c>
      <c r="AP4" s="49">
        <v>46336</v>
      </c>
      <c r="AQ4" s="49">
        <v>46337</v>
      </c>
      <c r="AR4" s="49">
        <v>46338</v>
      </c>
      <c r="AS4" s="49">
        <v>46339</v>
      </c>
      <c r="AT4" s="49">
        <v>46340</v>
      </c>
      <c r="AU4" s="49">
        <v>46341</v>
      </c>
      <c r="AV4" s="49">
        <v>46342</v>
      </c>
      <c r="AW4" s="49">
        <v>46343</v>
      </c>
      <c r="AX4" s="49">
        <v>46344</v>
      </c>
      <c r="AY4" s="49">
        <v>46345</v>
      </c>
      <c r="AZ4" s="49">
        <v>46346</v>
      </c>
      <c r="BA4" s="49">
        <v>46347</v>
      </c>
      <c r="BB4" s="49">
        <v>46348</v>
      </c>
      <c r="BC4" s="49">
        <v>46349</v>
      </c>
      <c r="BD4" s="49">
        <v>46350</v>
      </c>
      <c r="BE4" s="49">
        <v>46351</v>
      </c>
      <c r="BF4" s="49">
        <v>46352</v>
      </c>
      <c r="BG4" s="49">
        <v>46353</v>
      </c>
      <c r="BH4" s="49">
        <v>46354</v>
      </c>
      <c r="BI4" s="49">
        <v>46355</v>
      </c>
      <c r="BJ4" s="49">
        <v>46356</v>
      </c>
    </row>
    <row r="5" spans="1:62" ht="24.75" x14ac:dyDescent="0.25">
      <c r="A5" s="9" t="s">
        <v>4</v>
      </c>
    </row>
    <row r="6" spans="1:62" ht="12.75" customHeight="1" x14ac:dyDescent="0.25">
      <c r="A6" s="10">
        <v>1</v>
      </c>
      <c r="B6" s="40">
        <f>0.9*BAR!X6</f>
        <v>5445</v>
      </c>
      <c r="C6" s="40">
        <f>0.9*BAR!Y6</f>
        <v>5715</v>
      </c>
      <c r="D6" s="40">
        <f>0.9*BAR!Z6</f>
        <v>5715</v>
      </c>
      <c r="E6" s="40">
        <f>0.9*BAR!AA6</f>
        <v>5445</v>
      </c>
      <c r="F6" s="40">
        <f>0.9*BAR!AB6</f>
        <v>5445</v>
      </c>
      <c r="G6" s="40">
        <f>0.9*BAR!AC6</f>
        <v>5445</v>
      </c>
      <c r="H6" s="40">
        <f>0.9*BAR!AD6</f>
        <v>5445</v>
      </c>
      <c r="I6" s="40">
        <f>0.9*BAR!AE6</f>
        <v>5445</v>
      </c>
      <c r="J6" s="40">
        <f>0.9*BAR!AF6</f>
        <v>5715</v>
      </c>
      <c r="K6" s="40">
        <f>0.9*BAR!AG6</f>
        <v>5715</v>
      </c>
      <c r="L6" s="40">
        <f>0.9*BAR!AH6</f>
        <v>5445</v>
      </c>
      <c r="M6" s="40">
        <f>0.9*BAR!AI6</f>
        <v>5445</v>
      </c>
      <c r="N6" s="40">
        <f>0.9*BAR!AJ6</f>
        <v>5445</v>
      </c>
      <c r="O6" s="40">
        <f>0.9*BAR!AK6</f>
        <v>5445</v>
      </c>
      <c r="P6" s="40">
        <f>0.9*BAR!AL6</f>
        <v>5445</v>
      </c>
      <c r="Q6" s="40">
        <f>0.9*BAR!AM6</f>
        <v>5715</v>
      </c>
      <c r="R6" s="40">
        <f>0.9*BAR!AN6</f>
        <v>5715</v>
      </c>
      <c r="S6" s="40">
        <f>0.9*BAR!AO6</f>
        <v>5175</v>
      </c>
      <c r="T6" s="40">
        <f>0.9*BAR!AP6</f>
        <v>5175</v>
      </c>
      <c r="U6" s="40">
        <f>0.9*BAR!AQ6</f>
        <v>5175</v>
      </c>
      <c r="V6" s="40">
        <f>0.9*BAR!AR6</f>
        <v>5175</v>
      </c>
      <c r="W6" s="40">
        <f>0.9*BAR!AS6</f>
        <v>5175</v>
      </c>
      <c r="X6" s="40">
        <f>0.9*BAR!AT6</f>
        <v>5445</v>
      </c>
      <c r="Y6" s="40">
        <f>0.9*BAR!AU6</f>
        <v>5445</v>
      </c>
      <c r="Z6" s="40">
        <f>0.9*BAR!AV6</f>
        <v>5175</v>
      </c>
      <c r="AA6" s="40">
        <f>0.9*BAR!AW6</f>
        <v>5175</v>
      </c>
      <c r="AB6" s="40">
        <f>0.9*BAR!AX6</f>
        <v>5985</v>
      </c>
      <c r="AC6" s="40">
        <f>0.9*BAR!AY6</f>
        <v>5985</v>
      </c>
      <c r="AD6" s="40">
        <f>0.9*BAR!AZ6</f>
        <v>5985</v>
      </c>
      <c r="AE6" s="40">
        <f>0.9*BAR!BA6</f>
        <v>5445</v>
      </c>
      <c r="AF6" s="40">
        <f>0.9*BAR!BB6</f>
        <v>5445</v>
      </c>
      <c r="AG6" s="40">
        <f>0.9*BAR!BC6</f>
        <v>5175</v>
      </c>
      <c r="AH6" s="40">
        <f>0.9*BAR!BD6</f>
        <v>5175</v>
      </c>
      <c r="AI6" s="40">
        <f>0.9*BAR!BE6</f>
        <v>5175</v>
      </c>
      <c r="AJ6" s="40">
        <f>0.9*BAR!BF6</f>
        <v>5445</v>
      </c>
      <c r="AK6" s="40">
        <f>0.9*BAR!BG6</f>
        <v>5445</v>
      </c>
      <c r="AL6" s="40">
        <f>0.9*BAR!BH6</f>
        <v>5445</v>
      </c>
      <c r="AM6" s="40">
        <f>0.9*BAR!BI6</f>
        <v>5445</v>
      </c>
      <c r="AN6" s="40">
        <f>0.9*BAR!BJ6</f>
        <v>4905</v>
      </c>
      <c r="AO6" s="40">
        <f>0.9*BAR!BK6</f>
        <v>4905</v>
      </c>
      <c r="AP6" s="40">
        <f>0.9*BAR!BL6</f>
        <v>4905</v>
      </c>
      <c r="AQ6" s="40">
        <f>0.9*BAR!BM6</f>
        <v>4905</v>
      </c>
      <c r="AR6" s="40">
        <f>0.9*BAR!BN6</f>
        <v>4905</v>
      </c>
      <c r="AS6" s="40">
        <f>0.9*BAR!BO6</f>
        <v>5175</v>
      </c>
      <c r="AT6" s="40">
        <f>0.9*BAR!BP6</f>
        <v>5175</v>
      </c>
      <c r="AU6" s="40">
        <f>0.9*BAR!BQ6</f>
        <v>4905</v>
      </c>
      <c r="AV6" s="40">
        <f>0.9*BAR!BR6</f>
        <v>4905</v>
      </c>
      <c r="AW6" s="40">
        <f>0.9*BAR!BS6</f>
        <v>4905</v>
      </c>
      <c r="AX6" s="40">
        <f>0.9*BAR!BT6</f>
        <v>4905</v>
      </c>
      <c r="AY6" s="40">
        <f>0.9*BAR!BU6</f>
        <v>4905</v>
      </c>
      <c r="AZ6" s="40">
        <f>0.9*BAR!BV6</f>
        <v>5175</v>
      </c>
      <c r="BA6" s="40">
        <f>0.9*BAR!BW6</f>
        <v>5175</v>
      </c>
      <c r="BB6" s="40">
        <f>0.9*BAR!BX6</f>
        <v>4905</v>
      </c>
      <c r="BC6" s="40">
        <f>0.9*BAR!BY6</f>
        <v>4905</v>
      </c>
      <c r="BD6" s="40">
        <f>0.9*BAR!BZ6</f>
        <v>4905</v>
      </c>
      <c r="BE6" s="40">
        <f>0.9*BAR!CA6</f>
        <v>4905</v>
      </c>
      <c r="BF6" s="40">
        <f>0.9*BAR!CB6</f>
        <v>4905</v>
      </c>
      <c r="BG6" s="40">
        <f>0.9*BAR!CC6</f>
        <v>5175</v>
      </c>
      <c r="BH6" s="40">
        <f>0.9*BAR!CD6</f>
        <v>5175</v>
      </c>
      <c r="BI6" s="40">
        <f>0.9*BAR!CE6</f>
        <v>4905</v>
      </c>
      <c r="BJ6" s="40">
        <f>0.9*BAR!CF6</f>
        <v>4905</v>
      </c>
    </row>
    <row r="7" spans="1:62" ht="12.75" customHeight="1" x14ac:dyDescent="0.25">
      <c r="A7" s="10">
        <v>2</v>
      </c>
      <c r="B7" s="40">
        <f>0.9*BAR!X7</f>
        <v>6930</v>
      </c>
      <c r="C7" s="40">
        <f>0.9*BAR!Y7</f>
        <v>7200</v>
      </c>
      <c r="D7" s="40">
        <f>0.9*BAR!Z7</f>
        <v>7200</v>
      </c>
      <c r="E7" s="40">
        <f>0.9*BAR!AA7</f>
        <v>6930</v>
      </c>
      <c r="F7" s="40">
        <f>0.9*BAR!AB7</f>
        <v>6930</v>
      </c>
      <c r="G7" s="40">
        <f>0.9*BAR!AC7</f>
        <v>6930</v>
      </c>
      <c r="H7" s="40">
        <f>0.9*BAR!AD7</f>
        <v>6930</v>
      </c>
      <c r="I7" s="40">
        <f>0.9*BAR!AE7</f>
        <v>6930</v>
      </c>
      <c r="J7" s="40">
        <f>0.9*BAR!AF7</f>
        <v>7200</v>
      </c>
      <c r="K7" s="40">
        <f>0.9*BAR!AG7</f>
        <v>7200</v>
      </c>
      <c r="L7" s="40">
        <f>0.9*BAR!AH7</f>
        <v>6930</v>
      </c>
      <c r="M7" s="40">
        <f>0.9*BAR!AI7</f>
        <v>6930</v>
      </c>
      <c r="N7" s="40">
        <f>0.9*BAR!AJ7</f>
        <v>6930</v>
      </c>
      <c r="O7" s="40">
        <f>0.9*BAR!AK7</f>
        <v>6930</v>
      </c>
      <c r="P7" s="40">
        <f>0.9*BAR!AL7</f>
        <v>6930</v>
      </c>
      <c r="Q7" s="40">
        <f>0.9*BAR!AM7</f>
        <v>7200</v>
      </c>
      <c r="R7" s="40">
        <f>0.9*BAR!AN7</f>
        <v>7200</v>
      </c>
      <c r="S7" s="40">
        <f>0.9*BAR!AO7</f>
        <v>6660</v>
      </c>
      <c r="T7" s="40">
        <f>0.9*BAR!AP7</f>
        <v>6660</v>
      </c>
      <c r="U7" s="40">
        <f>0.9*BAR!AQ7</f>
        <v>6660</v>
      </c>
      <c r="V7" s="40">
        <f>0.9*BAR!AR7</f>
        <v>6660</v>
      </c>
      <c r="W7" s="40">
        <f>0.9*BAR!AS7</f>
        <v>6660</v>
      </c>
      <c r="X7" s="40">
        <f>0.9*BAR!AT7</f>
        <v>6930</v>
      </c>
      <c r="Y7" s="40">
        <f>0.9*BAR!AU7</f>
        <v>6930</v>
      </c>
      <c r="Z7" s="40">
        <f>0.9*BAR!AV7</f>
        <v>6660</v>
      </c>
      <c r="AA7" s="40">
        <f>0.9*BAR!AW7</f>
        <v>6660</v>
      </c>
      <c r="AB7" s="40">
        <f>0.9*BAR!AX7</f>
        <v>7470</v>
      </c>
      <c r="AC7" s="40">
        <f>0.9*BAR!AY7</f>
        <v>7470</v>
      </c>
      <c r="AD7" s="40">
        <f>0.9*BAR!AZ7</f>
        <v>7470</v>
      </c>
      <c r="AE7" s="40">
        <f>0.9*BAR!BA7</f>
        <v>6930</v>
      </c>
      <c r="AF7" s="40">
        <f>0.9*BAR!BB7</f>
        <v>6930</v>
      </c>
      <c r="AG7" s="40">
        <f>0.9*BAR!BC7</f>
        <v>6660</v>
      </c>
      <c r="AH7" s="40">
        <f>0.9*BAR!BD7</f>
        <v>6660</v>
      </c>
      <c r="AI7" s="40">
        <f>0.9*BAR!BE7</f>
        <v>6660</v>
      </c>
      <c r="AJ7" s="40">
        <f>0.9*BAR!BF7</f>
        <v>6930</v>
      </c>
      <c r="AK7" s="40">
        <f>0.9*BAR!BG7</f>
        <v>6930</v>
      </c>
      <c r="AL7" s="40">
        <f>0.9*BAR!BH7</f>
        <v>6930</v>
      </c>
      <c r="AM7" s="40">
        <f>0.9*BAR!BI7</f>
        <v>6930</v>
      </c>
      <c r="AN7" s="40">
        <f>0.9*BAR!BJ7</f>
        <v>6390</v>
      </c>
      <c r="AO7" s="40">
        <f>0.9*BAR!BK7</f>
        <v>6390</v>
      </c>
      <c r="AP7" s="40">
        <f>0.9*BAR!BL7</f>
        <v>6390</v>
      </c>
      <c r="AQ7" s="40">
        <f>0.9*BAR!BM7</f>
        <v>6390</v>
      </c>
      <c r="AR7" s="40">
        <f>0.9*BAR!BN7</f>
        <v>6390</v>
      </c>
      <c r="AS7" s="40">
        <f>0.9*BAR!BO7</f>
        <v>6660</v>
      </c>
      <c r="AT7" s="40">
        <f>0.9*BAR!BP7</f>
        <v>6660</v>
      </c>
      <c r="AU7" s="40">
        <f>0.9*BAR!BQ7</f>
        <v>6390</v>
      </c>
      <c r="AV7" s="40">
        <f>0.9*BAR!BR7</f>
        <v>6390</v>
      </c>
      <c r="AW7" s="40">
        <f>0.9*BAR!BS7</f>
        <v>6390</v>
      </c>
      <c r="AX7" s="40">
        <f>0.9*BAR!BT7</f>
        <v>6390</v>
      </c>
      <c r="AY7" s="40">
        <f>0.9*BAR!BU7</f>
        <v>6390</v>
      </c>
      <c r="AZ7" s="40">
        <f>0.9*BAR!BV7</f>
        <v>6660</v>
      </c>
      <c r="BA7" s="40">
        <f>0.9*BAR!BW7</f>
        <v>6660</v>
      </c>
      <c r="BB7" s="40">
        <f>0.9*BAR!BX7</f>
        <v>6390</v>
      </c>
      <c r="BC7" s="40">
        <f>0.9*BAR!BY7</f>
        <v>6390</v>
      </c>
      <c r="BD7" s="40">
        <f>0.9*BAR!BZ7</f>
        <v>6390</v>
      </c>
      <c r="BE7" s="40">
        <f>0.9*BAR!CA7</f>
        <v>6390</v>
      </c>
      <c r="BF7" s="40">
        <f>0.9*BAR!CB7</f>
        <v>6390</v>
      </c>
      <c r="BG7" s="40">
        <f>0.9*BAR!CC7</f>
        <v>6660</v>
      </c>
      <c r="BH7" s="40">
        <f>0.9*BAR!CD7</f>
        <v>6660</v>
      </c>
      <c r="BI7" s="40">
        <f>0.9*BAR!CE7</f>
        <v>6390</v>
      </c>
      <c r="BJ7" s="40">
        <f>0.9*BAR!CF7</f>
        <v>6390</v>
      </c>
    </row>
    <row r="8" spans="1:62" ht="12.75" customHeight="1" x14ac:dyDescent="0.25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</row>
    <row r="9" spans="1:62" ht="12.75" customHeight="1" x14ac:dyDescent="0.25">
      <c r="A9" s="10">
        <v>1</v>
      </c>
      <c r="B9" s="40">
        <f>0.9*BAR!X9</f>
        <v>6075</v>
      </c>
      <c r="C9" s="40">
        <f>0.9*BAR!Y9</f>
        <v>6345</v>
      </c>
      <c r="D9" s="40">
        <f>0.9*BAR!Z9</f>
        <v>6345</v>
      </c>
      <c r="E9" s="40">
        <f>0.9*BAR!AA9</f>
        <v>6075</v>
      </c>
      <c r="F9" s="40">
        <f>0.9*BAR!AB9</f>
        <v>6075</v>
      </c>
      <c r="G9" s="40">
        <f>0.9*BAR!AC9</f>
        <v>6075</v>
      </c>
      <c r="H9" s="40">
        <f>0.9*BAR!AD9</f>
        <v>6075</v>
      </c>
      <c r="I9" s="40">
        <f>0.9*BAR!AE9</f>
        <v>6075</v>
      </c>
      <c r="J9" s="40">
        <f>0.9*BAR!AF9</f>
        <v>6345</v>
      </c>
      <c r="K9" s="40">
        <f>0.9*BAR!AG9</f>
        <v>6345</v>
      </c>
      <c r="L9" s="40">
        <f>0.9*BAR!AH9</f>
        <v>6075</v>
      </c>
      <c r="M9" s="40">
        <f>0.9*BAR!AI9</f>
        <v>6075</v>
      </c>
      <c r="N9" s="40">
        <f>0.9*BAR!AJ9</f>
        <v>6075</v>
      </c>
      <c r="O9" s="40">
        <f>0.9*BAR!AK9</f>
        <v>6075</v>
      </c>
      <c r="P9" s="40">
        <f>0.9*BAR!AL9</f>
        <v>6075</v>
      </c>
      <c r="Q9" s="40">
        <f>0.9*BAR!AM9</f>
        <v>6345</v>
      </c>
      <c r="R9" s="40">
        <f>0.9*BAR!AN9</f>
        <v>6345</v>
      </c>
      <c r="S9" s="40">
        <f>0.9*BAR!AO9</f>
        <v>5805</v>
      </c>
      <c r="T9" s="40">
        <f>0.9*BAR!AP9</f>
        <v>5805</v>
      </c>
      <c r="U9" s="40">
        <f>0.9*BAR!AQ9</f>
        <v>5805</v>
      </c>
      <c r="V9" s="40">
        <f>0.9*BAR!AR9</f>
        <v>5805</v>
      </c>
      <c r="W9" s="40">
        <f>0.9*BAR!AS9</f>
        <v>5805</v>
      </c>
      <c r="X9" s="40">
        <f>0.9*BAR!AT9</f>
        <v>6075</v>
      </c>
      <c r="Y9" s="40">
        <f>0.9*BAR!AU9</f>
        <v>6075</v>
      </c>
      <c r="Z9" s="40">
        <f>0.9*BAR!AV9</f>
        <v>5805</v>
      </c>
      <c r="AA9" s="40">
        <f>0.9*BAR!AW9</f>
        <v>5805</v>
      </c>
      <c r="AB9" s="40">
        <f>0.9*BAR!AX9</f>
        <v>6615</v>
      </c>
      <c r="AC9" s="40">
        <f>0.9*BAR!AY9</f>
        <v>6615</v>
      </c>
      <c r="AD9" s="40">
        <f>0.9*BAR!AZ9</f>
        <v>6615</v>
      </c>
      <c r="AE9" s="40">
        <f>0.9*BAR!BA9</f>
        <v>6075</v>
      </c>
      <c r="AF9" s="40">
        <f>0.9*BAR!BB9</f>
        <v>6075</v>
      </c>
      <c r="AG9" s="40">
        <f>0.9*BAR!BC9</f>
        <v>5805</v>
      </c>
      <c r="AH9" s="40">
        <f>0.9*BAR!BD9</f>
        <v>5805</v>
      </c>
      <c r="AI9" s="40">
        <f>0.9*BAR!BE9</f>
        <v>5805</v>
      </c>
      <c r="AJ9" s="40">
        <f>0.9*BAR!BF9</f>
        <v>6075</v>
      </c>
      <c r="AK9" s="40">
        <f>0.9*BAR!BG9</f>
        <v>6075</v>
      </c>
      <c r="AL9" s="40">
        <f>0.9*BAR!BH9</f>
        <v>6075</v>
      </c>
      <c r="AM9" s="40">
        <f>0.9*BAR!BI9</f>
        <v>6075</v>
      </c>
      <c r="AN9" s="40">
        <f>0.9*BAR!BJ9</f>
        <v>5535</v>
      </c>
      <c r="AO9" s="40">
        <f>0.9*BAR!BK9</f>
        <v>5535</v>
      </c>
      <c r="AP9" s="40">
        <f>0.9*BAR!BL9</f>
        <v>5535</v>
      </c>
      <c r="AQ9" s="40">
        <f>0.9*BAR!BM9</f>
        <v>5535</v>
      </c>
      <c r="AR9" s="40">
        <f>0.9*BAR!BN9</f>
        <v>5535</v>
      </c>
      <c r="AS9" s="40">
        <f>0.9*BAR!BO9</f>
        <v>5805</v>
      </c>
      <c r="AT9" s="40">
        <f>0.9*BAR!BP9</f>
        <v>5805</v>
      </c>
      <c r="AU9" s="40">
        <f>0.9*BAR!BQ9</f>
        <v>5535</v>
      </c>
      <c r="AV9" s="40">
        <f>0.9*BAR!BR9</f>
        <v>5535</v>
      </c>
      <c r="AW9" s="40">
        <f>0.9*BAR!BS9</f>
        <v>5535</v>
      </c>
      <c r="AX9" s="40">
        <f>0.9*BAR!BT9</f>
        <v>5535</v>
      </c>
      <c r="AY9" s="40">
        <f>0.9*BAR!BU9</f>
        <v>5535</v>
      </c>
      <c r="AZ9" s="40">
        <f>0.9*BAR!BV9</f>
        <v>5805</v>
      </c>
      <c r="BA9" s="40">
        <f>0.9*BAR!BW9</f>
        <v>5805</v>
      </c>
      <c r="BB9" s="40">
        <f>0.9*BAR!BX9</f>
        <v>5535</v>
      </c>
      <c r="BC9" s="40">
        <f>0.9*BAR!BY9</f>
        <v>5535</v>
      </c>
      <c r="BD9" s="40">
        <f>0.9*BAR!BZ9</f>
        <v>5535</v>
      </c>
      <c r="BE9" s="40">
        <f>0.9*BAR!CA9</f>
        <v>5535</v>
      </c>
      <c r="BF9" s="40">
        <f>0.9*BAR!CB9</f>
        <v>5535</v>
      </c>
      <c r="BG9" s="40">
        <f>0.9*BAR!CC9</f>
        <v>5805</v>
      </c>
      <c r="BH9" s="40">
        <f>0.9*BAR!CD9</f>
        <v>5805</v>
      </c>
      <c r="BI9" s="40">
        <f>0.9*BAR!CE9</f>
        <v>5535</v>
      </c>
      <c r="BJ9" s="40">
        <f>0.9*BAR!CF9</f>
        <v>5535</v>
      </c>
    </row>
    <row r="10" spans="1:62" ht="12.75" customHeight="1" x14ac:dyDescent="0.25">
      <c r="A10" s="10">
        <v>2</v>
      </c>
      <c r="B10" s="40">
        <f>0.9*BAR!X10</f>
        <v>7560</v>
      </c>
      <c r="C10" s="40">
        <f>0.9*BAR!Y10</f>
        <v>7830</v>
      </c>
      <c r="D10" s="40">
        <f>0.9*BAR!Z10</f>
        <v>7830</v>
      </c>
      <c r="E10" s="40">
        <f>0.9*BAR!AA10</f>
        <v>7560</v>
      </c>
      <c r="F10" s="40">
        <f>0.9*BAR!AB10</f>
        <v>7560</v>
      </c>
      <c r="G10" s="40">
        <f>0.9*BAR!AC10</f>
        <v>7560</v>
      </c>
      <c r="H10" s="40">
        <f>0.9*BAR!AD10</f>
        <v>7560</v>
      </c>
      <c r="I10" s="40">
        <f>0.9*BAR!AE10</f>
        <v>7560</v>
      </c>
      <c r="J10" s="40">
        <f>0.9*BAR!AF10</f>
        <v>7830</v>
      </c>
      <c r="K10" s="40">
        <f>0.9*BAR!AG10</f>
        <v>7830</v>
      </c>
      <c r="L10" s="40">
        <f>0.9*BAR!AH10</f>
        <v>7560</v>
      </c>
      <c r="M10" s="40">
        <f>0.9*BAR!AI10</f>
        <v>7560</v>
      </c>
      <c r="N10" s="40">
        <f>0.9*BAR!AJ10</f>
        <v>7560</v>
      </c>
      <c r="O10" s="40">
        <f>0.9*BAR!AK10</f>
        <v>7560</v>
      </c>
      <c r="P10" s="40">
        <f>0.9*BAR!AL10</f>
        <v>7560</v>
      </c>
      <c r="Q10" s="40">
        <f>0.9*BAR!AM10</f>
        <v>7830</v>
      </c>
      <c r="R10" s="40">
        <f>0.9*BAR!AN10</f>
        <v>7830</v>
      </c>
      <c r="S10" s="40">
        <f>0.9*BAR!AO10</f>
        <v>7290</v>
      </c>
      <c r="T10" s="40">
        <f>0.9*BAR!AP10</f>
        <v>7290</v>
      </c>
      <c r="U10" s="40">
        <f>0.9*BAR!AQ10</f>
        <v>7290</v>
      </c>
      <c r="V10" s="40">
        <f>0.9*BAR!AR10</f>
        <v>7290</v>
      </c>
      <c r="W10" s="40">
        <f>0.9*BAR!AS10</f>
        <v>7290</v>
      </c>
      <c r="X10" s="40">
        <f>0.9*BAR!AT10</f>
        <v>7560</v>
      </c>
      <c r="Y10" s="40">
        <f>0.9*BAR!AU10</f>
        <v>7560</v>
      </c>
      <c r="Z10" s="40">
        <f>0.9*BAR!AV10</f>
        <v>7290</v>
      </c>
      <c r="AA10" s="40">
        <f>0.9*BAR!AW10</f>
        <v>7290</v>
      </c>
      <c r="AB10" s="40">
        <f>0.9*BAR!AX10</f>
        <v>8100</v>
      </c>
      <c r="AC10" s="40">
        <f>0.9*BAR!AY10</f>
        <v>8100</v>
      </c>
      <c r="AD10" s="40">
        <f>0.9*BAR!AZ10</f>
        <v>8100</v>
      </c>
      <c r="AE10" s="40">
        <f>0.9*BAR!BA10</f>
        <v>7560</v>
      </c>
      <c r="AF10" s="40">
        <f>0.9*BAR!BB10</f>
        <v>7560</v>
      </c>
      <c r="AG10" s="40">
        <f>0.9*BAR!BC10</f>
        <v>7290</v>
      </c>
      <c r="AH10" s="40">
        <f>0.9*BAR!BD10</f>
        <v>7290</v>
      </c>
      <c r="AI10" s="40">
        <f>0.9*BAR!BE10</f>
        <v>7290</v>
      </c>
      <c r="AJ10" s="40">
        <f>0.9*BAR!BF10</f>
        <v>7560</v>
      </c>
      <c r="AK10" s="40">
        <f>0.9*BAR!BG10</f>
        <v>7560</v>
      </c>
      <c r="AL10" s="40">
        <f>0.9*BAR!BH10</f>
        <v>7560</v>
      </c>
      <c r="AM10" s="40">
        <f>0.9*BAR!BI10</f>
        <v>7560</v>
      </c>
      <c r="AN10" s="40">
        <f>0.9*BAR!BJ10</f>
        <v>7020</v>
      </c>
      <c r="AO10" s="40">
        <f>0.9*BAR!BK10</f>
        <v>7020</v>
      </c>
      <c r="AP10" s="40">
        <f>0.9*BAR!BL10</f>
        <v>7020</v>
      </c>
      <c r="AQ10" s="40">
        <f>0.9*BAR!BM10</f>
        <v>7020</v>
      </c>
      <c r="AR10" s="40">
        <f>0.9*BAR!BN10</f>
        <v>7020</v>
      </c>
      <c r="AS10" s="40">
        <f>0.9*BAR!BO10</f>
        <v>7290</v>
      </c>
      <c r="AT10" s="40">
        <f>0.9*BAR!BP10</f>
        <v>7290</v>
      </c>
      <c r="AU10" s="40">
        <f>0.9*BAR!BQ10</f>
        <v>7020</v>
      </c>
      <c r="AV10" s="40">
        <f>0.9*BAR!BR10</f>
        <v>7020</v>
      </c>
      <c r="AW10" s="40">
        <f>0.9*BAR!BS10</f>
        <v>7020</v>
      </c>
      <c r="AX10" s="40">
        <f>0.9*BAR!BT10</f>
        <v>7020</v>
      </c>
      <c r="AY10" s="40">
        <f>0.9*BAR!BU10</f>
        <v>7020</v>
      </c>
      <c r="AZ10" s="40">
        <f>0.9*BAR!BV10</f>
        <v>7290</v>
      </c>
      <c r="BA10" s="40">
        <f>0.9*BAR!BW10</f>
        <v>7290</v>
      </c>
      <c r="BB10" s="40">
        <f>0.9*BAR!BX10</f>
        <v>7020</v>
      </c>
      <c r="BC10" s="40">
        <f>0.9*BAR!BY10</f>
        <v>7020</v>
      </c>
      <c r="BD10" s="40">
        <f>0.9*BAR!BZ10</f>
        <v>7020</v>
      </c>
      <c r="BE10" s="40">
        <f>0.9*BAR!CA10</f>
        <v>7020</v>
      </c>
      <c r="BF10" s="40">
        <f>0.9*BAR!CB10</f>
        <v>7020</v>
      </c>
      <c r="BG10" s="40">
        <f>0.9*BAR!CC10</f>
        <v>7290</v>
      </c>
      <c r="BH10" s="40">
        <f>0.9*BAR!CD10</f>
        <v>7290</v>
      </c>
      <c r="BI10" s="40">
        <f>0.9*BAR!CE10</f>
        <v>7020</v>
      </c>
      <c r="BJ10" s="40">
        <f>0.9*BAR!CF10</f>
        <v>7020</v>
      </c>
    </row>
    <row r="11" spans="1:62" ht="12.75" customHeight="1" x14ac:dyDescent="0.25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</row>
    <row r="12" spans="1:62" ht="12.75" customHeight="1" x14ac:dyDescent="0.25">
      <c r="A12" s="10">
        <v>1</v>
      </c>
      <c r="B12" s="40">
        <f>0.9*BAR!X12</f>
        <v>6795</v>
      </c>
      <c r="C12" s="40">
        <f>0.9*BAR!Y12</f>
        <v>7065</v>
      </c>
      <c r="D12" s="40">
        <f>0.9*BAR!Z12</f>
        <v>7065</v>
      </c>
      <c r="E12" s="40">
        <f>0.9*BAR!AA12</f>
        <v>6795</v>
      </c>
      <c r="F12" s="40">
        <f>0.9*BAR!AB12</f>
        <v>6795</v>
      </c>
      <c r="G12" s="40">
        <f>0.9*BAR!AC12</f>
        <v>6795</v>
      </c>
      <c r="H12" s="40">
        <f>0.9*BAR!AD12</f>
        <v>6795</v>
      </c>
      <c r="I12" s="40">
        <f>0.9*BAR!AE12</f>
        <v>6795</v>
      </c>
      <c r="J12" s="40">
        <f>0.9*BAR!AF12</f>
        <v>7065</v>
      </c>
      <c r="K12" s="40">
        <f>0.9*BAR!AG12</f>
        <v>7065</v>
      </c>
      <c r="L12" s="40">
        <f>0.9*BAR!AH12</f>
        <v>6795</v>
      </c>
      <c r="M12" s="40">
        <f>0.9*BAR!AI12</f>
        <v>6795</v>
      </c>
      <c r="N12" s="40">
        <f>0.9*BAR!AJ12</f>
        <v>6795</v>
      </c>
      <c r="O12" s="40">
        <f>0.9*BAR!AK12</f>
        <v>6795</v>
      </c>
      <c r="P12" s="40">
        <f>0.9*BAR!AL12</f>
        <v>6795</v>
      </c>
      <c r="Q12" s="40">
        <f>0.9*BAR!AM12</f>
        <v>7065</v>
      </c>
      <c r="R12" s="40">
        <f>0.9*BAR!AN12</f>
        <v>7065</v>
      </c>
      <c r="S12" s="40">
        <f>0.9*BAR!AO12</f>
        <v>6525</v>
      </c>
      <c r="T12" s="40">
        <f>0.9*BAR!AP12</f>
        <v>6525</v>
      </c>
      <c r="U12" s="40">
        <f>0.9*BAR!AQ12</f>
        <v>6525</v>
      </c>
      <c r="V12" s="40">
        <f>0.9*BAR!AR12</f>
        <v>6525</v>
      </c>
      <c r="W12" s="40">
        <f>0.9*BAR!AS12</f>
        <v>6525</v>
      </c>
      <c r="X12" s="40">
        <f>0.9*BAR!AT12</f>
        <v>6795</v>
      </c>
      <c r="Y12" s="40">
        <f>0.9*BAR!AU12</f>
        <v>6795</v>
      </c>
      <c r="Z12" s="40">
        <f>0.9*BAR!AV12</f>
        <v>6525</v>
      </c>
      <c r="AA12" s="40">
        <f>0.9*BAR!AW12</f>
        <v>6525</v>
      </c>
      <c r="AB12" s="40">
        <f>0.9*BAR!AX12</f>
        <v>7335</v>
      </c>
      <c r="AC12" s="40">
        <f>0.9*BAR!AY12</f>
        <v>7335</v>
      </c>
      <c r="AD12" s="40">
        <f>0.9*BAR!AZ12</f>
        <v>7335</v>
      </c>
      <c r="AE12" s="40">
        <f>0.9*BAR!BA12</f>
        <v>6795</v>
      </c>
      <c r="AF12" s="40">
        <f>0.9*BAR!BB12</f>
        <v>6795</v>
      </c>
      <c r="AG12" s="40">
        <f>0.9*BAR!BC12</f>
        <v>6525</v>
      </c>
      <c r="AH12" s="40">
        <f>0.9*BAR!BD12</f>
        <v>6525</v>
      </c>
      <c r="AI12" s="40">
        <f>0.9*BAR!BE12</f>
        <v>6525</v>
      </c>
      <c r="AJ12" s="40">
        <f>0.9*BAR!BF12</f>
        <v>6795</v>
      </c>
      <c r="AK12" s="40">
        <f>0.9*BAR!BG12</f>
        <v>6795</v>
      </c>
      <c r="AL12" s="40">
        <f>0.9*BAR!BH12</f>
        <v>6795</v>
      </c>
      <c r="AM12" s="40">
        <f>0.9*BAR!BI12</f>
        <v>6795</v>
      </c>
      <c r="AN12" s="40">
        <f>0.9*BAR!BJ12</f>
        <v>6255</v>
      </c>
      <c r="AO12" s="40">
        <f>0.9*BAR!BK12</f>
        <v>6255</v>
      </c>
      <c r="AP12" s="40">
        <f>0.9*BAR!BL12</f>
        <v>6255</v>
      </c>
      <c r="AQ12" s="40">
        <f>0.9*BAR!BM12</f>
        <v>6255</v>
      </c>
      <c r="AR12" s="40">
        <f>0.9*BAR!BN12</f>
        <v>6255</v>
      </c>
      <c r="AS12" s="40">
        <f>0.9*BAR!BO12</f>
        <v>6525</v>
      </c>
      <c r="AT12" s="40">
        <f>0.9*BAR!BP12</f>
        <v>6525</v>
      </c>
      <c r="AU12" s="40">
        <f>0.9*BAR!BQ12</f>
        <v>6255</v>
      </c>
      <c r="AV12" s="40">
        <f>0.9*BAR!BR12</f>
        <v>6255</v>
      </c>
      <c r="AW12" s="40">
        <f>0.9*BAR!BS12</f>
        <v>6255</v>
      </c>
      <c r="AX12" s="40">
        <f>0.9*BAR!BT12</f>
        <v>6255</v>
      </c>
      <c r="AY12" s="40">
        <f>0.9*BAR!BU12</f>
        <v>6255</v>
      </c>
      <c r="AZ12" s="40">
        <f>0.9*BAR!BV12</f>
        <v>6525</v>
      </c>
      <c r="BA12" s="40">
        <f>0.9*BAR!BW12</f>
        <v>6525</v>
      </c>
      <c r="BB12" s="40">
        <f>0.9*BAR!BX12</f>
        <v>6255</v>
      </c>
      <c r="BC12" s="40">
        <f>0.9*BAR!BY12</f>
        <v>6255</v>
      </c>
      <c r="BD12" s="40">
        <f>0.9*BAR!BZ12</f>
        <v>6255</v>
      </c>
      <c r="BE12" s="40">
        <f>0.9*BAR!CA12</f>
        <v>6255</v>
      </c>
      <c r="BF12" s="40">
        <f>0.9*BAR!CB12</f>
        <v>6255</v>
      </c>
      <c r="BG12" s="40">
        <f>0.9*BAR!CC12</f>
        <v>6525</v>
      </c>
      <c r="BH12" s="40">
        <f>0.9*BAR!CD12</f>
        <v>6525</v>
      </c>
      <c r="BI12" s="40">
        <f>0.9*BAR!CE12</f>
        <v>6255</v>
      </c>
      <c r="BJ12" s="40">
        <f>0.9*BAR!CF12</f>
        <v>6255</v>
      </c>
    </row>
    <row r="13" spans="1:62" ht="12.75" customHeight="1" x14ac:dyDescent="0.25">
      <c r="A13" s="10">
        <v>2</v>
      </c>
      <c r="B13" s="40">
        <f>0.9*BAR!X13</f>
        <v>8280</v>
      </c>
      <c r="C13" s="40">
        <f>0.9*BAR!Y13</f>
        <v>8550</v>
      </c>
      <c r="D13" s="40">
        <f>0.9*BAR!Z13</f>
        <v>8550</v>
      </c>
      <c r="E13" s="40">
        <f>0.9*BAR!AA13</f>
        <v>8280</v>
      </c>
      <c r="F13" s="40">
        <f>0.9*BAR!AB13</f>
        <v>8280</v>
      </c>
      <c r="G13" s="40">
        <f>0.9*BAR!AC13</f>
        <v>8280</v>
      </c>
      <c r="H13" s="40">
        <f>0.9*BAR!AD13</f>
        <v>8280</v>
      </c>
      <c r="I13" s="40">
        <f>0.9*BAR!AE13</f>
        <v>8280</v>
      </c>
      <c r="J13" s="40">
        <f>0.9*BAR!AF13</f>
        <v>8550</v>
      </c>
      <c r="K13" s="40">
        <f>0.9*BAR!AG13</f>
        <v>8550</v>
      </c>
      <c r="L13" s="40">
        <f>0.9*BAR!AH13</f>
        <v>8280</v>
      </c>
      <c r="M13" s="40">
        <f>0.9*BAR!AI13</f>
        <v>8280</v>
      </c>
      <c r="N13" s="40">
        <f>0.9*BAR!AJ13</f>
        <v>8280</v>
      </c>
      <c r="O13" s="40">
        <f>0.9*BAR!AK13</f>
        <v>8280</v>
      </c>
      <c r="P13" s="40">
        <f>0.9*BAR!AL13</f>
        <v>8280</v>
      </c>
      <c r="Q13" s="40">
        <f>0.9*BAR!AM13</f>
        <v>8550</v>
      </c>
      <c r="R13" s="40">
        <f>0.9*BAR!AN13</f>
        <v>8550</v>
      </c>
      <c r="S13" s="40">
        <f>0.9*BAR!AO13</f>
        <v>8010</v>
      </c>
      <c r="T13" s="40">
        <f>0.9*BAR!AP13</f>
        <v>8010</v>
      </c>
      <c r="U13" s="40">
        <f>0.9*BAR!AQ13</f>
        <v>8010</v>
      </c>
      <c r="V13" s="40">
        <f>0.9*BAR!AR13</f>
        <v>8010</v>
      </c>
      <c r="W13" s="40">
        <f>0.9*BAR!AS13</f>
        <v>8010</v>
      </c>
      <c r="X13" s="40">
        <f>0.9*BAR!AT13</f>
        <v>8280</v>
      </c>
      <c r="Y13" s="40">
        <f>0.9*BAR!AU13</f>
        <v>8280</v>
      </c>
      <c r="Z13" s="40">
        <f>0.9*BAR!AV13</f>
        <v>8010</v>
      </c>
      <c r="AA13" s="40">
        <f>0.9*BAR!AW13</f>
        <v>8010</v>
      </c>
      <c r="AB13" s="40">
        <f>0.9*BAR!AX13</f>
        <v>8820</v>
      </c>
      <c r="AC13" s="40">
        <f>0.9*BAR!AY13</f>
        <v>8820</v>
      </c>
      <c r="AD13" s="40">
        <f>0.9*BAR!AZ13</f>
        <v>8820</v>
      </c>
      <c r="AE13" s="40">
        <f>0.9*BAR!BA13</f>
        <v>8280</v>
      </c>
      <c r="AF13" s="40">
        <f>0.9*BAR!BB13</f>
        <v>8280</v>
      </c>
      <c r="AG13" s="40">
        <f>0.9*BAR!BC13</f>
        <v>8010</v>
      </c>
      <c r="AH13" s="40">
        <f>0.9*BAR!BD13</f>
        <v>8010</v>
      </c>
      <c r="AI13" s="40">
        <f>0.9*BAR!BE13</f>
        <v>8010</v>
      </c>
      <c r="AJ13" s="40">
        <f>0.9*BAR!BF13</f>
        <v>8280</v>
      </c>
      <c r="AK13" s="40">
        <f>0.9*BAR!BG13</f>
        <v>8280</v>
      </c>
      <c r="AL13" s="40">
        <f>0.9*BAR!BH13</f>
        <v>8280</v>
      </c>
      <c r="AM13" s="40">
        <f>0.9*BAR!BI13</f>
        <v>8280</v>
      </c>
      <c r="AN13" s="40">
        <f>0.9*BAR!BJ13</f>
        <v>7740</v>
      </c>
      <c r="AO13" s="40">
        <f>0.9*BAR!BK13</f>
        <v>7740</v>
      </c>
      <c r="AP13" s="40">
        <f>0.9*BAR!BL13</f>
        <v>7740</v>
      </c>
      <c r="AQ13" s="40">
        <f>0.9*BAR!BM13</f>
        <v>7740</v>
      </c>
      <c r="AR13" s="40">
        <f>0.9*BAR!BN13</f>
        <v>7740</v>
      </c>
      <c r="AS13" s="40">
        <f>0.9*BAR!BO13</f>
        <v>8010</v>
      </c>
      <c r="AT13" s="40">
        <f>0.9*BAR!BP13</f>
        <v>8010</v>
      </c>
      <c r="AU13" s="40">
        <f>0.9*BAR!BQ13</f>
        <v>7740</v>
      </c>
      <c r="AV13" s="40">
        <f>0.9*BAR!BR13</f>
        <v>7740</v>
      </c>
      <c r="AW13" s="40">
        <f>0.9*BAR!BS13</f>
        <v>7740</v>
      </c>
      <c r="AX13" s="40">
        <f>0.9*BAR!BT13</f>
        <v>7740</v>
      </c>
      <c r="AY13" s="40">
        <f>0.9*BAR!BU13</f>
        <v>7740</v>
      </c>
      <c r="AZ13" s="40">
        <f>0.9*BAR!BV13</f>
        <v>8010</v>
      </c>
      <c r="BA13" s="40">
        <f>0.9*BAR!BW13</f>
        <v>8010</v>
      </c>
      <c r="BB13" s="40">
        <f>0.9*BAR!BX13</f>
        <v>7740</v>
      </c>
      <c r="BC13" s="40">
        <f>0.9*BAR!BY13</f>
        <v>7740</v>
      </c>
      <c r="BD13" s="40">
        <f>0.9*BAR!BZ13</f>
        <v>7740</v>
      </c>
      <c r="BE13" s="40">
        <f>0.9*BAR!CA13</f>
        <v>7740</v>
      </c>
      <c r="BF13" s="40">
        <f>0.9*BAR!CB13</f>
        <v>7740</v>
      </c>
      <c r="BG13" s="40">
        <f>0.9*BAR!CC13</f>
        <v>8010</v>
      </c>
      <c r="BH13" s="40">
        <f>0.9*BAR!CD13</f>
        <v>8010</v>
      </c>
      <c r="BI13" s="40">
        <f>0.9*BAR!CE13</f>
        <v>7740</v>
      </c>
      <c r="BJ13" s="40">
        <f>0.9*BAR!CF13</f>
        <v>7740</v>
      </c>
    </row>
    <row r="14" spans="1:62" ht="12.75" customHeight="1" x14ac:dyDescent="0.25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</row>
    <row r="15" spans="1:62" ht="12.75" customHeight="1" x14ac:dyDescent="0.25">
      <c r="A15" s="10">
        <v>1</v>
      </c>
      <c r="B15" s="40">
        <f>0.9*BAR!X15</f>
        <v>9495</v>
      </c>
      <c r="C15" s="40">
        <f>0.9*BAR!Y15</f>
        <v>9765</v>
      </c>
      <c r="D15" s="40">
        <f>0.9*BAR!Z15</f>
        <v>9765</v>
      </c>
      <c r="E15" s="40">
        <f>0.9*BAR!AA15</f>
        <v>9495</v>
      </c>
      <c r="F15" s="40">
        <f>0.9*BAR!AB15</f>
        <v>9495</v>
      </c>
      <c r="G15" s="40">
        <f>0.9*BAR!AC15</f>
        <v>9495</v>
      </c>
      <c r="H15" s="40">
        <f>0.9*BAR!AD15</f>
        <v>9495</v>
      </c>
      <c r="I15" s="40">
        <f>0.9*BAR!AE15</f>
        <v>9495</v>
      </c>
      <c r="J15" s="40">
        <f>0.9*BAR!AF15</f>
        <v>9765</v>
      </c>
      <c r="K15" s="40">
        <f>0.9*BAR!AG15</f>
        <v>9765</v>
      </c>
      <c r="L15" s="40">
        <f>0.9*BAR!AH15</f>
        <v>9495</v>
      </c>
      <c r="M15" s="40">
        <f>0.9*BAR!AI15</f>
        <v>9495</v>
      </c>
      <c r="N15" s="40">
        <f>0.9*BAR!AJ15</f>
        <v>9495</v>
      </c>
      <c r="O15" s="40">
        <f>0.9*BAR!AK15</f>
        <v>9495</v>
      </c>
      <c r="P15" s="40">
        <f>0.9*BAR!AL15</f>
        <v>9495</v>
      </c>
      <c r="Q15" s="40">
        <f>0.9*BAR!AM15</f>
        <v>9765</v>
      </c>
      <c r="R15" s="40">
        <f>0.9*BAR!AN15</f>
        <v>9765</v>
      </c>
      <c r="S15" s="40">
        <f>0.9*BAR!AO15</f>
        <v>9225</v>
      </c>
      <c r="T15" s="40">
        <f>0.9*BAR!AP15</f>
        <v>9225</v>
      </c>
      <c r="U15" s="40">
        <f>0.9*BAR!AQ15</f>
        <v>9225</v>
      </c>
      <c r="V15" s="40">
        <f>0.9*BAR!AR15</f>
        <v>9225</v>
      </c>
      <c r="W15" s="40">
        <f>0.9*BAR!AS15</f>
        <v>9225</v>
      </c>
      <c r="X15" s="40">
        <f>0.9*BAR!AT15</f>
        <v>9495</v>
      </c>
      <c r="Y15" s="40">
        <f>0.9*BAR!AU15</f>
        <v>9495</v>
      </c>
      <c r="Z15" s="40">
        <f>0.9*BAR!AV15</f>
        <v>9225</v>
      </c>
      <c r="AA15" s="40">
        <f>0.9*BAR!AW15</f>
        <v>9225</v>
      </c>
      <c r="AB15" s="40">
        <f>0.9*BAR!AX15</f>
        <v>10035</v>
      </c>
      <c r="AC15" s="40">
        <f>0.9*BAR!AY15</f>
        <v>10035</v>
      </c>
      <c r="AD15" s="40">
        <f>0.9*BAR!AZ15</f>
        <v>10035</v>
      </c>
      <c r="AE15" s="40">
        <f>0.9*BAR!BA15</f>
        <v>9495</v>
      </c>
      <c r="AF15" s="40">
        <f>0.9*BAR!BB15</f>
        <v>9495</v>
      </c>
      <c r="AG15" s="40">
        <f>0.9*BAR!BC15</f>
        <v>9225</v>
      </c>
      <c r="AH15" s="40">
        <f>0.9*BAR!BD15</f>
        <v>9225</v>
      </c>
      <c r="AI15" s="40">
        <f>0.9*BAR!BE15</f>
        <v>9225</v>
      </c>
      <c r="AJ15" s="40">
        <f>0.9*BAR!BF15</f>
        <v>9495</v>
      </c>
      <c r="AK15" s="40">
        <f>0.9*BAR!BG15</f>
        <v>9495</v>
      </c>
      <c r="AL15" s="40">
        <f>0.9*BAR!BH15</f>
        <v>9495</v>
      </c>
      <c r="AM15" s="40">
        <f>0.9*BAR!BI15</f>
        <v>9495</v>
      </c>
      <c r="AN15" s="40">
        <f>0.9*BAR!BJ15</f>
        <v>8955</v>
      </c>
      <c r="AO15" s="40">
        <f>0.9*BAR!BK15</f>
        <v>8955</v>
      </c>
      <c r="AP15" s="40">
        <f>0.9*BAR!BL15</f>
        <v>8955</v>
      </c>
      <c r="AQ15" s="40">
        <f>0.9*BAR!BM15</f>
        <v>8955</v>
      </c>
      <c r="AR15" s="40">
        <f>0.9*BAR!BN15</f>
        <v>8955</v>
      </c>
      <c r="AS15" s="40">
        <f>0.9*BAR!BO15</f>
        <v>9225</v>
      </c>
      <c r="AT15" s="40">
        <f>0.9*BAR!BP15</f>
        <v>9225</v>
      </c>
      <c r="AU15" s="40">
        <f>0.9*BAR!BQ15</f>
        <v>8955</v>
      </c>
      <c r="AV15" s="40">
        <f>0.9*BAR!BR15</f>
        <v>8955</v>
      </c>
      <c r="AW15" s="40">
        <f>0.9*BAR!BS15</f>
        <v>8955</v>
      </c>
      <c r="AX15" s="40">
        <f>0.9*BAR!BT15</f>
        <v>8955</v>
      </c>
      <c r="AY15" s="40">
        <f>0.9*BAR!BU15</f>
        <v>8955</v>
      </c>
      <c r="AZ15" s="40">
        <f>0.9*BAR!BV15</f>
        <v>9225</v>
      </c>
      <c r="BA15" s="40">
        <f>0.9*BAR!BW15</f>
        <v>9225</v>
      </c>
      <c r="BB15" s="40">
        <f>0.9*BAR!BX15</f>
        <v>8955</v>
      </c>
      <c r="BC15" s="40">
        <f>0.9*BAR!BY15</f>
        <v>8955</v>
      </c>
      <c r="BD15" s="40">
        <f>0.9*BAR!BZ15</f>
        <v>8955</v>
      </c>
      <c r="BE15" s="40">
        <f>0.9*BAR!CA15</f>
        <v>8955</v>
      </c>
      <c r="BF15" s="40">
        <f>0.9*BAR!CB15</f>
        <v>8955</v>
      </c>
      <c r="BG15" s="40">
        <f>0.9*BAR!CC15</f>
        <v>9225</v>
      </c>
      <c r="BH15" s="40">
        <f>0.9*BAR!CD15</f>
        <v>9225</v>
      </c>
      <c r="BI15" s="40">
        <f>0.9*BAR!CE15</f>
        <v>8955</v>
      </c>
      <c r="BJ15" s="40">
        <f>0.9*BAR!CF15</f>
        <v>8955</v>
      </c>
    </row>
    <row r="16" spans="1:62" ht="12.75" customHeight="1" x14ac:dyDescent="0.25">
      <c r="A16" s="10">
        <v>2</v>
      </c>
      <c r="B16" s="40">
        <f>0.9*BAR!X16</f>
        <v>10980</v>
      </c>
      <c r="C16" s="40">
        <f>0.9*BAR!Y16</f>
        <v>11250</v>
      </c>
      <c r="D16" s="40">
        <f>0.9*BAR!Z16</f>
        <v>11250</v>
      </c>
      <c r="E16" s="40">
        <f>0.9*BAR!AA16</f>
        <v>10980</v>
      </c>
      <c r="F16" s="40">
        <f>0.9*BAR!AB16</f>
        <v>10980</v>
      </c>
      <c r="G16" s="40">
        <f>0.9*BAR!AC16</f>
        <v>10980</v>
      </c>
      <c r="H16" s="40">
        <f>0.9*BAR!AD16</f>
        <v>10980</v>
      </c>
      <c r="I16" s="40">
        <f>0.9*BAR!AE16</f>
        <v>10980</v>
      </c>
      <c r="J16" s="40">
        <f>0.9*BAR!AF16</f>
        <v>11250</v>
      </c>
      <c r="K16" s="40">
        <f>0.9*BAR!AG16</f>
        <v>11250</v>
      </c>
      <c r="L16" s="40">
        <f>0.9*BAR!AH16</f>
        <v>10980</v>
      </c>
      <c r="M16" s="40">
        <f>0.9*BAR!AI16</f>
        <v>10980</v>
      </c>
      <c r="N16" s="40">
        <f>0.9*BAR!AJ16</f>
        <v>10980</v>
      </c>
      <c r="O16" s="40">
        <f>0.9*BAR!AK16</f>
        <v>10980</v>
      </c>
      <c r="P16" s="40">
        <f>0.9*BAR!AL16</f>
        <v>10980</v>
      </c>
      <c r="Q16" s="40">
        <f>0.9*BAR!AM16</f>
        <v>11250</v>
      </c>
      <c r="R16" s="40">
        <f>0.9*BAR!AN16</f>
        <v>11250</v>
      </c>
      <c r="S16" s="40">
        <f>0.9*BAR!AO16</f>
        <v>10710</v>
      </c>
      <c r="T16" s="40">
        <f>0.9*BAR!AP16</f>
        <v>10710</v>
      </c>
      <c r="U16" s="40">
        <f>0.9*BAR!AQ16</f>
        <v>10710</v>
      </c>
      <c r="V16" s="40">
        <f>0.9*BAR!AR16</f>
        <v>10710</v>
      </c>
      <c r="W16" s="40">
        <f>0.9*BAR!AS16</f>
        <v>10710</v>
      </c>
      <c r="X16" s="40">
        <f>0.9*BAR!AT16</f>
        <v>10980</v>
      </c>
      <c r="Y16" s="40">
        <f>0.9*BAR!AU16</f>
        <v>10980</v>
      </c>
      <c r="Z16" s="40">
        <f>0.9*BAR!AV16</f>
        <v>10710</v>
      </c>
      <c r="AA16" s="40">
        <f>0.9*BAR!AW16</f>
        <v>10710</v>
      </c>
      <c r="AB16" s="40">
        <f>0.9*BAR!AX16</f>
        <v>11520</v>
      </c>
      <c r="AC16" s="40">
        <f>0.9*BAR!AY16</f>
        <v>11520</v>
      </c>
      <c r="AD16" s="40">
        <f>0.9*BAR!AZ16</f>
        <v>11520</v>
      </c>
      <c r="AE16" s="40">
        <f>0.9*BAR!BA16</f>
        <v>10980</v>
      </c>
      <c r="AF16" s="40">
        <f>0.9*BAR!BB16</f>
        <v>10980</v>
      </c>
      <c r="AG16" s="40">
        <f>0.9*BAR!BC16</f>
        <v>10710</v>
      </c>
      <c r="AH16" s="40">
        <f>0.9*BAR!BD16</f>
        <v>10710</v>
      </c>
      <c r="AI16" s="40">
        <f>0.9*BAR!BE16</f>
        <v>10710</v>
      </c>
      <c r="AJ16" s="40">
        <f>0.9*BAR!BF16</f>
        <v>10980</v>
      </c>
      <c r="AK16" s="40">
        <f>0.9*BAR!BG16</f>
        <v>10980</v>
      </c>
      <c r="AL16" s="40">
        <f>0.9*BAR!BH16</f>
        <v>10980</v>
      </c>
      <c r="AM16" s="40">
        <f>0.9*BAR!BI16</f>
        <v>10980</v>
      </c>
      <c r="AN16" s="40">
        <f>0.9*BAR!BJ16</f>
        <v>10440</v>
      </c>
      <c r="AO16" s="40">
        <f>0.9*BAR!BK16</f>
        <v>10440</v>
      </c>
      <c r="AP16" s="40">
        <f>0.9*BAR!BL16</f>
        <v>10440</v>
      </c>
      <c r="AQ16" s="40">
        <f>0.9*BAR!BM16</f>
        <v>10440</v>
      </c>
      <c r="AR16" s="40">
        <f>0.9*BAR!BN16</f>
        <v>10440</v>
      </c>
      <c r="AS16" s="40">
        <f>0.9*BAR!BO16</f>
        <v>10710</v>
      </c>
      <c r="AT16" s="40">
        <f>0.9*BAR!BP16</f>
        <v>10710</v>
      </c>
      <c r="AU16" s="40">
        <f>0.9*BAR!BQ16</f>
        <v>10440</v>
      </c>
      <c r="AV16" s="40">
        <f>0.9*BAR!BR16</f>
        <v>10440</v>
      </c>
      <c r="AW16" s="40">
        <f>0.9*BAR!BS16</f>
        <v>10440</v>
      </c>
      <c r="AX16" s="40">
        <f>0.9*BAR!BT16</f>
        <v>10440</v>
      </c>
      <c r="AY16" s="40">
        <f>0.9*BAR!BU16</f>
        <v>10440</v>
      </c>
      <c r="AZ16" s="40">
        <f>0.9*BAR!BV16</f>
        <v>10710</v>
      </c>
      <c r="BA16" s="40">
        <f>0.9*BAR!BW16</f>
        <v>10710</v>
      </c>
      <c r="BB16" s="40">
        <f>0.9*BAR!BX16</f>
        <v>10440</v>
      </c>
      <c r="BC16" s="40">
        <f>0.9*BAR!BY16</f>
        <v>10440</v>
      </c>
      <c r="BD16" s="40">
        <f>0.9*BAR!BZ16</f>
        <v>10440</v>
      </c>
      <c r="BE16" s="40">
        <f>0.9*BAR!CA16</f>
        <v>10440</v>
      </c>
      <c r="BF16" s="40">
        <f>0.9*BAR!CB16</f>
        <v>10440</v>
      </c>
      <c r="BG16" s="40">
        <f>0.9*BAR!CC16</f>
        <v>10710</v>
      </c>
      <c r="BH16" s="40">
        <f>0.9*BAR!CD16</f>
        <v>10710</v>
      </c>
      <c r="BI16" s="40">
        <f>0.9*BAR!CE16</f>
        <v>10440</v>
      </c>
      <c r="BJ16" s="40">
        <f>0.9*BAR!CF16</f>
        <v>10440</v>
      </c>
    </row>
    <row r="17" spans="1:62" ht="12.75" customHeight="1" x14ac:dyDescent="0.25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</row>
    <row r="18" spans="1:62" ht="12.75" customHeight="1" x14ac:dyDescent="0.25">
      <c r="A18" s="10">
        <v>1</v>
      </c>
      <c r="B18" s="40">
        <f>0.9*BAR!X18</f>
        <v>11745</v>
      </c>
      <c r="C18" s="40">
        <f>0.9*BAR!Y18</f>
        <v>12015</v>
      </c>
      <c r="D18" s="40">
        <f>0.9*BAR!Z18</f>
        <v>12015</v>
      </c>
      <c r="E18" s="40">
        <f>0.9*BAR!AA18</f>
        <v>11745</v>
      </c>
      <c r="F18" s="40">
        <f>0.9*BAR!AB18</f>
        <v>11745</v>
      </c>
      <c r="G18" s="40">
        <f>0.9*BAR!AC18</f>
        <v>11745</v>
      </c>
      <c r="H18" s="40">
        <f>0.9*BAR!AD18</f>
        <v>11745</v>
      </c>
      <c r="I18" s="40">
        <f>0.9*BAR!AE18</f>
        <v>11745</v>
      </c>
      <c r="J18" s="40">
        <f>0.9*BAR!AF18</f>
        <v>12015</v>
      </c>
      <c r="K18" s="40">
        <f>0.9*BAR!AG18</f>
        <v>12015</v>
      </c>
      <c r="L18" s="40">
        <f>0.9*BAR!AH18</f>
        <v>11745</v>
      </c>
      <c r="M18" s="40">
        <f>0.9*BAR!AI18</f>
        <v>11745</v>
      </c>
      <c r="N18" s="40">
        <f>0.9*BAR!AJ18</f>
        <v>11745</v>
      </c>
      <c r="O18" s="40">
        <f>0.9*BAR!AK18</f>
        <v>11745</v>
      </c>
      <c r="P18" s="40">
        <f>0.9*BAR!AL18</f>
        <v>11745</v>
      </c>
      <c r="Q18" s="40">
        <f>0.9*BAR!AM18</f>
        <v>12015</v>
      </c>
      <c r="R18" s="40">
        <f>0.9*BAR!AN18</f>
        <v>12015</v>
      </c>
      <c r="S18" s="40">
        <f>0.9*BAR!AO18</f>
        <v>11475</v>
      </c>
      <c r="T18" s="40">
        <f>0.9*BAR!AP18</f>
        <v>11475</v>
      </c>
      <c r="U18" s="40">
        <f>0.9*BAR!AQ18</f>
        <v>11475</v>
      </c>
      <c r="V18" s="40">
        <f>0.9*BAR!AR18</f>
        <v>11475</v>
      </c>
      <c r="W18" s="40">
        <f>0.9*BAR!AS18</f>
        <v>11475</v>
      </c>
      <c r="X18" s="40">
        <f>0.9*BAR!AT18</f>
        <v>11745</v>
      </c>
      <c r="Y18" s="40">
        <f>0.9*BAR!AU18</f>
        <v>11745</v>
      </c>
      <c r="Z18" s="40">
        <f>0.9*BAR!AV18</f>
        <v>11475</v>
      </c>
      <c r="AA18" s="40">
        <f>0.9*BAR!AW18</f>
        <v>11475</v>
      </c>
      <c r="AB18" s="40">
        <f>0.9*BAR!AX18</f>
        <v>12285</v>
      </c>
      <c r="AC18" s="40">
        <f>0.9*BAR!AY18</f>
        <v>12285</v>
      </c>
      <c r="AD18" s="40">
        <f>0.9*BAR!AZ18</f>
        <v>12285</v>
      </c>
      <c r="AE18" s="40">
        <f>0.9*BAR!BA18</f>
        <v>11745</v>
      </c>
      <c r="AF18" s="40">
        <f>0.9*BAR!BB18</f>
        <v>11745</v>
      </c>
      <c r="AG18" s="40">
        <f>0.9*BAR!BC18</f>
        <v>11475</v>
      </c>
      <c r="AH18" s="40">
        <f>0.9*BAR!BD18</f>
        <v>11475</v>
      </c>
      <c r="AI18" s="40">
        <f>0.9*BAR!BE18</f>
        <v>11475</v>
      </c>
      <c r="AJ18" s="40">
        <f>0.9*BAR!BF18</f>
        <v>11745</v>
      </c>
      <c r="AK18" s="40">
        <f>0.9*BAR!BG18</f>
        <v>11745</v>
      </c>
      <c r="AL18" s="40">
        <f>0.9*BAR!BH18</f>
        <v>11745</v>
      </c>
      <c r="AM18" s="40">
        <f>0.9*BAR!BI18</f>
        <v>11745</v>
      </c>
      <c r="AN18" s="40">
        <f>0.9*BAR!BJ18</f>
        <v>11205</v>
      </c>
      <c r="AO18" s="40">
        <f>0.9*BAR!BK18</f>
        <v>11205</v>
      </c>
      <c r="AP18" s="40">
        <f>0.9*BAR!BL18</f>
        <v>11205</v>
      </c>
      <c r="AQ18" s="40">
        <f>0.9*BAR!BM18</f>
        <v>11205</v>
      </c>
      <c r="AR18" s="40">
        <f>0.9*BAR!BN18</f>
        <v>11205</v>
      </c>
      <c r="AS18" s="40">
        <f>0.9*BAR!BO18</f>
        <v>11475</v>
      </c>
      <c r="AT18" s="40">
        <f>0.9*BAR!BP18</f>
        <v>11475</v>
      </c>
      <c r="AU18" s="40">
        <f>0.9*BAR!BQ18</f>
        <v>11205</v>
      </c>
      <c r="AV18" s="40">
        <f>0.9*BAR!BR18</f>
        <v>11205</v>
      </c>
      <c r="AW18" s="40">
        <f>0.9*BAR!BS18</f>
        <v>11205</v>
      </c>
      <c r="AX18" s="40">
        <f>0.9*BAR!BT18</f>
        <v>11205</v>
      </c>
      <c r="AY18" s="40">
        <f>0.9*BAR!BU18</f>
        <v>11205</v>
      </c>
      <c r="AZ18" s="40">
        <f>0.9*BAR!BV18</f>
        <v>11475</v>
      </c>
      <c r="BA18" s="40">
        <f>0.9*BAR!BW18</f>
        <v>11475</v>
      </c>
      <c r="BB18" s="40">
        <f>0.9*BAR!BX18</f>
        <v>11205</v>
      </c>
      <c r="BC18" s="40">
        <f>0.9*BAR!BY18</f>
        <v>11205</v>
      </c>
      <c r="BD18" s="40">
        <f>0.9*BAR!BZ18</f>
        <v>11205</v>
      </c>
      <c r="BE18" s="40">
        <f>0.9*BAR!CA18</f>
        <v>11205</v>
      </c>
      <c r="BF18" s="40">
        <f>0.9*BAR!CB18</f>
        <v>11205</v>
      </c>
      <c r="BG18" s="40">
        <f>0.9*BAR!CC18</f>
        <v>11475</v>
      </c>
      <c r="BH18" s="40">
        <f>0.9*BAR!CD18</f>
        <v>11475</v>
      </c>
      <c r="BI18" s="40">
        <f>0.9*BAR!CE18</f>
        <v>11205</v>
      </c>
      <c r="BJ18" s="40">
        <f>0.9*BAR!CF18</f>
        <v>11205</v>
      </c>
    </row>
    <row r="19" spans="1:62" ht="12.75" customHeight="1" x14ac:dyDescent="0.25">
      <c r="A19" s="10">
        <v>2</v>
      </c>
      <c r="B19" s="40">
        <f>0.9*BAR!X19</f>
        <v>13230</v>
      </c>
      <c r="C19" s="40">
        <f>0.9*BAR!Y19</f>
        <v>13500</v>
      </c>
      <c r="D19" s="40">
        <f>0.9*BAR!Z19</f>
        <v>13500</v>
      </c>
      <c r="E19" s="40">
        <f>0.9*BAR!AA19</f>
        <v>13230</v>
      </c>
      <c r="F19" s="40">
        <f>0.9*BAR!AB19</f>
        <v>13230</v>
      </c>
      <c r="G19" s="40">
        <f>0.9*BAR!AC19</f>
        <v>13230</v>
      </c>
      <c r="H19" s="40">
        <f>0.9*BAR!AD19</f>
        <v>13230</v>
      </c>
      <c r="I19" s="40">
        <f>0.9*BAR!AE19</f>
        <v>13230</v>
      </c>
      <c r="J19" s="40">
        <f>0.9*BAR!AF19</f>
        <v>13500</v>
      </c>
      <c r="K19" s="40">
        <f>0.9*BAR!AG19</f>
        <v>13500</v>
      </c>
      <c r="L19" s="40">
        <f>0.9*BAR!AH19</f>
        <v>13230</v>
      </c>
      <c r="M19" s="40">
        <f>0.9*BAR!AI19</f>
        <v>13230</v>
      </c>
      <c r="N19" s="40">
        <f>0.9*BAR!AJ19</f>
        <v>13230</v>
      </c>
      <c r="O19" s="40">
        <f>0.9*BAR!AK19</f>
        <v>13230</v>
      </c>
      <c r="P19" s="40">
        <f>0.9*BAR!AL19</f>
        <v>13230</v>
      </c>
      <c r="Q19" s="40">
        <f>0.9*BAR!AM19</f>
        <v>13500</v>
      </c>
      <c r="R19" s="40">
        <f>0.9*BAR!AN19</f>
        <v>13500</v>
      </c>
      <c r="S19" s="40">
        <f>0.9*BAR!AO19</f>
        <v>12960</v>
      </c>
      <c r="T19" s="40">
        <f>0.9*BAR!AP19</f>
        <v>12960</v>
      </c>
      <c r="U19" s="40">
        <f>0.9*BAR!AQ19</f>
        <v>12960</v>
      </c>
      <c r="V19" s="40">
        <f>0.9*BAR!AR19</f>
        <v>12960</v>
      </c>
      <c r="W19" s="40">
        <f>0.9*BAR!AS19</f>
        <v>12960</v>
      </c>
      <c r="X19" s="40">
        <f>0.9*BAR!AT19</f>
        <v>13230</v>
      </c>
      <c r="Y19" s="40">
        <f>0.9*BAR!AU19</f>
        <v>13230</v>
      </c>
      <c r="Z19" s="40">
        <f>0.9*BAR!AV19</f>
        <v>12960</v>
      </c>
      <c r="AA19" s="40">
        <f>0.9*BAR!AW19</f>
        <v>12960</v>
      </c>
      <c r="AB19" s="40">
        <f>0.9*BAR!AX19</f>
        <v>13770</v>
      </c>
      <c r="AC19" s="40">
        <f>0.9*BAR!AY19</f>
        <v>13770</v>
      </c>
      <c r="AD19" s="40">
        <f>0.9*BAR!AZ19</f>
        <v>13770</v>
      </c>
      <c r="AE19" s="40">
        <f>0.9*BAR!BA19</f>
        <v>13230</v>
      </c>
      <c r="AF19" s="40">
        <f>0.9*BAR!BB19</f>
        <v>13230</v>
      </c>
      <c r="AG19" s="40">
        <f>0.9*BAR!BC19</f>
        <v>12960</v>
      </c>
      <c r="AH19" s="40">
        <f>0.9*BAR!BD19</f>
        <v>12960</v>
      </c>
      <c r="AI19" s="40">
        <f>0.9*BAR!BE19</f>
        <v>12960</v>
      </c>
      <c r="AJ19" s="40">
        <f>0.9*BAR!BF19</f>
        <v>13230</v>
      </c>
      <c r="AK19" s="40">
        <f>0.9*BAR!BG19</f>
        <v>13230</v>
      </c>
      <c r="AL19" s="40">
        <f>0.9*BAR!BH19</f>
        <v>13230</v>
      </c>
      <c r="AM19" s="40">
        <f>0.9*BAR!BI19</f>
        <v>13230</v>
      </c>
      <c r="AN19" s="40">
        <f>0.9*BAR!BJ19</f>
        <v>12690</v>
      </c>
      <c r="AO19" s="40">
        <f>0.9*BAR!BK19</f>
        <v>12690</v>
      </c>
      <c r="AP19" s="40">
        <f>0.9*BAR!BL19</f>
        <v>12690</v>
      </c>
      <c r="AQ19" s="40">
        <f>0.9*BAR!BM19</f>
        <v>12690</v>
      </c>
      <c r="AR19" s="40">
        <f>0.9*BAR!BN19</f>
        <v>12690</v>
      </c>
      <c r="AS19" s="40">
        <f>0.9*BAR!BO19</f>
        <v>12960</v>
      </c>
      <c r="AT19" s="40">
        <f>0.9*BAR!BP19</f>
        <v>12960</v>
      </c>
      <c r="AU19" s="40">
        <f>0.9*BAR!BQ19</f>
        <v>12690</v>
      </c>
      <c r="AV19" s="40">
        <f>0.9*BAR!BR19</f>
        <v>12690</v>
      </c>
      <c r="AW19" s="40">
        <f>0.9*BAR!BS19</f>
        <v>12690</v>
      </c>
      <c r="AX19" s="40">
        <f>0.9*BAR!BT19</f>
        <v>12690</v>
      </c>
      <c r="AY19" s="40">
        <f>0.9*BAR!BU19</f>
        <v>12690</v>
      </c>
      <c r="AZ19" s="40">
        <f>0.9*BAR!BV19</f>
        <v>12960</v>
      </c>
      <c r="BA19" s="40">
        <f>0.9*BAR!BW19</f>
        <v>12960</v>
      </c>
      <c r="BB19" s="40">
        <f>0.9*BAR!BX19</f>
        <v>12690</v>
      </c>
      <c r="BC19" s="40">
        <f>0.9*BAR!BY19</f>
        <v>12690</v>
      </c>
      <c r="BD19" s="40">
        <f>0.9*BAR!BZ19</f>
        <v>12690</v>
      </c>
      <c r="BE19" s="40">
        <f>0.9*BAR!CA19</f>
        <v>12690</v>
      </c>
      <c r="BF19" s="40">
        <f>0.9*BAR!CB19</f>
        <v>12690</v>
      </c>
      <c r="BG19" s="40">
        <f>0.9*BAR!CC19</f>
        <v>12960</v>
      </c>
      <c r="BH19" s="40">
        <f>0.9*BAR!CD19</f>
        <v>12960</v>
      </c>
      <c r="BI19" s="40">
        <f>0.9*BAR!CE19</f>
        <v>12690</v>
      </c>
      <c r="BJ19" s="40">
        <f>0.9*BAR!CF19</f>
        <v>12690</v>
      </c>
    </row>
    <row r="20" spans="1:62" ht="12.75" customHeight="1" x14ac:dyDescent="0.25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ht="12.75" customHeight="1" x14ac:dyDescent="0.25">
      <c r="A21" s="13" t="s">
        <v>10</v>
      </c>
      <c r="B21" s="40">
        <f>0.9*BAR!X21</f>
        <v>45945</v>
      </c>
      <c r="C21" s="40">
        <f>0.9*BAR!Y21</f>
        <v>46215</v>
      </c>
      <c r="D21" s="40">
        <f>0.9*BAR!Z21</f>
        <v>46215</v>
      </c>
      <c r="E21" s="40">
        <f>0.9*BAR!AA21</f>
        <v>45945</v>
      </c>
      <c r="F21" s="40">
        <f>0.9*BAR!AB21</f>
        <v>45945</v>
      </c>
      <c r="G21" s="40">
        <f>0.9*BAR!AC21</f>
        <v>45945</v>
      </c>
      <c r="H21" s="40">
        <f>0.9*BAR!AD21</f>
        <v>45945</v>
      </c>
      <c r="I21" s="40">
        <f>0.9*BAR!AE21</f>
        <v>45945</v>
      </c>
      <c r="J21" s="40">
        <f>0.9*BAR!AF21</f>
        <v>46215</v>
      </c>
      <c r="K21" s="40">
        <f>0.9*BAR!AG21</f>
        <v>46215</v>
      </c>
      <c r="L21" s="40">
        <f>0.9*BAR!AH21</f>
        <v>45945</v>
      </c>
      <c r="M21" s="40">
        <f>0.9*BAR!AI21</f>
        <v>45945</v>
      </c>
      <c r="N21" s="40">
        <f>0.9*BAR!AJ21</f>
        <v>45945</v>
      </c>
      <c r="O21" s="40">
        <f>0.9*BAR!AK21</f>
        <v>45945</v>
      </c>
      <c r="P21" s="40">
        <f>0.9*BAR!AL21</f>
        <v>45945</v>
      </c>
      <c r="Q21" s="40">
        <f>0.9*BAR!AM21</f>
        <v>46215</v>
      </c>
      <c r="R21" s="40">
        <f>0.9*BAR!AN21</f>
        <v>46215</v>
      </c>
      <c r="S21" s="40">
        <f>0.9*BAR!AO21</f>
        <v>45675</v>
      </c>
      <c r="T21" s="40">
        <f>0.9*BAR!AP21</f>
        <v>45675</v>
      </c>
      <c r="U21" s="40">
        <f>0.9*BAR!AQ21</f>
        <v>45675</v>
      </c>
      <c r="V21" s="40">
        <f>0.9*BAR!AR21</f>
        <v>45675</v>
      </c>
      <c r="W21" s="40">
        <f>0.9*BAR!AS21</f>
        <v>45675</v>
      </c>
      <c r="X21" s="40">
        <f>0.9*BAR!AT21</f>
        <v>45945</v>
      </c>
      <c r="Y21" s="40">
        <f>0.9*BAR!AU21</f>
        <v>45945</v>
      </c>
      <c r="Z21" s="40">
        <f>0.9*BAR!AV21</f>
        <v>45675</v>
      </c>
      <c r="AA21" s="40">
        <f>0.9*BAR!AW21</f>
        <v>45675</v>
      </c>
      <c r="AB21" s="40">
        <f>0.9*BAR!AX21</f>
        <v>46485</v>
      </c>
      <c r="AC21" s="40">
        <f>0.9*BAR!AY21</f>
        <v>46485</v>
      </c>
      <c r="AD21" s="40">
        <f>0.9*BAR!AZ21</f>
        <v>46485</v>
      </c>
      <c r="AE21" s="40">
        <f>0.9*BAR!BA21</f>
        <v>45945</v>
      </c>
      <c r="AF21" s="40">
        <f>0.9*BAR!BB21</f>
        <v>45945</v>
      </c>
      <c r="AG21" s="40">
        <f>0.9*BAR!BC21</f>
        <v>45675</v>
      </c>
      <c r="AH21" s="40">
        <f>0.9*BAR!BD21</f>
        <v>45675</v>
      </c>
      <c r="AI21" s="40">
        <f>0.9*BAR!BE21</f>
        <v>45675</v>
      </c>
      <c r="AJ21" s="40">
        <f>0.9*BAR!BF21</f>
        <v>45945</v>
      </c>
      <c r="AK21" s="40">
        <f>0.9*BAR!BG21</f>
        <v>45945</v>
      </c>
      <c r="AL21" s="40">
        <f>0.9*BAR!BH21</f>
        <v>45945</v>
      </c>
      <c r="AM21" s="40">
        <f>0.9*BAR!BI21</f>
        <v>45945</v>
      </c>
      <c r="AN21" s="40">
        <f>0.9*BAR!BJ21</f>
        <v>45405</v>
      </c>
      <c r="AO21" s="40">
        <f>0.9*BAR!BK21</f>
        <v>45405</v>
      </c>
      <c r="AP21" s="40">
        <f>0.9*BAR!BL21</f>
        <v>45405</v>
      </c>
      <c r="AQ21" s="40">
        <f>0.9*BAR!BM21</f>
        <v>45405</v>
      </c>
      <c r="AR21" s="40">
        <f>0.9*BAR!BN21</f>
        <v>45405</v>
      </c>
      <c r="AS21" s="40">
        <f>0.9*BAR!BO21</f>
        <v>45675</v>
      </c>
      <c r="AT21" s="40">
        <f>0.9*BAR!BP21</f>
        <v>45675</v>
      </c>
      <c r="AU21" s="40">
        <f>0.9*BAR!BQ21</f>
        <v>45405</v>
      </c>
      <c r="AV21" s="40">
        <f>0.9*BAR!BR21</f>
        <v>45405</v>
      </c>
      <c r="AW21" s="40">
        <f>0.9*BAR!BS21</f>
        <v>45405</v>
      </c>
      <c r="AX21" s="40">
        <f>0.9*BAR!BT21</f>
        <v>45405</v>
      </c>
      <c r="AY21" s="40">
        <f>0.9*BAR!BU21</f>
        <v>45405</v>
      </c>
      <c r="AZ21" s="40">
        <f>0.9*BAR!BV21</f>
        <v>45675</v>
      </c>
      <c r="BA21" s="40">
        <f>0.9*BAR!BW21</f>
        <v>45675</v>
      </c>
      <c r="BB21" s="40">
        <f>0.9*BAR!BX21</f>
        <v>45405</v>
      </c>
      <c r="BC21" s="40">
        <f>0.9*BAR!BY21</f>
        <v>45405</v>
      </c>
      <c r="BD21" s="40">
        <f>0.9*BAR!BZ21</f>
        <v>45405</v>
      </c>
      <c r="BE21" s="40">
        <f>0.9*BAR!CA21</f>
        <v>45405</v>
      </c>
      <c r="BF21" s="40">
        <f>0.9*BAR!CB21</f>
        <v>45405</v>
      </c>
      <c r="BG21" s="40">
        <f>0.9*BAR!CC21</f>
        <v>45675</v>
      </c>
      <c r="BH21" s="40">
        <f>0.9*BAR!CD21</f>
        <v>45675</v>
      </c>
      <c r="BI21" s="40">
        <f>0.9*BAR!CE21</f>
        <v>45405</v>
      </c>
      <c r="BJ21" s="40">
        <f>0.9*BAR!CF21</f>
        <v>45405</v>
      </c>
    </row>
    <row r="22" spans="1:62" ht="15" customHeight="1" x14ac:dyDescent="0.25">
      <c r="A22" s="17" t="s">
        <v>28</v>
      </c>
    </row>
    <row r="23" spans="1:62" ht="125.25" customHeight="1" x14ac:dyDescent="0.25">
      <c r="A23" s="72" t="s">
        <v>49</v>
      </c>
    </row>
    <row r="24" spans="1:62" ht="15" customHeight="1" x14ac:dyDescent="0.25">
      <c r="A24" s="14" t="s">
        <v>41</v>
      </c>
    </row>
    <row r="25" spans="1:62" ht="24" x14ac:dyDescent="0.25">
      <c r="A25" s="51" t="s">
        <v>56</v>
      </c>
    </row>
    <row r="26" spans="1:62" ht="15" customHeight="1" x14ac:dyDescent="0.25">
      <c r="A26" s="14" t="s">
        <v>19</v>
      </c>
    </row>
    <row r="27" spans="1:62" ht="24" x14ac:dyDescent="0.25">
      <c r="A27" s="19" t="s">
        <v>79</v>
      </c>
    </row>
    <row r="28" spans="1:62" x14ac:dyDescent="0.25">
      <c r="A28" s="17" t="s">
        <v>17</v>
      </c>
    </row>
    <row r="29" spans="1:62" ht="156" x14ac:dyDescent="0.25">
      <c r="A29" s="18" t="s">
        <v>57</v>
      </c>
    </row>
    <row r="30" spans="1:62" x14ac:dyDescent="0.25">
      <c r="A30" s="52" t="s">
        <v>58</v>
      </c>
    </row>
    <row r="31" spans="1:62" ht="204" customHeight="1" x14ac:dyDescent="0.25">
      <c r="A31" s="53" t="s">
        <v>59</v>
      </c>
    </row>
    <row r="32" spans="1:62" x14ac:dyDescent="0.25">
      <c r="A32" s="17" t="s">
        <v>53</v>
      </c>
    </row>
    <row r="33" spans="1:1" ht="87" customHeight="1" x14ac:dyDescent="0.25">
      <c r="A33" s="9" t="s">
        <v>60</v>
      </c>
    </row>
    <row r="34" spans="1:1" s="3" customFormat="1" ht="12" x14ac:dyDescent="0.2"/>
    <row r="35" spans="1:1" s="3" customFormat="1" ht="12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88402966399123"/>
  </sheetPr>
  <dimension ref="A1:BD31"/>
  <sheetViews>
    <sheetView workbookViewId="0">
      <pane xSplit="1" topLeftCell="F1" activePane="topRight" state="frozen"/>
      <selection pane="topRight" activeCell="A11" sqref="A11"/>
    </sheetView>
  </sheetViews>
  <sheetFormatPr defaultColWidth="9.140625" defaultRowHeight="12" x14ac:dyDescent="0.2"/>
  <cols>
    <col min="1" max="1" width="58.28515625" style="1" customWidth="1"/>
    <col min="2" max="4" width="9.140625" style="16" customWidth="1"/>
    <col min="5" max="5" width="9.140625" style="3" customWidth="1"/>
    <col min="6" max="16384" width="9.140625" style="3"/>
  </cols>
  <sheetData>
    <row r="1" spans="1:56" ht="15" customHeight="1" x14ac:dyDescent="0.2">
      <c r="A1" s="4" t="s">
        <v>0</v>
      </c>
    </row>
    <row r="2" spans="1:56" ht="15" customHeight="1" x14ac:dyDescent="0.2">
      <c r="A2" s="35" t="s">
        <v>61</v>
      </c>
    </row>
    <row r="3" spans="1:56" s="1" customFormat="1" ht="15" customHeight="1" x14ac:dyDescent="0.2">
      <c r="A3" s="36" t="s">
        <v>2</v>
      </c>
      <c r="B3" s="37"/>
      <c r="C3" s="37"/>
      <c r="D3" s="37"/>
    </row>
    <row r="4" spans="1:56" s="1" customFormat="1" ht="15" customHeight="1" x14ac:dyDescent="0.2">
      <c r="A4" s="7" t="s">
        <v>3</v>
      </c>
      <c r="B4" s="27">
        <v>46190</v>
      </c>
      <c r="C4" s="27">
        <v>46191</v>
      </c>
      <c r="D4" s="27">
        <v>46192</v>
      </c>
      <c r="E4" s="27">
        <v>46193</v>
      </c>
      <c r="F4" s="27" t="e">
        <f>BAR!#REF!</f>
        <v>#REF!</v>
      </c>
      <c r="G4" s="27" t="e">
        <f>BAR!#REF!</f>
        <v>#REF!</v>
      </c>
      <c r="H4" s="27" t="e">
        <f>BAR!#REF!</f>
        <v>#REF!</v>
      </c>
      <c r="I4" s="27" t="e">
        <f>BAR!#REF!</f>
        <v>#REF!</v>
      </c>
      <c r="J4" s="27" t="e">
        <f>BAR!#REF!</f>
        <v>#REF!</v>
      </c>
      <c r="K4" s="27" t="e">
        <f>BAR!#REF!</f>
        <v>#REF!</v>
      </c>
      <c r="L4" s="27" t="e">
        <f>BAR!#REF!</f>
        <v>#REF!</v>
      </c>
      <c r="M4" s="27" t="e">
        <f>BAR!#REF!</f>
        <v>#REF!</v>
      </c>
      <c r="N4" s="27" t="e">
        <f>BAR!#REF!</f>
        <v>#REF!</v>
      </c>
      <c r="O4" s="27" t="e">
        <f>BAR!#REF!</f>
        <v>#REF!</v>
      </c>
      <c r="P4" s="27" t="e">
        <f>BAR!#REF!</f>
        <v>#REF!</v>
      </c>
      <c r="Q4" s="27" t="e">
        <f>BAR!#REF!</f>
        <v>#REF!</v>
      </c>
      <c r="R4" s="27" t="e">
        <f>BAR!#REF!</f>
        <v>#REF!</v>
      </c>
      <c r="S4" s="27" t="e">
        <f>BAR!#REF!</f>
        <v>#REF!</v>
      </c>
      <c r="T4" s="27" t="e">
        <f>BAR!#REF!</f>
        <v>#REF!</v>
      </c>
      <c r="U4" s="27" t="e">
        <f>BAR!#REF!</f>
        <v>#REF!</v>
      </c>
      <c r="V4" s="27" t="e">
        <f>BAR!#REF!</f>
        <v>#REF!</v>
      </c>
      <c r="W4" s="27" t="e">
        <f>BAR!#REF!</f>
        <v>#REF!</v>
      </c>
      <c r="X4" s="27" t="e">
        <f>BAR!#REF!</f>
        <v>#REF!</v>
      </c>
      <c r="Y4" s="27" t="e">
        <f>BAR!#REF!</f>
        <v>#REF!</v>
      </c>
      <c r="Z4" s="27" t="e">
        <f>BAR!#REF!</f>
        <v>#REF!</v>
      </c>
      <c r="AA4" s="27" t="e">
        <f>BAR!#REF!</f>
        <v>#REF!</v>
      </c>
      <c r="AB4" s="27" t="e">
        <f>BAR!#REF!</f>
        <v>#REF!</v>
      </c>
      <c r="AC4" s="27" t="e">
        <f>BAR!#REF!</f>
        <v>#REF!</v>
      </c>
      <c r="AD4" s="27" t="e">
        <f>BAR!#REF!</f>
        <v>#REF!</v>
      </c>
      <c r="AE4" s="27" t="e">
        <f>BAR!#REF!</f>
        <v>#REF!</v>
      </c>
      <c r="AF4" s="27" t="e">
        <f>BAR!#REF!</f>
        <v>#REF!</v>
      </c>
      <c r="AG4" s="27" t="e">
        <f>BAR!#REF!</f>
        <v>#REF!</v>
      </c>
      <c r="AH4" s="27" t="e">
        <f>BAR!#REF!</f>
        <v>#REF!</v>
      </c>
      <c r="AI4" s="27" t="e">
        <f>BAR!#REF!</f>
        <v>#REF!</v>
      </c>
      <c r="AJ4" s="27" t="e">
        <f>BAR!#REF!</f>
        <v>#REF!</v>
      </c>
      <c r="AK4" s="27" t="e">
        <f>BAR!#REF!</f>
        <v>#REF!</v>
      </c>
      <c r="AL4" s="27" t="e">
        <f>BAR!#REF!</f>
        <v>#REF!</v>
      </c>
      <c r="AM4" s="27" t="e">
        <f>BAR!#REF!</f>
        <v>#REF!</v>
      </c>
      <c r="AN4" s="27" t="e">
        <f>BAR!#REF!</f>
        <v>#REF!</v>
      </c>
      <c r="AO4" s="27" t="e">
        <f>BAR!#REF!</f>
        <v>#REF!</v>
      </c>
      <c r="AP4" s="27" t="e">
        <f>BAR!#REF!</f>
        <v>#REF!</v>
      </c>
      <c r="AQ4" s="27" t="e">
        <f>BAR!#REF!</f>
        <v>#REF!</v>
      </c>
      <c r="AR4" s="27" t="e">
        <f>BAR!#REF!</f>
        <v>#REF!</v>
      </c>
      <c r="AS4" s="27" t="e">
        <f>BAR!#REF!</f>
        <v>#REF!</v>
      </c>
      <c r="AT4" s="27" t="e">
        <f>BAR!#REF!</f>
        <v>#REF!</v>
      </c>
      <c r="AU4" s="27" t="e">
        <f>BAR!#REF!</f>
        <v>#REF!</v>
      </c>
      <c r="AV4" s="27" t="e">
        <f>BAR!#REF!</f>
        <v>#REF!</v>
      </c>
      <c r="AW4" s="27" t="e">
        <f>BAR!#REF!</f>
        <v>#REF!</v>
      </c>
      <c r="AX4" s="27" t="e">
        <f>BAR!#REF!</f>
        <v>#REF!</v>
      </c>
      <c r="AY4" s="27" t="e">
        <f>BAR!#REF!</f>
        <v>#REF!</v>
      </c>
      <c r="AZ4" s="27" t="e">
        <f>BAR!#REF!</f>
        <v>#REF!</v>
      </c>
      <c r="BA4" s="27" t="e">
        <f>BAR!#REF!</f>
        <v>#REF!</v>
      </c>
      <c r="BB4" s="27" t="e">
        <f>BAR!#REF!</f>
        <v>#REF!</v>
      </c>
      <c r="BC4" s="27" t="e">
        <f>BAR!#REF!</f>
        <v>#REF!</v>
      </c>
      <c r="BD4" s="27" t="e">
        <f>BAR!#REF!</f>
        <v>#REF!</v>
      </c>
    </row>
    <row r="5" spans="1:56" s="1" customFormat="1" ht="24" x14ac:dyDescent="0.2">
      <c r="A5" s="9" t="s">
        <v>4</v>
      </c>
      <c r="B5" s="10"/>
      <c r="C5" s="10"/>
      <c r="D5" s="1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</row>
    <row r="6" spans="1:56" s="1" customFormat="1" x14ac:dyDescent="0.2">
      <c r="A6" s="10">
        <v>1</v>
      </c>
      <c r="B6" s="42" t="e">
        <f>BAR!#REF!*0.8</f>
        <v>#REF!</v>
      </c>
      <c r="C6" s="42" t="e">
        <f>BAR!#REF!*0.8</f>
        <v>#REF!</v>
      </c>
      <c r="D6" s="42" t="e">
        <f>BAR!#REF!*0.8</f>
        <v>#REF!</v>
      </c>
      <c r="E6" s="42" t="e">
        <f>BAR!#REF!*0.8</f>
        <v>#REF!</v>
      </c>
      <c r="F6" s="42" t="e">
        <f>BAR!#REF!*0.8</f>
        <v>#REF!</v>
      </c>
      <c r="G6" s="42" t="e">
        <f>BAR!#REF!*0.8</f>
        <v>#REF!</v>
      </c>
      <c r="H6" s="42" t="e">
        <f>BAR!#REF!*0.8</f>
        <v>#REF!</v>
      </c>
      <c r="I6" s="42" t="e">
        <f>BAR!#REF!*0.8</f>
        <v>#REF!</v>
      </c>
      <c r="J6" s="42" t="e">
        <f>BAR!#REF!*0.8</f>
        <v>#REF!</v>
      </c>
      <c r="K6" s="42" t="e">
        <f>BAR!#REF!*0.8</f>
        <v>#REF!</v>
      </c>
      <c r="L6" s="42" t="e">
        <f>BAR!#REF!*0.8</f>
        <v>#REF!</v>
      </c>
      <c r="M6" s="42" t="e">
        <f>BAR!#REF!*0.8</f>
        <v>#REF!</v>
      </c>
      <c r="N6" s="42" t="e">
        <f>BAR!#REF!*0.8</f>
        <v>#REF!</v>
      </c>
      <c r="O6" s="42" t="e">
        <f>BAR!#REF!*0.8</f>
        <v>#REF!</v>
      </c>
      <c r="P6" s="42" t="e">
        <f>BAR!#REF!*0.8</f>
        <v>#REF!</v>
      </c>
      <c r="Q6" s="42" t="e">
        <f>BAR!#REF!*0.8</f>
        <v>#REF!</v>
      </c>
      <c r="R6" s="42" t="e">
        <f>BAR!#REF!*0.8</f>
        <v>#REF!</v>
      </c>
      <c r="S6" s="42" t="e">
        <f>BAR!#REF!*0.8</f>
        <v>#REF!</v>
      </c>
      <c r="T6" s="42" t="e">
        <f>BAR!#REF!*0.8</f>
        <v>#REF!</v>
      </c>
      <c r="U6" s="42" t="e">
        <f>BAR!#REF!*0.8</f>
        <v>#REF!</v>
      </c>
      <c r="V6" s="42" t="e">
        <f>BAR!#REF!*0.8</f>
        <v>#REF!</v>
      </c>
      <c r="W6" s="42" t="e">
        <f>BAR!#REF!*0.8</f>
        <v>#REF!</v>
      </c>
      <c r="X6" s="42" t="e">
        <f>BAR!#REF!*0.8</f>
        <v>#REF!</v>
      </c>
      <c r="Y6" s="42" t="e">
        <f>BAR!#REF!*0.8</f>
        <v>#REF!</v>
      </c>
      <c r="Z6" s="42" t="e">
        <f>BAR!#REF!*0.8</f>
        <v>#REF!</v>
      </c>
      <c r="AA6" s="42" t="e">
        <f>BAR!#REF!*0.8</f>
        <v>#REF!</v>
      </c>
      <c r="AB6" s="42" t="e">
        <f>BAR!#REF!*0.8</f>
        <v>#REF!</v>
      </c>
      <c r="AC6" s="42" t="e">
        <f>BAR!#REF!*0.8</f>
        <v>#REF!</v>
      </c>
      <c r="AD6" s="42" t="e">
        <f>BAR!#REF!*0.8</f>
        <v>#REF!</v>
      </c>
      <c r="AE6" s="42" t="e">
        <f>BAR!#REF!*0.8</f>
        <v>#REF!</v>
      </c>
      <c r="AF6" s="42" t="e">
        <f>BAR!#REF!*0.8</f>
        <v>#REF!</v>
      </c>
      <c r="AG6" s="42" t="e">
        <f>BAR!#REF!*0.8</f>
        <v>#REF!</v>
      </c>
      <c r="AH6" s="42" t="e">
        <f>BAR!#REF!*0.8</f>
        <v>#REF!</v>
      </c>
      <c r="AI6" s="42" t="e">
        <f>BAR!#REF!*0.8</f>
        <v>#REF!</v>
      </c>
      <c r="AJ6" s="42" t="e">
        <f>BAR!#REF!*0.8</f>
        <v>#REF!</v>
      </c>
      <c r="AK6" s="42" t="e">
        <f>BAR!#REF!*0.8</f>
        <v>#REF!</v>
      </c>
      <c r="AL6" s="42" t="e">
        <f>BAR!#REF!*0.8</f>
        <v>#REF!</v>
      </c>
      <c r="AM6" s="42" t="e">
        <f>BAR!#REF!*0.8</f>
        <v>#REF!</v>
      </c>
      <c r="AN6" s="42" t="e">
        <f>BAR!#REF!*0.8</f>
        <v>#REF!</v>
      </c>
      <c r="AO6" s="42" t="e">
        <f>BAR!#REF!*0.8</f>
        <v>#REF!</v>
      </c>
      <c r="AP6" s="42" t="e">
        <f>BAR!#REF!*0.8</f>
        <v>#REF!</v>
      </c>
      <c r="AQ6" s="42" t="e">
        <f>BAR!#REF!*0.8</f>
        <v>#REF!</v>
      </c>
      <c r="AR6" s="42" t="e">
        <f>BAR!#REF!*0.8</f>
        <v>#REF!</v>
      </c>
      <c r="AS6" s="42" t="e">
        <f>BAR!#REF!*0.8</f>
        <v>#REF!</v>
      </c>
      <c r="AT6" s="42" t="e">
        <f>BAR!#REF!*0.8</f>
        <v>#REF!</v>
      </c>
      <c r="AU6" s="42" t="e">
        <f>BAR!#REF!*0.8</f>
        <v>#REF!</v>
      </c>
      <c r="AV6" s="42" t="e">
        <f>BAR!#REF!*0.8</f>
        <v>#REF!</v>
      </c>
      <c r="AW6" s="42" t="e">
        <f>BAR!#REF!*0.8</f>
        <v>#REF!</v>
      </c>
      <c r="AX6" s="42" t="e">
        <f>BAR!#REF!*0.8</f>
        <v>#REF!</v>
      </c>
      <c r="AY6" s="42" t="e">
        <f>BAR!#REF!*0.8</f>
        <v>#REF!</v>
      </c>
      <c r="AZ6" s="42" t="e">
        <f>BAR!#REF!*0.8</f>
        <v>#REF!</v>
      </c>
      <c r="BA6" s="42" t="e">
        <f>BAR!#REF!*0.8</f>
        <v>#REF!</v>
      </c>
      <c r="BB6" s="42" t="e">
        <f>BAR!#REF!*0.8</f>
        <v>#REF!</v>
      </c>
      <c r="BC6" s="42" t="e">
        <f>BAR!#REF!*0.8</f>
        <v>#REF!</v>
      </c>
      <c r="BD6" s="42" t="e">
        <f>BAR!#REF!*0.8</f>
        <v>#REF!</v>
      </c>
    </row>
    <row r="7" spans="1:56" s="1" customFormat="1" x14ac:dyDescent="0.2">
      <c r="A7" s="10">
        <v>2</v>
      </c>
      <c r="B7" s="42" t="e">
        <f>BAR!#REF!*0.8</f>
        <v>#REF!</v>
      </c>
      <c r="C7" s="42" t="e">
        <f>BAR!#REF!*0.8</f>
        <v>#REF!</v>
      </c>
      <c r="D7" s="42" t="e">
        <f>BAR!#REF!*0.8</f>
        <v>#REF!</v>
      </c>
      <c r="E7" s="42" t="e">
        <f>BAR!#REF!*0.8</f>
        <v>#REF!</v>
      </c>
      <c r="F7" s="42" t="e">
        <f>BAR!#REF!*0.8</f>
        <v>#REF!</v>
      </c>
      <c r="G7" s="42" t="e">
        <f>BAR!#REF!*0.8</f>
        <v>#REF!</v>
      </c>
      <c r="H7" s="42" t="e">
        <f>BAR!#REF!*0.8</f>
        <v>#REF!</v>
      </c>
      <c r="I7" s="42" t="e">
        <f>BAR!#REF!*0.8</f>
        <v>#REF!</v>
      </c>
      <c r="J7" s="42" t="e">
        <f>BAR!#REF!*0.8</f>
        <v>#REF!</v>
      </c>
      <c r="K7" s="42" t="e">
        <f>BAR!#REF!*0.8</f>
        <v>#REF!</v>
      </c>
      <c r="L7" s="42" t="e">
        <f>BAR!#REF!*0.8</f>
        <v>#REF!</v>
      </c>
      <c r="M7" s="42" t="e">
        <f>BAR!#REF!*0.8</f>
        <v>#REF!</v>
      </c>
      <c r="N7" s="42" t="e">
        <f>BAR!#REF!*0.8</f>
        <v>#REF!</v>
      </c>
      <c r="O7" s="42" t="e">
        <f>BAR!#REF!*0.8</f>
        <v>#REF!</v>
      </c>
      <c r="P7" s="42" t="e">
        <f>BAR!#REF!*0.8</f>
        <v>#REF!</v>
      </c>
      <c r="Q7" s="42" t="e">
        <f>BAR!#REF!*0.8</f>
        <v>#REF!</v>
      </c>
      <c r="R7" s="42" t="e">
        <f>BAR!#REF!*0.8</f>
        <v>#REF!</v>
      </c>
      <c r="S7" s="42" t="e">
        <f>BAR!#REF!*0.8</f>
        <v>#REF!</v>
      </c>
      <c r="T7" s="42" t="e">
        <f>BAR!#REF!*0.8</f>
        <v>#REF!</v>
      </c>
      <c r="U7" s="42" t="e">
        <f>BAR!#REF!*0.8</f>
        <v>#REF!</v>
      </c>
      <c r="V7" s="42" t="e">
        <f>BAR!#REF!*0.8</f>
        <v>#REF!</v>
      </c>
      <c r="W7" s="42" t="e">
        <f>BAR!#REF!*0.8</f>
        <v>#REF!</v>
      </c>
      <c r="X7" s="42" t="e">
        <f>BAR!#REF!*0.8</f>
        <v>#REF!</v>
      </c>
      <c r="Y7" s="42" t="e">
        <f>BAR!#REF!*0.8</f>
        <v>#REF!</v>
      </c>
      <c r="Z7" s="42" t="e">
        <f>BAR!#REF!*0.8</f>
        <v>#REF!</v>
      </c>
      <c r="AA7" s="42" t="e">
        <f>BAR!#REF!*0.8</f>
        <v>#REF!</v>
      </c>
      <c r="AB7" s="42" t="e">
        <f>BAR!#REF!*0.8</f>
        <v>#REF!</v>
      </c>
      <c r="AC7" s="42" t="e">
        <f>BAR!#REF!*0.8</f>
        <v>#REF!</v>
      </c>
      <c r="AD7" s="42" t="e">
        <f>BAR!#REF!*0.8</f>
        <v>#REF!</v>
      </c>
      <c r="AE7" s="42" t="e">
        <f>BAR!#REF!*0.8</f>
        <v>#REF!</v>
      </c>
      <c r="AF7" s="42" t="e">
        <f>BAR!#REF!*0.8</f>
        <v>#REF!</v>
      </c>
      <c r="AG7" s="42" t="e">
        <f>BAR!#REF!*0.8</f>
        <v>#REF!</v>
      </c>
      <c r="AH7" s="42" t="e">
        <f>BAR!#REF!*0.8</f>
        <v>#REF!</v>
      </c>
      <c r="AI7" s="42" t="e">
        <f>BAR!#REF!*0.8</f>
        <v>#REF!</v>
      </c>
      <c r="AJ7" s="42" t="e">
        <f>BAR!#REF!*0.8</f>
        <v>#REF!</v>
      </c>
      <c r="AK7" s="42" t="e">
        <f>BAR!#REF!*0.8</f>
        <v>#REF!</v>
      </c>
      <c r="AL7" s="42" t="e">
        <f>BAR!#REF!*0.8</f>
        <v>#REF!</v>
      </c>
      <c r="AM7" s="42" t="e">
        <f>BAR!#REF!*0.8</f>
        <v>#REF!</v>
      </c>
      <c r="AN7" s="42" t="e">
        <f>BAR!#REF!*0.8</f>
        <v>#REF!</v>
      </c>
      <c r="AO7" s="42" t="e">
        <f>BAR!#REF!*0.8</f>
        <v>#REF!</v>
      </c>
      <c r="AP7" s="42" t="e">
        <f>BAR!#REF!*0.8</f>
        <v>#REF!</v>
      </c>
      <c r="AQ7" s="42" t="e">
        <f>BAR!#REF!*0.8</f>
        <v>#REF!</v>
      </c>
      <c r="AR7" s="42" t="e">
        <f>BAR!#REF!*0.8</f>
        <v>#REF!</v>
      </c>
      <c r="AS7" s="42" t="e">
        <f>BAR!#REF!*0.8</f>
        <v>#REF!</v>
      </c>
      <c r="AT7" s="42" t="e">
        <f>BAR!#REF!*0.8</f>
        <v>#REF!</v>
      </c>
      <c r="AU7" s="42" t="e">
        <f>BAR!#REF!*0.8</f>
        <v>#REF!</v>
      </c>
      <c r="AV7" s="42" t="e">
        <f>BAR!#REF!*0.8</f>
        <v>#REF!</v>
      </c>
      <c r="AW7" s="42" t="e">
        <f>BAR!#REF!*0.8</f>
        <v>#REF!</v>
      </c>
      <c r="AX7" s="42" t="e">
        <f>BAR!#REF!*0.8</f>
        <v>#REF!</v>
      </c>
      <c r="AY7" s="42" t="e">
        <f>BAR!#REF!*0.8</f>
        <v>#REF!</v>
      </c>
      <c r="AZ7" s="42" t="e">
        <f>BAR!#REF!*0.8</f>
        <v>#REF!</v>
      </c>
      <c r="BA7" s="42" t="e">
        <f>BAR!#REF!*0.8</f>
        <v>#REF!</v>
      </c>
      <c r="BB7" s="42" t="e">
        <f>BAR!#REF!*0.8</f>
        <v>#REF!</v>
      </c>
      <c r="BC7" s="42" t="e">
        <f>BAR!#REF!*0.8</f>
        <v>#REF!</v>
      </c>
      <c r="BD7" s="42" t="e">
        <f>BAR!#REF!*0.8</f>
        <v>#REF!</v>
      </c>
    </row>
    <row r="8" spans="1:56" s="1" customFormat="1" x14ac:dyDescent="0.2">
      <c r="A8" s="10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</row>
    <row r="9" spans="1:56" s="1" customFormat="1" x14ac:dyDescent="0.2">
      <c r="A9" s="10">
        <v>1</v>
      </c>
      <c r="B9" s="42" t="e">
        <f>BAR!#REF!*0.8</f>
        <v>#REF!</v>
      </c>
      <c r="C9" s="42" t="e">
        <f>BAR!#REF!*0.8</f>
        <v>#REF!</v>
      </c>
      <c r="D9" s="42" t="e">
        <f>BAR!#REF!*0.8</f>
        <v>#REF!</v>
      </c>
      <c r="E9" s="42" t="e">
        <f>BAR!#REF!*0.8</f>
        <v>#REF!</v>
      </c>
      <c r="F9" s="42" t="e">
        <f>BAR!#REF!*0.8</f>
        <v>#REF!</v>
      </c>
      <c r="G9" s="42" t="e">
        <f>BAR!#REF!*0.8</f>
        <v>#REF!</v>
      </c>
      <c r="H9" s="42" t="e">
        <f>BAR!#REF!*0.8</f>
        <v>#REF!</v>
      </c>
      <c r="I9" s="42" t="e">
        <f>BAR!#REF!*0.8</f>
        <v>#REF!</v>
      </c>
      <c r="J9" s="42" t="e">
        <f>BAR!#REF!*0.8</f>
        <v>#REF!</v>
      </c>
      <c r="K9" s="42" t="e">
        <f>BAR!#REF!*0.8</f>
        <v>#REF!</v>
      </c>
      <c r="L9" s="42" t="e">
        <f>BAR!#REF!*0.8</f>
        <v>#REF!</v>
      </c>
      <c r="M9" s="42" t="e">
        <f>BAR!#REF!*0.8</f>
        <v>#REF!</v>
      </c>
      <c r="N9" s="42" t="e">
        <f>BAR!#REF!*0.8</f>
        <v>#REF!</v>
      </c>
      <c r="O9" s="42" t="e">
        <f>BAR!#REF!*0.8</f>
        <v>#REF!</v>
      </c>
      <c r="P9" s="42" t="e">
        <f>BAR!#REF!*0.8</f>
        <v>#REF!</v>
      </c>
      <c r="Q9" s="42" t="e">
        <f>BAR!#REF!*0.8</f>
        <v>#REF!</v>
      </c>
      <c r="R9" s="42" t="e">
        <f>BAR!#REF!*0.8</f>
        <v>#REF!</v>
      </c>
      <c r="S9" s="42" t="e">
        <f>BAR!#REF!*0.8</f>
        <v>#REF!</v>
      </c>
      <c r="T9" s="42" t="e">
        <f>BAR!#REF!*0.8</f>
        <v>#REF!</v>
      </c>
      <c r="U9" s="42" t="e">
        <f>BAR!#REF!*0.8</f>
        <v>#REF!</v>
      </c>
      <c r="V9" s="42" t="e">
        <f>BAR!#REF!*0.8</f>
        <v>#REF!</v>
      </c>
      <c r="W9" s="42" t="e">
        <f>BAR!#REF!*0.8</f>
        <v>#REF!</v>
      </c>
      <c r="X9" s="42" t="e">
        <f>BAR!#REF!*0.8</f>
        <v>#REF!</v>
      </c>
      <c r="Y9" s="42" t="e">
        <f>BAR!#REF!*0.8</f>
        <v>#REF!</v>
      </c>
      <c r="Z9" s="42" t="e">
        <f>BAR!#REF!*0.8</f>
        <v>#REF!</v>
      </c>
      <c r="AA9" s="42" t="e">
        <f>BAR!#REF!*0.8</f>
        <v>#REF!</v>
      </c>
      <c r="AB9" s="42" t="e">
        <f>BAR!#REF!*0.8</f>
        <v>#REF!</v>
      </c>
      <c r="AC9" s="42" t="e">
        <f>BAR!#REF!*0.8</f>
        <v>#REF!</v>
      </c>
      <c r="AD9" s="42" t="e">
        <f>BAR!#REF!*0.8</f>
        <v>#REF!</v>
      </c>
      <c r="AE9" s="42" t="e">
        <f>BAR!#REF!*0.8</f>
        <v>#REF!</v>
      </c>
      <c r="AF9" s="42" t="e">
        <f>BAR!#REF!*0.8</f>
        <v>#REF!</v>
      </c>
      <c r="AG9" s="42" t="e">
        <f>BAR!#REF!*0.8</f>
        <v>#REF!</v>
      </c>
      <c r="AH9" s="42" t="e">
        <f>BAR!#REF!*0.8</f>
        <v>#REF!</v>
      </c>
      <c r="AI9" s="42" t="e">
        <f>BAR!#REF!*0.8</f>
        <v>#REF!</v>
      </c>
      <c r="AJ9" s="42" t="e">
        <f>BAR!#REF!*0.8</f>
        <v>#REF!</v>
      </c>
      <c r="AK9" s="42" t="e">
        <f>BAR!#REF!*0.8</f>
        <v>#REF!</v>
      </c>
      <c r="AL9" s="42" t="e">
        <f>BAR!#REF!*0.8</f>
        <v>#REF!</v>
      </c>
      <c r="AM9" s="42" t="e">
        <f>BAR!#REF!*0.8</f>
        <v>#REF!</v>
      </c>
      <c r="AN9" s="42" t="e">
        <f>BAR!#REF!*0.8</f>
        <v>#REF!</v>
      </c>
      <c r="AO9" s="42" t="e">
        <f>BAR!#REF!*0.8</f>
        <v>#REF!</v>
      </c>
      <c r="AP9" s="42" t="e">
        <f>BAR!#REF!*0.8</f>
        <v>#REF!</v>
      </c>
      <c r="AQ9" s="42" t="e">
        <f>BAR!#REF!*0.8</f>
        <v>#REF!</v>
      </c>
      <c r="AR9" s="42" t="e">
        <f>BAR!#REF!*0.8</f>
        <v>#REF!</v>
      </c>
      <c r="AS9" s="42" t="e">
        <f>BAR!#REF!*0.8</f>
        <v>#REF!</v>
      </c>
      <c r="AT9" s="42" t="e">
        <f>BAR!#REF!*0.8</f>
        <v>#REF!</v>
      </c>
      <c r="AU9" s="42" t="e">
        <f>BAR!#REF!*0.8</f>
        <v>#REF!</v>
      </c>
      <c r="AV9" s="42" t="e">
        <f>BAR!#REF!*0.8</f>
        <v>#REF!</v>
      </c>
      <c r="AW9" s="42" t="e">
        <f>BAR!#REF!*0.8</f>
        <v>#REF!</v>
      </c>
      <c r="AX9" s="42" t="e">
        <f>BAR!#REF!*0.8</f>
        <v>#REF!</v>
      </c>
      <c r="AY9" s="42" t="e">
        <f>BAR!#REF!*0.8</f>
        <v>#REF!</v>
      </c>
      <c r="AZ9" s="42" t="e">
        <f>BAR!#REF!*0.8</f>
        <v>#REF!</v>
      </c>
      <c r="BA9" s="42" t="e">
        <f>BAR!#REF!*0.8</f>
        <v>#REF!</v>
      </c>
      <c r="BB9" s="42" t="e">
        <f>BAR!#REF!*0.8</f>
        <v>#REF!</v>
      </c>
      <c r="BC9" s="42" t="e">
        <f>BAR!#REF!*0.8</f>
        <v>#REF!</v>
      </c>
      <c r="BD9" s="42" t="e">
        <f>BAR!#REF!*0.8</f>
        <v>#REF!</v>
      </c>
    </row>
    <row r="10" spans="1:56" s="1" customFormat="1" x14ac:dyDescent="0.2">
      <c r="A10" s="10">
        <v>2</v>
      </c>
      <c r="B10" s="42" t="e">
        <f>BAR!#REF!*0.8</f>
        <v>#REF!</v>
      </c>
      <c r="C10" s="42" t="e">
        <f>BAR!#REF!*0.8</f>
        <v>#REF!</v>
      </c>
      <c r="D10" s="42" t="e">
        <f>BAR!#REF!*0.8</f>
        <v>#REF!</v>
      </c>
      <c r="E10" s="42" t="e">
        <f>BAR!#REF!*0.8</f>
        <v>#REF!</v>
      </c>
      <c r="F10" s="42" t="e">
        <f>BAR!#REF!*0.8</f>
        <v>#REF!</v>
      </c>
      <c r="G10" s="42" t="e">
        <f>BAR!#REF!*0.8</f>
        <v>#REF!</v>
      </c>
      <c r="H10" s="42" t="e">
        <f>BAR!#REF!*0.8</f>
        <v>#REF!</v>
      </c>
      <c r="I10" s="42" t="e">
        <f>BAR!#REF!*0.8</f>
        <v>#REF!</v>
      </c>
      <c r="J10" s="42" t="e">
        <f>BAR!#REF!*0.8</f>
        <v>#REF!</v>
      </c>
      <c r="K10" s="42" t="e">
        <f>BAR!#REF!*0.8</f>
        <v>#REF!</v>
      </c>
      <c r="L10" s="42" t="e">
        <f>BAR!#REF!*0.8</f>
        <v>#REF!</v>
      </c>
      <c r="M10" s="42" t="e">
        <f>BAR!#REF!*0.8</f>
        <v>#REF!</v>
      </c>
      <c r="N10" s="42" t="e">
        <f>BAR!#REF!*0.8</f>
        <v>#REF!</v>
      </c>
      <c r="O10" s="42" t="e">
        <f>BAR!#REF!*0.8</f>
        <v>#REF!</v>
      </c>
      <c r="P10" s="42" t="e">
        <f>BAR!#REF!*0.8</f>
        <v>#REF!</v>
      </c>
      <c r="Q10" s="42" t="e">
        <f>BAR!#REF!*0.8</f>
        <v>#REF!</v>
      </c>
      <c r="R10" s="42" t="e">
        <f>BAR!#REF!*0.8</f>
        <v>#REF!</v>
      </c>
      <c r="S10" s="42" t="e">
        <f>BAR!#REF!*0.8</f>
        <v>#REF!</v>
      </c>
      <c r="T10" s="42" t="e">
        <f>BAR!#REF!*0.8</f>
        <v>#REF!</v>
      </c>
      <c r="U10" s="42" t="e">
        <f>BAR!#REF!*0.8</f>
        <v>#REF!</v>
      </c>
      <c r="V10" s="42" t="e">
        <f>BAR!#REF!*0.8</f>
        <v>#REF!</v>
      </c>
      <c r="W10" s="42" t="e">
        <f>BAR!#REF!*0.8</f>
        <v>#REF!</v>
      </c>
      <c r="X10" s="42" t="e">
        <f>BAR!#REF!*0.8</f>
        <v>#REF!</v>
      </c>
      <c r="Y10" s="42" t="e">
        <f>BAR!#REF!*0.8</f>
        <v>#REF!</v>
      </c>
      <c r="Z10" s="42" t="e">
        <f>BAR!#REF!*0.8</f>
        <v>#REF!</v>
      </c>
      <c r="AA10" s="42" t="e">
        <f>BAR!#REF!*0.8</f>
        <v>#REF!</v>
      </c>
      <c r="AB10" s="42" t="e">
        <f>BAR!#REF!*0.8</f>
        <v>#REF!</v>
      </c>
      <c r="AC10" s="42" t="e">
        <f>BAR!#REF!*0.8</f>
        <v>#REF!</v>
      </c>
      <c r="AD10" s="42" t="e">
        <f>BAR!#REF!*0.8</f>
        <v>#REF!</v>
      </c>
      <c r="AE10" s="42" t="e">
        <f>BAR!#REF!*0.8</f>
        <v>#REF!</v>
      </c>
      <c r="AF10" s="42" t="e">
        <f>BAR!#REF!*0.8</f>
        <v>#REF!</v>
      </c>
      <c r="AG10" s="42" t="e">
        <f>BAR!#REF!*0.8</f>
        <v>#REF!</v>
      </c>
      <c r="AH10" s="42" t="e">
        <f>BAR!#REF!*0.8</f>
        <v>#REF!</v>
      </c>
      <c r="AI10" s="42" t="e">
        <f>BAR!#REF!*0.8</f>
        <v>#REF!</v>
      </c>
      <c r="AJ10" s="42" t="e">
        <f>BAR!#REF!*0.8</f>
        <v>#REF!</v>
      </c>
      <c r="AK10" s="42" t="e">
        <f>BAR!#REF!*0.8</f>
        <v>#REF!</v>
      </c>
      <c r="AL10" s="42" t="e">
        <f>BAR!#REF!*0.8</f>
        <v>#REF!</v>
      </c>
      <c r="AM10" s="42" t="e">
        <f>BAR!#REF!*0.8</f>
        <v>#REF!</v>
      </c>
      <c r="AN10" s="42" t="e">
        <f>BAR!#REF!*0.8</f>
        <v>#REF!</v>
      </c>
      <c r="AO10" s="42" t="e">
        <f>BAR!#REF!*0.8</f>
        <v>#REF!</v>
      </c>
      <c r="AP10" s="42" t="e">
        <f>BAR!#REF!*0.8</f>
        <v>#REF!</v>
      </c>
      <c r="AQ10" s="42" t="e">
        <f>BAR!#REF!*0.8</f>
        <v>#REF!</v>
      </c>
      <c r="AR10" s="42" t="e">
        <f>BAR!#REF!*0.8</f>
        <v>#REF!</v>
      </c>
      <c r="AS10" s="42" t="e">
        <f>BAR!#REF!*0.8</f>
        <v>#REF!</v>
      </c>
      <c r="AT10" s="42" t="e">
        <f>BAR!#REF!*0.8</f>
        <v>#REF!</v>
      </c>
      <c r="AU10" s="42" t="e">
        <f>BAR!#REF!*0.8</f>
        <v>#REF!</v>
      </c>
      <c r="AV10" s="42" t="e">
        <f>BAR!#REF!*0.8</f>
        <v>#REF!</v>
      </c>
      <c r="AW10" s="42" t="e">
        <f>BAR!#REF!*0.8</f>
        <v>#REF!</v>
      </c>
      <c r="AX10" s="42" t="e">
        <f>BAR!#REF!*0.8</f>
        <v>#REF!</v>
      </c>
      <c r="AY10" s="42" t="e">
        <f>BAR!#REF!*0.8</f>
        <v>#REF!</v>
      </c>
      <c r="AZ10" s="42" t="e">
        <f>BAR!#REF!*0.8</f>
        <v>#REF!</v>
      </c>
      <c r="BA10" s="42" t="e">
        <f>BAR!#REF!*0.8</f>
        <v>#REF!</v>
      </c>
      <c r="BB10" s="42" t="e">
        <f>BAR!#REF!*0.8</f>
        <v>#REF!</v>
      </c>
      <c r="BC10" s="42" t="e">
        <f>BAR!#REF!*0.8</f>
        <v>#REF!</v>
      </c>
      <c r="BD10" s="42" t="e">
        <f>BAR!#REF!*0.8</f>
        <v>#REF!</v>
      </c>
    </row>
    <row r="11" spans="1:56" s="1" customFormat="1" x14ac:dyDescent="0.2">
      <c r="A11" s="10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</row>
    <row r="12" spans="1:56" s="1" customFormat="1" x14ac:dyDescent="0.2">
      <c r="A12" s="10">
        <v>1</v>
      </c>
      <c r="B12" s="42" t="e">
        <f>BAR!#REF!*0.8</f>
        <v>#REF!</v>
      </c>
      <c r="C12" s="42" t="e">
        <f>BAR!#REF!*0.8</f>
        <v>#REF!</v>
      </c>
      <c r="D12" s="42" t="e">
        <f>BAR!#REF!*0.8</f>
        <v>#REF!</v>
      </c>
      <c r="E12" s="42" t="e">
        <f>BAR!#REF!*0.8</f>
        <v>#REF!</v>
      </c>
      <c r="F12" s="42" t="e">
        <f>BAR!#REF!*0.8</f>
        <v>#REF!</v>
      </c>
      <c r="G12" s="42" t="e">
        <f>BAR!#REF!*0.8</f>
        <v>#REF!</v>
      </c>
      <c r="H12" s="42" t="e">
        <f>BAR!#REF!*0.8</f>
        <v>#REF!</v>
      </c>
      <c r="I12" s="42" t="e">
        <f>BAR!#REF!*0.8</f>
        <v>#REF!</v>
      </c>
      <c r="J12" s="42" t="e">
        <f>BAR!#REF!*0.8</f>
        <v>#REF!</v>
      </c>
      <c r="K12" s="42" t="e">
        <f>BAR!#REF!*0.8</f>
        <v>#REF!</v>
      </c>
      <c r="L12" s="42" t="e">
        <f>BAR!#REF!*0.8</f>
        <v>#REF!</v>
      </c>
      <c r="M12" s="42" t="e">
        <f>BAR!#REF!*0.8</f>
        <v>#REF!</v>
      </c>
      <c r="N12" s="42" t="e">
        <f>BAR!#REF!*0.8</f>
        <v>#REF!</v>
      </c>
      <c r="O12" s="42" t="e">
        <f>BAR!#REF!*0.8</f>
        <v>#REF!</v>
      </c>
      <c r="P12" s="42" t="e">
        <f>BAR!#REF!*0.8</f>
        <v>#REF!</v>
      </c>
      <c r="Q12" s="42" t="e">
        <f>BAR!#REF!*0.8</f>
        <v>#REF!</v>
      </c>
      <c r="R12" s="42" t="e">
        <f>BAR!#REF!*0.8</f>
        <v>#REF!</v>
      </c>
      <c r="S12" s="42" t="e">
        <f>BAR!#REF!*0.8</f>
        <v>#REF!</v>
      </c>
      <c r="T12" s="42" t="e">
        <f>BAR!#REF!*0.8</f>
        <v>#REF!</v>
      </c>
      <c r="U12" s="42" t="e">
        <f>BAR!#REF!*0.8</f>
        <v>#REF!</v>
      </c>
      <c r="V12" s="42" t="e">
        <f>BAR!#REF!*0.8</f>
        <v>#REF!</v>
      </c>
      <c r="W12" s="42" t="e">
        <f>BAR!#REF!*0.8</f>
        <v>#REF!</v>
      </c>
      <c r="X12" s="42" t="e">
        <f>BAR!#REF!*0.8</f>
        <v>#REF!</v>
      </c>
      <c r="Y12" s="42" t="e">
        <f>BAR!#REF!*0.8</f>
        <v>#REF!</v>
      </c>
      <c r="Z12" s="42" t="e">
        <f>BAR!#REF!*0.8</f>
        <v>#REF!</v>
      </c>
      <c r="AA12" s="42" t="e">
        <f>BAR!#REF!*0.8</f>
        <v>#REF!</v>
      </c>
      <c r="AB12" s="42" t="e">
        <f>BAR!#REF!*0.8</f>
        <v>#REF!</v>
      </c>
      <c r="AC12" s="42" t="e">
        <f>BAR!#REF!*0.8</f>
        <v>#REF!</v>
      </c>
      <c r="AD12" s="42" t="e">
        <f>BAR!#REF!*0.8</f>
        <v>#REF!</v>
      </c>
      <c r="AE12" s="42" t="e">
        <f>BAR!#REF!*0.8</f>
        <v>#REF!</v>
      </c>
      <c r="AF12" s="42" t="e">
        <f>BAR!#REF!*0.8</f>
        <v>#REF!</v>
      </c>
      <c r="AG12" s="42" t="e">
        <f>BAR!#REF!*0.8</f>
        <v>#REF!</v>
      </c>
      <c r="AH12" s="42" t="e">
        <f>BAR!#REF!*0.8</f>
        <v>#REF!</v>
      </c>
      <c r="AI12" s="42" t="e">
        <f>BAR!#REF!*0.8</f>
        <v>#REF!</v>
      </c>
      <c r="AJ12" s="42" t="e">
        <f>BAR!#REF!*0.8</f>
        <v>#REF!</v>
      </c>
      <c r="AK12" s="42" t="e">
        <f>BAR!#REF!*0.8</f>
        <v>#REF!</v>
      </c>
      <c r="AL12" s="42" t="e">
        <f>BAR!#REF!*0.8</f>
        <v>#REF!</v>
      </c>
      <c r="AM12" s="42" t="e">
        <f>BAR!#REF!*0.8</f>
        <v>#REF!</v>
      </c>
      <c r="AN12" s="42" t="e">
        <f>BAR!#REF!*0.8</f>
        <v>#REF!</v>
      </c>
      <c r="AO12" s="42" t="e">
        <f>BAR!#REF!*0.8</f>
        <v>#REF!</v>
      </c>
      <c r="AP12" s="42" t="e">
        <f>BAR!#REF!*0.8</f>
        <v>#REF!</v>
      </c>
      <c r="AQ12" s="42" t="e">
        <f>BAR!#REF!*0.8</f>
        <v>#REF!</v>
      </c>
      <c r="AR12" s="42" t="e">
        <f>BAR!#REF!*0.8</f>
        <v>#REF!</v>
      </c>
      <c r="AS12" s="42" t="e">
        <f>BAR!#REF!*0.8</f>
        <v>#REF!</v>
      </c>
      <c r="AT12" s="42" t="e">
        <f>BAR!#REF!*0.8</f>
        <v>#REF!</v>
      </c>
      <c r="AU12" s="42" t="e">
        <f>BAR!#REF!*0.8</f>
        <v>#REF!</v>
      </c>
      <c r="AV12" s="42" t="e">
        <f>BAR!#REF!*0.8</f>
        <v>#REF!</v>
      </c>
      <c r="AW12" s="42" t="e">
        <f>BAR!#REF!*0.8</f>
        <v>#REF!</v>
      </c>
      <c r="AX12" s="42" t="e">
        <f>BAR!#REF!*0.8</f>
        <v>#REF!</v>
      </c>
      <c r="AY12" s="42" t="e">
        <f>BAR!#REF!*0.8</f>
        <v>#REF!</v>
      </c>
      <c r="AZ12" s="42" t="e">
        <f>BAR!#REF!*0.8</f>
        <v>#REF!</v>
      </c>
      <c r="BA12" s="42" t="e">
        <f>BAR!#REF!*0.8</f>
        <v>#REF!</v>
      </c>
      <c r="BB12" s="42" t="e">
        <f>BAR!#REF!*0.8</f>
        <v>#REF!</v>
      </c>
      <c r="BC12" s="42" t="e">
        <f>BAR!#REF!*0.8</f>
        <v>#REF!</v>
      </c>
      <c r="BD12" s="42" t="e">
        <f>BAR!#REF!*0.8</f>
        <v>#REF!</v>
      </c>
    </row>
    <row r="13" spans="1:56" s="1" customFormat="1" x14ac:dyDescent="0.2">
      <c r="A13" s="10">
        <v>2</v>
      </c>
      <c r="B13" s="42" t="e">
        <f>BAR!#REF!*0.8</f>
        <v>#REF!</v>
      </c>
      <c r="C13" s="42" t="e">
        <f>BAR!#REF!*0.8</f>
        <v>#REF!</v>
      </c>
      <c r="D13" s="42" t="e">
        <f>BAR!#REF!*0.8</f>
        <v>#REF!</v>
      </c>
      <c r="E13" s="42" t="e">
        <f>BAR!#REF!*0.8</f>
        <v>#REF!</v>
      </c>
      <c r="F13" s="42" t="e">
        <f>BAR!#REF!*0.8</f>
        <v>#REF!</v>
      </c>
      <c r="G13" s="42" t="e">
        <f>BAR!#REF!*0.8</f>
        <v>#REF!</v>
      </c>
      <c r="H13" s="42" t="e">
        <f>BAR!#REF!*0.8</f>
        <v>#REF!</v>
      </c>
      <c r="I13" s="42" t="e">
        <f>BAR!#REF!*0.8</f>
        <v>#REF!</v>
      </c>
      <c r="J13" s="42" t="e">
        <f>BAR!#REF!*0.8</f>
        <v>#REF!</v>
      </c>
      <c r="K13" s="42" t="e">
        <f>BAR!#REF!*0.8</f>
        <v>#REF!</v>
      </c>
      <c r="L13" s="42" t="e">
        <f>BAR!#REF!*0.8</f>
        <v>#REF!</v>
      </c>
      <c r="M13" s="42" t="e">
        <f>BAR!#REF!*0.8</f>
        <v>#REF!</v>
      </c>
      <c r="N13" s="42" t="e">
        <f>BAR!#REF!*0.8</f>
        <v>#REF!</v>
      </c>
      <c r="O13" s="42" t="e">
        <f>BAR!#REF!*0.8</f>
        <v>#REF!</v>
      </c>
      <c r="P13" s="42" t="e">
        <f>BAR!#REF!*0.8</f>
        <v>#REF!</v>
      </c>
      <c r="Q13" s="42" t="e">
        <f>BAR!#REF!*0.8</f>
        <v>#REF!</v>
      </c>
      <c r="R13" s="42" t="e">
        <f>BAR!#REF!*0.8</f>
        <v>#REF!</v>
      </c>
      <c r="S13" s="42" t="e">
        <f>BAR!#REF!*0.8</f>
        <v>#REF!</v>
      </c>
      <c r="T13" s="42" t="e">
        <f>BAR!#REF!*0.8</f>
        <v>#REF!</v>
      </c>
      <c r="U13" s="42" t="e">
        <f>BAR!#REF!*0.8</f>
        <v>#REF!</v>
      </c>
      <c r="V13" s="42" t="e">
        <f>BAR!#REF!*0.8</f>
        <v>#REF!</v>
      </c>
      <c r="W13" s="42" t="e">
        <f>BAR!#REF!*0.8</f>
        <v>#REF!</v>
      </c>
      <c r="X13" s="42" t="e">
        <f>BAR!#REF!*0.8</f>
        <v>#REF!</v>
      </c>
      <c r="Y13" s="42" t="e">
        <f>BAR!#REF!*0.8</f>
        <v>#REF!</v>
      </c>
      <c r="Z13" s="42" t="e">
        <f>BAR!#REF!*0.8</f>
        <v>#REF!</v>
      </c>
      <c r="AA13" s="42" t="e">
        <f>BAR!#REF!*0.8</f>
        <v>#REF!</v>
      </c>
      <c r="AB13" s="42" t="e">
        <f>BAR!#REF!*0.8</f>
        <v>#REF!</v>
      </c>
      <c r="AC13" s="42" t="e">
        <f>BAR!#REF!*0.8</f>
        <v>#REF!</v>
      </c>
      <c r="AD13" s="42" t="e">
        <f>BAR!#REF!*0.8</f>
        <v>#REF!</v>
      </c>
      <c r="AE13" s="42" t="e">
        <f>BAR!#REF!*0.8</f>
        <v>#REF!</v>
      </c>
      <c r="AF13" s="42" t="e">
        <f>BAR!#REF!*0.8</f>
        <v>#REF!</v>
      </c>
      <c r="AG13" s="42" t="e">
        <f>BAR!#REF!*0.8</f>
        <v>#REF!</v>
      </c>
      <c r="AH13" s="42" t="e">
        <f>BAR!#REF!*0.8</f>
        <v>#REF!</v>
      </c>
      <c r="AI13" s="42" t="e">
        <f>BAR!#REF!*0.8</f>
        <v>#REF!</v>
      </c>
      <c r="AJ13" s="42" t="e">
        <f>BAR!#REF!*0.8</f>
        <v>#REF!</v>
      </c>
      <c r="AK13" s="42" t="e">
        <f>BAR!#REF!*0.8</f>
        <v>#REF!</v>
      </c>
      <c r="AL13" s="42" t="e">
        <f>BAR!#REF!*0.8</f>
        <v>#REF!</v>
      </c>
      <c r="AM13" s="42" t="e">
        <f>BAR!#REF!*0.8</f>
        <v>#REF!</v>
      </c>
      <c r="AN13" s="42" t="e">
        <f>BAR!#REF!*0.8</f>
        <v>#REF!</v>
      </c>
      <c r="AO13" s="42" t="e">
        <f>BAR!#REF!*0.8</f>
        <v>#REF!</v>
      </c>
      <c r="AP13" s="42" t="e">
        <f>BAR!#REF!*0.8</f>
        <v>#REF!</v>
      </c>
      <c r="AQ13" s="42" t="e">
        <f>BAR!#REF!*0.8</f>
        <v>#REF!</v>
      </c>
      <c r="AR13" s="42" t="e">
        <f>BAR!#REF!*0.8</f>
        <v>#REF!</v>
      </c>
      <c r="AS13" s="42" t="e">
        <f>BAR!#REF!*0.8</f>
        <v>#REF!</v>
      </c>
      <c r="AT13" s="42" t="e">
        <f>BAR!#REF!*0.8</f>
        <v>#REF!</v>
      </c>
      <c r="AU13" s="42" t="e">
        <f>BAR!#REF!*0.8</f>
        <v>#REF!</v>
      </c>
      <c r="AV13" s="42" t="e">
        <f>BAR!#REF!*0.8</f>
        <v>#REF!</v>
      </c>
      <c r="AW13" s="42" t="e">
        <f>BAR!#REF!*0.8</f>
        <v>#REF!</v>
      </c>
      <c r="AX13" s="42" t="e">
        <f>BAR!#REF!*0.8</f>
        <v>#REF!</v>
      </c>
      <c r="AY13" s="42" t="e">
        <f>BAR!#REF!*0.8</f>
        <v>#REF!</v>
      </c>
      <c r="AZ13" s="42" t="e">
        <f>BAR!#REF!*0.8</f>
        <v>#REF!</v>
      </c>
      <c r="BA13" s="42" t="e">
        <f>BAR!#REF!*0.8</f>
        <v>#REF!</v>
      </c>
      <c r="BB13" s="42" t="e">
        <f>BAR!#REF!*0.8</f>
        <v>#REF!</v>
      </c>
      <c r="BC13" s="42" t="e">
        <f>BAR!#REF!*0.8</f>
        <v>#REF!</v>
      </c>
      <c r="BD13" s="42" t="e">
        <f>BAR!#REF!*0.8</f>
        <v>#REF!</v>
      </c>
    </row>
    <row r="14" spans="1:56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</row>
    <row r="15" spans="1:56" s="1" customFormat="1" x14ac:dyDescent="0.2">
      <c r="A15" s="10">
        <v>1</v>
      </c>
      <c r="B15" s="42" t="e">
        <f>BAR!#REF!*0.8</f>
        <v>#REF!</v>
      </c>
      <c r="C15" s="42" t="e">
        <f>BAR!#REF!*0.8</f>
        <v>#REF!</v>
      </c>
      <c r="D15" s="42" t="e">
        <f>BAR!#REF!*0.8</f>
        <v>#REF!</v>
      </c>
      <c r="E15" s="42" t="e">
        <f>BAR!#REF!*0.8</f>
        <v>#REF!</v>
      </c>
      <c r="F15" s="42" t="e">
        <f>BAR!#REF!*0.8</f>
        <v>#REF!</v>
      </c>
      <c r="G15" s="42" t="e">
        <f>BAR!#REF!*0.8</f>
        <v>#REF!</v>
      </c>
      <c r="H15" s="42" t="e">
        <f>BAR!#REF!*0.8</f>
        <v>#REF!</v>
      </c>
      <c r="I15" s="42" t="e">
        <f>BAR!#REF!*0.8</f>
        <v>#REF!</v>
      </c>
      <c r="J15" s="42" t="e">
        <f>BAR!#REF!*0.8</f>
        <v>#REF!</v>
      </c>
      <c r="K15" s="42" t="e">
        <f>BAR!#REF!*0.8</f>
        <v>#REF!</v>
      </c>
      <c r="L15" s="42" t="e">
        <f>BAR!#REF!*0.8</f>
        <v>#REF!</v>
      </c>
      <c r="M15" s="42" t="e">
        <f>BAR!#REF!*0.8</f>
        <v>#REF!</v>
      </c>
      <c r="N15" s="42" t="e">
        <f>BAR!#REF!*0.8</f>
        <v>#REF!</v>
      </c>
      <c r="O15" s="42" t="e">
        <f>BAR!#REF!*0.8</f>
        <v>#REF!</v>
      </c>
      <c r="P15" s="42" t="e">
        <f>BAR!#REF!*0.8</f>
        <v>#REF!</v>
      </c>
      <c r="Q15" s="42" t="e">
        <f>BAR!#REF!*0.8</f>
        <v>#REF!</v>
      </c>
      <c r="R15" s="42" t="e">
        <f>BAR!#REF!*0.8</f>
        <v>#REF!</v>
      </c>
      <c r="S15" s="42" t="e">
        <f>BAR!#REF!*0.8</f>
        <v>#REF!</v>
      </c>
      <c r="T15" s="42" t="e">
        <f>BAR!#REF!*0.8</f>
        <v>#REF!</v>
      </c>
      <c r="U15" s="42" t="e">
        <f>BAR!#REF!*0.8</f>
        <v>#REF!</v>
      </c>
      <c r="V15" s="42" t="e">
        <f>BAR!#REF!*0.8</f>
        <v>#REF!</v>
      </c>
      <c r="W15" s="42" t="e">
        <f>BAR!#REF!*0.8</f>
        <v>#REF!</v>
      </c>
      <c r="X15" s="42" t="e">
        <f>BAR!#REF!*0.8</f>
        <v>#REF!</v>
      </c>
      <c r="Y15" s="42" t="e">
        <f>BAR!#REF!*0.8</f>
        <v>#REF!</v>
      </c>
      <c r="Z15" s="42" t="e">
        <f>BAR!#REF!*0.8</f>
        <v>#REF!</v>
      </c>
      <c r="AA15" s="42" t="e">
        <f>BAR!#REF!*0.8</f>
        <v>#REF!</v>
      </c>
      <c r="AB15" s="42" t="e">
        <f>BAR!#REF!*0.8</f>
        <v>#REF!</v>
      </c>
      <c r="AC15" s="42" t="e">
        <f>BAR!#REF!*0.8</f>
        <v>#REF!</v>
      </c>
      <c r="AD15" s="42" t="e">
        <f>BAR!#REF!*0.8</f>
        <v>#REF!</v>
      </c>
      <c r="AE15" s="42" t="e">
        <f>BAR!#REF!*0.8</f>
        <v>#REF!</v>
      </c>
      <c r="AF15" s="42" t="e">
        <f>BAR!#REF!*0.8</f>
        <v>#REF!</v>
      </c>
      <c r="AG15" s="42" t="e">
        <f>BAR!#REF!*0.8</f>
        <v>#REF!</v>
      </c>
      <c r="AH15" s="42" t="e">
        <f>BAR!#REF!*0.8</f>
        <v>#REF!</v>
      </c>
      <c r="AI15" s="42" t="e">
        <f>BAR!#REF!*0.8</f>
        <v>#REF!</v>
      </c>
      <c r="AJ15" s="42" t="e">
        <f>BAR!#REF!*0.8</f>
        <v>#REF!</v>
      </c>
      <c r="AK15" s="42" t="e">
        <f>BAR!#REF!*0.8</f>
        <v>#REF!</v>
      </c>
      <c r="AL15" s="42" t="e">
        <f>BAR!#REF!*0.8</f>
        <v>#REF!</v>
      </c>
      <c r="AM15" s="42" t="e">
        <f>BAR!#REF!*0.8</f>
        <v>#REF!</v>
      </c>
      <c r="AN15" s="42" t="e">
        <f>BAR!#REF!*0.8</f>
        <v>#REF!</v>
      </c>
      <c r="AO15" s="42" t="e">
        <f>BAR!#REF!*0.8</f>
        <v>#REF!</v>
      </c>
      <c r="AP15" s="42" t="e">
        <f>BAR!#REF!*0.8</f>
        <v>#REF!</v>
      </c>
      <c r="AQ15" s="42" t="e">
        <f>BAR!#REF!*0.8</f>
        <v>#REF!</v>
      </c>
      <c r="AR15" s="42" t="e">
        <f>BAR!#REF!*0.8</f>
        <v>#REF!</v>
      </c>
      <c r="AS15" s="42" t="e">
        <f>BAR!#REF!*0.8</f>
        <v>#REF!</v>
      </c>
      <c r="AT15" s="42" t="e">
        <f>BAR!#REF!*0.8</f>
        <v>#REF!</v>
      </c>
      <c r="AU15" s="42" t="e">
        <f>BAR!#REF!*0.8</f>
        <v>#REF!</v>
      </c>
      <c r="AV15" s="42" t="e">
        <f>BAR!#REF!*0.8</f>
        <v>#REF!</v>
      </c>
      <c r="AW15" s="42" t="e">
        <f>BAR!#REF!*0.8</f>
        <v>#REF!</v>
      </c>
      <c r="AX15" s="42" t="e">
        <f>BAR!#REF!*0.8</f>
        <v>#REF!</v>
      </c>
      <c r="AY15" s="42" t="e">
        <f>BAR!#REF!*0.8</f>
        <v>#REF!</v>
      </c>
      <c r="AZ15" s="42" t="e">
        <f>BAR!#REF!*0.8</f>
        <v>#REF!</v>
      </c>
      <c r="BA15" s="42" t="e">
        <f>BAR!#REF!*0.8</f>
        <v>#REF!</v>
      </c>
      <c r="BB15" s="42" t="e">
        <f>BAR!#REF!*0.8</f>
        <v>#REF!</v>
      </c>
      <c r="BC15" s="42" t="e">
        <f>BAR!#REF!*0.8</f>
        <v>#REF!</v>
      </c>
      <c r="BD15" s="42" t="e">
        <f>BAR!#REF!*0.8</f>
        <v>#REF!</v>
      </c>
    </row>
    <row r="16" spans="1:56" s="1" customFormat="1" x14ac:dyDescent="0.2">
      <c r="A16" s="10">
        <v>2</v>
      </c>
      <c r="B16" s="42" t="e">
        <f>BAR!#REF!*0.8</f>
        <v>#REF!</v>
      </c>
      <c r="C16" s="42" t="e">
        <f>BAR!#REF!*0.8</f>
        <v>#REF!</v>
      </c>
      <c r="D16" s="42" t="e">
        <f>BAR!#REF!*0.8</f>
        <v>#REF!</v>
      </c>
      <c r="E16" s="42" t="e">
        <f>BAR!#REF!*0.8</f>
        <v>#REF!</v>
      </c>
      <c r="F16" s="42" t="e">
        <f>BAR!#REF!*0.8</f>
        <v>#REF!</v>
      </c>
      <c r="G16" s="42" t="e">
        <f>BAR!#REF!*0.8</f>
        <v>#REF!</v>
      </c>
      <c r="H16" s="42" t="e">
        <f>BAR!#REF!*0.8</f>
        <v>#REF!</v>
      </c>
      <c r="I16" s="42" t="e">
        <f>BAR!#REF!*0.8</f>
        <v>#REF!</v>
      </c>
      <c r="J16" s="42" t="e">
        <f>BAR!#REF!*0.8</f>
        <v>#REF!</v>
      </c>
      <c r="K16" s="42" t="e">
        <f>BAR!#REF!*0.8</f>
        <v>#REF!</v>
      </c>
      <c r="L16" s="42" t="e">
        <f>BAR!#REF!*0.8</f>
        <v>#REF!</v>
      </c>
      <c r="M16" s="42" t="e">
        <f>BAR!#REF!*0.8</f>
        <v>#REF!</v>
      </c>
      <c r="N16" s="42" t="e">
        <f>BAR!#REF!*0.8</f>
        <v>#REF!</v>
      </c>
      <c r="O16" s="42" t="e">
        <f>BAR!#REF!*0.8</f>
        <v>#REF!</v>
      </c>
      <c r="P16" s="42" t="e">
        <f>BAR!#REF!*0.8</f>
        <v>#REF!</v>
      </c>
      <c r="Q16" s="42" t="e">
        <f>BAR!#REF!*0.8</f>
        <v>#REF!</v>
      </c>
      <c r="R16" s="42" t="e">
        <f>BAR!#REF!*0.8</f>
        <v>#REF!</v>
      </c>
      <c r="S16" s="42" t="e">
        <f>BAR!#REF!*0.8</f>
        <v>#REF!</v>
      </c>
      <c r="T16" s="42" t="e">
        <f>BAR!#REF!*0.8</f>
        <v>#REF!</v>
      </c>
      <c r="U16" s="42" t="e">
        <f>BAR!#REF!*0.8</f>
        <v>#REF!</v>
      </c>
      <c r="V16" s="42" t="e">
        <f>BAR!#REF!*0.8</f>
        <v>#REF!</v>
      </c>
      <c r="W16" s="42" t="e">
        <f>BAR!#REF!*0.8</f>
        <v>#REF!</v>
      </c>
      <c r="X16" s="42" t="e">
        <f>BAR!#REF!*0.8</f>
        <v>#REF!</v>
      </c>
      <c r="Y16" s="42" t="e">
        <f>BAR!#REF!*0.8</f>
        <v>#REF!</v>
      </c>
      <c r="Z16" s="42" t="e">
        <f>BAR!#REF!*0.8</f>
        <v>#REF!</v>
      </c>
      <c r="AA16" s="42" t="e">
        <f>BAR!#REF!*0.8</f>
        <v>#REF!</v>
      </c>
      <c r="AB16" s="42" t="e">
        <f>BAR!#REF!*0.8</f>
        <v>#REF!</v>
      </c>
      <c r="AC16" s="42" t="e">
        <f>BAR!#REF!*0.8</f>
        <v>#REF!</v>
      </c>
      <c r="AD16" s="42" t="e">
        <f>BAR!#REF!*0.8</f>
        <v>#REF!</v>
      </c>
      <c r="AE16" s="42" t="e">
        <f>BAR!#REF!*0.8</f>
        <v>#REF!</v>
      </c>
      <c r="AF16" s="42" t="e">
        <f>BAR!#REF!*0.8</f>
        <v>#REF!</v>
      </c>
      <c r="AG16" s="42" t="e">
        <f>BAR!#REF!*0.8</f>
        <v>#REF!</v>
      </c>
      <c r="AH16" s="42" t="e">
        <f>BAR!#REF!*0.8</f>
        <v>#REF!</v>
      </c>
      <c r="AI16" s="42" t="e">
        <f>BAR!#REF!*0.8</f>
        <v>#REF!</v>
      </c>
      <c r="AJ16" s="42" t="e">
        <f>BAR!#REF!*0.8</f>
        <v>#REF!</v>
      </c>
      <c r="AK16" s="42" t="e">
        <f>BAR!#REF!*0.8</f>
        <v>#REF!</v>
      </c>
      <c r="AL16" s="42" t="e">
        <f>BAR!#REF!*0.8</f>
        <v>#REF!</v>
      </c>
      <c r="AM16" s="42" t="e">
        <f>BAR!#REF!*0.8</f>
        <v>#REF!</v>
      </c>
      <c r="AN16" s="42" t="e">
        <f>BAR!#REF!*0.8</f>
        <v>#REF!</v>
      </c>
      <c r="AO16" s="42" t="e">
        <f>BAR!#REF!*0.8</f>
        <v>#REF!</v>
      </c>
      <c r="AP16" s="42" t="e">
        <f>BAR!#REF!*0.8</f>
        <v>#REF!</v>
      </c>
      <c r="AQ16" s="42" t="e">
        <f>BAR!#REF!*0.8</f>
        <v>#REF!</v>
      </c>
      <c r="AR16" s="42" t="e">
        <f>BAR!#REF!*0.8</f>
        <v>#REF!</v>
      </c>
      <c r="AS16" s="42" t="e">
        <f>BAR!#REF!*0.8</f>
        <v>#REF!</v>
      </c>
      <c r="AT16" s="42" t="e">
        <f>BAR!#REF!*0.8</f>
        <v>#REF!</v>
      </c>
      <c r="AU16" s="42" t="e">
        <f>BAR!#REF!*0.8</f>
        <v>#REF!</v>
      </c>
      <c r="AV16" s="42" t="e">
        <f>BAR!#REF!*0.8</f>
        <v>#REF!</v>
      </c>
      <c r="AW16" s="42" t="e">
        <f>BAR!#REF!*0.8</f>
        <v>#REF!</v>
      </c>
      <c r="AX16" s="42" t="e">
        <f>BAR!#REF!*0.8</f>
        <v>#REF!</v>
      </c>
      <c r="AY16" s="42" t="e">
        <f>BAR!#REF!*0.8</f>
        <v>#REF!</v>
      </c>
      <c r="AZ16" s="42" t="e">
        <f>BAR!#REF!*0.8</f>
        <v>#REF!</v>
      </c>
      <c r="BA16" s="42" t="e">
        <f>BAR!#REF!*0.8</f>
        <v>#REF!</v>
      </c>
      <c r="BB16" s="42" t="e">
        <f>BAR!#REF!*0.8</f>
        <v>#REF!</v>
      </c>
      <c r="BC16" s="42" t="e">
        <f>BAR!#REF!*0.8</f>
        <v>#REF!</v>
      </c>
      <c r="BD16" s="42" t="e">
        <f>BAR!#REF!*0.8</f>
        <v>#REF!</v>
      </c>
    </row>
    <row r="17" spans="1:56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</row>
    <row r="18" spans="1:56" s="1" customFormat="1" x14ac:dyDescent="0.2">
      <c r="A18" s="10">
        <v>1</v>
      </c>
      <c r="B18" s="42" t="e">
        <f>BAR!#REF!*0.8</f>
        <v>#REF!</v>
      </c>
      <c r="C18" s="42" t="e">
        <f>BAR!#REF!*0.8</f>
        <v>#REF!</v>
      </c>
      <c r="D18" s="42" t="e">
        <f>BAR!#REF!*0.8</f>
        <v>#REF!</v>
      </c>
      <c r="E18" s="42" t="e">
        <f>BAR!#REF!*0.8</f>
        <v>#REF!</v>
      </c>
      <c r="F18" s="42" t="e">
        <f>BAR!#REF!*0.8</f>
        <v>#REF!</v>
      </c>
      <c r="G18" s="42" t="e">
        <f>BAR!#REF!*0.8</f>
        <v>#REF!</v>
      </c>
      <c r="H18" s="42" t="e">
        <f>BAR!#REF!*0.8</f>
        <v>#REF!</v>
      </c>
      <c r="I18" s="42" t="e">
        <f>BAR!#REF!*0.8</f>
        <v>#REF!</v>
      </c>
      <c r="J18" s="42" t="e">
        <f>BAR!#REF!*0.8</f>
        <v>#REF!</v>
      </c>
      <c r="K18" s="42" t="e">
        <f>BAR!#REF!*0.8</f>
        <v>#REF!</v>
      </c>
      <c r="L18" s="42" t="e">
        <f>BAR!#REF!*0.8</f>
        <v>#REF!</v>
      </c>
      <c r="M18" s="42" t="e">
        <f>BAR!#REF!*0.8</f>
        <v>#REF!</v>
      </c>
      <c r="N18" s="42" t="e">
        <f>BAR!#REF!*0.8</f>
        <v>#REF!</v>
      </c>
      <c r="O18" s="42" t="e">
        <f>BAR!#REF!*0.8</f>
        <v>#REF!</v>
      </c>
      <c r="P18" s="42" t="e">
        <f>BAR!#REF!*0.8</f>
        <v>#REF!</v>
      </c>
      <c r="Q18" s="42" t="e">
        <f>BAR!#REF!*0.8</f>
        <v>#REF!</v>
      </c>
      <c r="R18" s="42" t="e">
        <f>BAR!#REF!*0.8</f>
        <v>#REF!</v>
      </c>
      <c r="S18" s="42" t="e">
        <f>BAR!#REF!*0.8</f>
        <v>#REF!</v>
      </c>
      <c r="T18" s="42" t="e">
        <f>BAR!#REF!*0.8</f>
        <v>#REF!</v>
      </c>
      <c r="U18" s="42" t="e">
        <f>BAR!#REF!*0.8</f>
        <v>#REF!</v>
      </c>
      <c r="V18" s="42" t="e">
        <f>BAR!#REF!*0.8</f>
        <v>#REF!</v>
      </c>
      <c r="W18" s="42" t="e">
        <f>BAR!#REF!*0.8</f>
        <v>#REF!</v>
      </c>
      <c r="X18" s="42" t="e">
        <f>BAR!#REF!*0.8</f>
        <v>#REF!</v>
      </c>
      <c r="Y18" s="42" t="e">
        <f>BAR!#REF!*0.8</f>
        <v>#REF!</v>
      </c>
      <c r="Z18" s="42" t="e">
        <f>BAR!#REF!*0.8</f>
        <v>#REF!</v>
      </c>
      <c r="AA18" s="42" t="e">
        <f>BAR!#REF!*0.8</f>
        <v>#REF!</v>
      </c>
      <c r="AB18" s="42" t="e">
        <f>BAR!#REF!*0.8</f>
        <v>#REF!</v>
      </c>
      <c r="AC18" s="42" t="e">
        <f>BAR!#REF!*0.8</f>
        <v>#REF!</v>
      </c>
      <c r="AD18" s="42" t="e">
        <f>BAR!#REF!*0.8</f>
        <v>#REF!</v>
      </c>
      <c r="AE18" s="42" t="e">
        <f>BAR!#REF!*0.8</f>
        <v>#REF!</v>
      </c>
      <c r="AF18" s="42" t="e">
        <f>BAR!#REF!*0.8</f>
        <v>#REF!</v>
      </c>
      <c r="AG18" s="42" t="e">
        <f>BAR!#REF!*0.8</f>
        <v>#REF!</v>
      </c>
      <c r="AH18" s="42" t="e">
        <f>BAR!#REF!*0.8</f>
        <v>#REF!</v>
      </c>
      <c r="AI18" s="42" t="e">
        <f>BAR!#REF!*0.8</f>
        <v>#REF!</v>
      </c>
      <c r="AJ18" s="42" t="e">
        <f>BAR!#REF!*0.8</f>
        <v>#REF!</v>
      </c>
      <c r="AK18" s="42" t="e">
        <f>BAR!#REF!*0.8</f>
        <v>#REF!</v>
      </c>
      <c r="AL18" s="42" t="e">
        <f>BAR!#REF!*0.8</f>
        <v>#REF!</v>
      </c>
      <c r="AM18" s="42" t="e">
        <f>BAR!#REF!*0.8</f>
        <v>#REF!</v>
      </c>
      <c r="AN18" s="42" t="e">
        <f>BAR!#REF!*0.8</f>
        <v>#REF!</v>
      </c>
      <c r="AO18" s="42" t="e">
        <f>BAR!#REF!*0.8</f>
        <v>#REF!</v>
      </c>
      <c r="AP18" s="42" t="e">
        <f>BAR!#REF!*0.8</f>
        <v>#REF!</v>
      </c>
      <c r="AQ18" s="42" t="e">
        <f>BAR!#REF!*0.8</f>
        <v>#REF!</v>
      </c>
      <c r="AR18" s="42" t="e">
        <f>BAR!#REF!*0.8</f>
        <v>#REF!</v>
      </c>
      <c r="AS18" s="42" t="e">
        <f>BAR!#REF!*0.8</f>
        <v>#REF!</v>
      </c>
      <c r="AT18" s="42" t="e">
        <f>BAR!#REF!*0.8</f>
        <v>#REF!</v>
      </c>
      <c r="AU18" s="42" t="e">
        <f>BAR!#REF!*0.8</f>
        <v>#REF!</v>
      </c>
      <c r="AV18" s="42" t="e">
        <f>BAR!#REF!*0.8</f>
        <v>#REF!</v>
      </c>
      <c r="AW18" s="42" t="e">
        <f>BAR!#REF!*0.8</f>
        <v>#REF!</v>
      </c>
      <c r="AX18" s="42" t="e">
        <f>BAR!#REF!*0.8</f>
        <v>#REF!</v>
      </c>
      <c r="AY18" s="42" t="e">
        <f>BAR!#REF!*0.8</f>
        <v>#REF!</v>
      </c>
      <c r="AZ18" s="42" t="e">
        <f>BAR!#REF!*0.8</f>
        <v>#REF!</v>
      </c>
      <c r="BA18" s="42" t="e">
        <f>BAR!#REF!*0.8</f>
        <v>#REF!</v>
      </c>
      <c r="BB18" s="42" t="e">
        <f>BAR!#REF!*0.8</f>
        <v>#REF!</v>
      </c>
      <c r="BC18" s="42" t="e">
        <f>BAR!#REF!*0.8</f>
        <v>#REF!</v>
      </c>
      <c r="BD18" s="42" t="e">
        <f>BAR!#REF!*0.8</f>
        <v>#REF!</v>
      </c>
    </row>
    <row r="19" spans="1:56" s="1" customFormat="1" x14ac:dyDescent="0.2">
      <c r="A19" s="10">
        <v>2</v>
      </c>
      <c r="B19" s="42" t="e">
        <f>BAR!#REF!*0.8</f>
        <v>#REF!</v>
      </c>
      <c r="C19" s="42" t="e">
        <f>BAR!#REF!*0.8</f>
        <v>#REF!</v>
      </c>
      <c r="D19" s="42" t="e">
        <f>BAR!#REF!*0.8</f>
        <v>#REF!</v>
      </c>
      <c r="E19" s="42" t="e">
        <f>BAR!#REF!*0.8</f>
        <v>#REF!</v>
      </c>
      <c r="F19" s="42" t="e">
        <f>BAR!#REF!*0.8</f>
        <v>#REF!</v>
      </c>
      <c r="G19" s="42" t="e">
        <f>BAR!#REF!*0.8</f>
        <v>#REF!</v>
      </c>
      <c r="H19" s="42" t="e">
        <f>BAR!#REF!*0.8</f>
        <v>#REF!</v>
      </c>
      <c r="I19" s="42" t="e">
        <f>BAR!#REF!*0.8</f>
        <v>#REF!</v>
      </c>
      <c r="J19" s="42" t="e">
        <f>BAR!#REF!*0.8</f>
        <v>#REF!</v>
      </c>
      <c r="K19" s="42" t="e">
        <f>BAR!#REF!*0.8</f>
        <v>#REF!</v>
      </c>
      <c r="L19" s="42" t="e">
        <f>BAR!#REF!*0.8</f>
        <v>#REF!</v>
      </c>
      <c r="M19" s="42" t="e">
        <f>BAR!#REF!*0.8</f>
        <v>#REF!</v>
      </c>
      <c r="N19" s="42" t="e">
        <f>BAR!#REF!*0.8</f>
        <v>#REF!</v>
      </c>
      <c r="O19" s="42" t="e">
        <f>BAR!#REF!*0.8</f>
        <v>#REF!</v>
      </c>
      <c r="P19" s="42" t="e">
        <f>BAR!#REF!*0.8</f>
        <v>#REF!</v>
      </c>
      <c r="Q19" s="42" t="e">
        <f>BAR!#REF!*0.8</f>
        <v>#REF!</v>
      </c>
      <c r="R19" s="42" t="e">
        <f>BAR!#REF!*0.8</f>
        <v>#REF!</v>
      </c>
      <c r="S19" s="42" t="e">
        <f>BAR!#REF!*0.8</f>
        <v>#REF!</v>
      </c>
      <c r="T19" s="42" t="e">
        <f>BAR!#REF!*0.8</f>
        <v>#REF!</v>
      </c>
      <c r="U19" s="42" t="e">
        <f>BAR!#REF!*0.8</f>
        <v>#REF!</v>
      </c>
      <c r="V19" s="42" t="e">
        <f>BAR!#REF!*0.8</f>
        <v>#REF!</v>
      </c>
      <c r="W19" s="42" t="e">
        <f>BAR!#REF!*0.8</f>
        <v>#REF!</v>
      </c>
      <c r="X19" s="42" t="e">
        <f>BAR!#REF!*0.8</f>
        <v>#REF!</v>
      </c>
      <c r="Y19" s="42" t="e">
        <f>BAR!#REF!*0.8</f>
        <v>#REF!</v>
      </c>
      <c r="Z19" s="42" t="e">
        <f>BAR!#REF!*0.8</f>
        <v>#REF!</v>
      </c>
      <c r="AA19" s="42" t="e">
        <f>BAR!#REF!*0.8</f>
        <v>#REF!</v>
      </c>
      <c r="AB19" s="42" t="e">
        <f>BAR!#REF!*0.8</f>
        <v>#REF!</v>
      </c>
      <c r="AC19" s="42" t="e">
        <f>BAR!#REF!*0.8</f>
        <v>#REF!</v>
      </c>
      <c r="AD19" s="42" t="e">
        <f>BAR!#REF!*0.8</f>
        <v>#REF!</v>
      </c>
      <c r="AE19" s="42" t="e">
        <f>BAR!#REF!*0.8</f>
        <v>#REF!</v>
      </c>
      <c r="AF19" s="42" t="e">
        <f>BAR!#REF!*0.8</f>
        <v>#REF!</v>
      </c>
      <c r="AG19" s="42" t="e">
        <f>BAR!#REF!*0.8</f>
        <v>#REF!</v>
      </c>
      <c r="AH19" s="42" t="e">
        <f>BAR!#REF!*0.8</f>
        <v>#REF!</v>
      </c>
      <c r="AI19" s="42" t="e">
        <f>BAR!#REF!*0.8</f>
        <v>#REF!</v>
      </c>
      <c r="AJ19" s="42" t="e">
        <f>BAR!#REF!*0.8</f>
        <v>#REF!</v>
      </c>
      <c r="AK19" s="42" t="e">
        <f>BAR!#REF!*0.8</f>
        <v>#REF!</v>
      </c>
      <c r="AL19" s="42" t="e">
        <f>BAR!#REF!*0.8</f>
        <v>#REF!</v>
      </c>
      <c r="AM19" s="42" t="e">
        <f>BAR!#REF!*0.8</f>
        <v>#REF!</v>
      </c>
      <c r="AN19" s="42" t="e">
        <f>BAR!#REF!*0.8</f>
        <v>#REF!</v>
      </c>
      <c r="AO19" s="42" t="e">
        <f>BAR!#REF!*0.8</f>
        <v>#REF!</v>
      </c>
      <c r="AP19" s="42" t="e">
        <f>BAR!#REF!*0.8</f>
        <v>#REF!</v>
      </c>
      <c r="AQ19" s="42" t="e">
        <f>BAR!#REF!*0.8</f>
        <v>#REF!</v>
      </c>
      <c r="AR19" s="42" t="e">
        <f>BAR!#REF!*0.8</f>
        <v>#REF!</v>
      </c>
      <c r="AS19" s="42" t="e">
        <f>BAR!#REF!*0.8</f>
        <v>#REF!</v>
      </c>
      <c r="AT19" s="42" t="e">
        <f>BAR!#REF!*0.8</f>
        <v>#REF!</v>
      </c>
      <c r="AU19" s="42" t="e">
        <f>BAR!#REF!*0.8</f>
        <v>#REF!</v>
      </c>
      <c r="AV19" s="42" t="e">
        <f>BAR!#REF!*0.8</f>
        <v>#REF!</v>
      </c>
      <c r="AW19" s="42" t="e">
        <f>BAR!#REF!*0.8</f>
        <v>#REF!</v>
      </c>
      <c r="AX19" s="42" t="e">
        <f>BAR!#REF!*0.8</f>
        <v>#REF!</v>
      </c>
      <c r="AY19" s="42" t="e">
        <f>BAR!#REF!*0.8</f>
        <v>#REF!</v>
      </c>
      <c r="AZ19" s="42" t="e">
        <f>BAR!#REF!*0.8</f>
        <v>#REF!</v>
      </c>
      <c r="BA19" s="42" t="e">
        <f>BAR!#REF!*0.8</f>
        <v>#REF!</v>
      </c>
      <c r="BB19" s="42" t="e">
        <f>BAR!#REF!*0.8</f>
        <v>#REF!</v>
      </c>
      <c r="BC19" s="42" t="e">
        <f>BAR!#REF!*0.8</f>
        <v>#REF!</v>
      </c>
      <c r="BD19" s="42" t="e">
        <f>BAR!#REF!*0.8</f>
        <v>#REF!</v>
      </c>
    </row>
    <row r="20" spans="1:56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</row>
    <row r="21" spans="1:56" s="1" customFormat="1" x14ac:dyDescent="0.2">
      <c r="A21" s="13" t="s">
        <v>10</v>
      </c>
      <c r="B21" s="42" t="e">
        <f>BAR!#REF!*0.8</f>
        <v>#REF!</v>
      </c>
      <c r="C21" s="42" t="e">
        <f>BAR!#REF!*0.8</f>
        <v>#REF!</v>
      </c>
      <c r="D21" s="42" t="e">
        <f>BAR!#REF!*0.8</f>
        <v>#REF!</v>
      </c>
      <c r="E21" s="42" t="e">
        <f>BAR!#REF!*0.8</f>
        <v>#REF!</v>
      </c>
      <c r="F21" s="42" t="e">
        <f>BAR!#REF!*0.8</f>
        <v>#REF!</v>
      </c>
      <c r="G21" s="42" t="e">
        <f>BAR!#REF!*0.8</f>
        <v>#REF!</v>
      </c>
      <c r="H21" s="42" t="e">
        <f>BAR!#REF!*0.8</f>
        <v>#REF!</v>
      </c>
      <c r="I21" s="42" t="e">
        <f>BAR!#REF!*0.8</f>
        <v>#REF!</v>
      </c>
      <c r="J21" s="42" t="e">
        <f>BAR!#REF!*0.8</f>
        <v>#REF!</v>
      </c>
      <c r="K21" s="42" t="e">
        <f>BAR!#REF!*0.8</f>
        <v>#REF!</v>
      </c>
      <c r="L21" s="42" t="e">
        <f>BAR!#REF!*0.8</f>
        <v>#REF!</v>
      </c>
      <c r="M21" s="42" t="e">
        <f>BAR!#REF!*0.8</f>
        <v>#REF!</v>
      </c>
      <c r="N21" s="42" t="e">
        <f>BAR!#REF!*0.8</f>
        <v>#REF!</v>
      </c>
      <c r="O21" s="42" t="e">
        <f>BAR!#REF!*0.8</f>
        <v>#REF!</v>
      </c>
      <c r="P21" s="42" t="e">
        <f>BAR!#REF!*0.8</f>
        <v>#REF!</v>
      </c>
      <c r="Q21" s="42" t="e">
        <f>BAR!#REF!*0.8</f>
        <v>#REF!</v>
      </c>
      <c r="R21" s="42" t="e">
        <f>BAR!#REF!*0.8</f>
        <v>#REF!</v>
      </c>
      <c r="S21" s="42" t="e">
        <f>BAR!#REF!*0.8</f>
        <v>#REF!</v>
      </c>
      <c r="T21" s="42" t="e">
        <f>BAR!#REF!*0.8</f>
        <v>#REF!</v>
      </c>
      <c r="U21" s="42" t="e">
        <f>BAR!#REF!*0.8</f>
        <v>#REF!</v>
      </c>
      <c r="V21" s="42" t="e">
        <f>BAR!#REF!*0.8</f>
        <v>#REF!</v>
      </c>
      <c r="W21" s="42" t="e">
        <f>BAR!#REF!*0.8</f>
        <v>#REF!</v>
      </c>
      <c r="X21" s="42" t="e">
        <f>BAR!#REF!*0.8</f>
        <v>#REF!</v>
      </c>
      <c r="Y21" s="42" t="e">
        <f>BAR!#REF!*0.8</f>
        <v>#REF!</v>
      </c>
      <c r="Z21" s="42" t="e">
        <f>BAR!#REF!*0.8</f>
        <v>#REF!</v>
      </c>
      <c r="AA21" s="42" t="e">
        <f>BAR!#REF!*0.8</f>
        <v>#REF!</v>
      </c>
      <c r="AB21" s="42" t="e">
        <f>BAR!#REF!*0.8</f>
        <v>#REF!</v>
      </c>
      <c r="AC21" s="42" t="e">
        <f>BAR!#REF!*0.8</f>
        <v>#REF!</v>
      </c>
      <c r="AD21" s="42" t="e">
        <f>BAR!#REF!*0.8</f>
        <v>#REF!</v>
      </c>
      <c r="AE21" s="42" t="e">
        <f>BAR!#REF!*0.8</f>
        <v>#REF!</v>
      </c>
      <c r="AF21" s="42" t="e">
        <f>BAR!#REF!*0.8</f>
        <v>#REF!</v>
      </c>
      <c r="AG21" s="42" t="e">
        <f>BAR!#REF!*0.8</f>
        <v>#REF!</v>
      </c>
      <c r="AH21" s="42" t="e">
        <f>BAR!#REF!*0.8</f>
        <v>#REF!</v>
      </c>
      <c r="AI21" s="42" t="e">
        <f>BAR!#REF!*0.8</f>
        <v>#REF!</v>
      </c>
      <c r="AJ21" s="42" t="e">
        <f>BAR!#REF!*0.8</f>
        <v>#REF!</v>
      </c>
      <c r="AK21" s="42" t="e">
        <f>BAR!#REF!*0.8</f>
        <v>#REF!</v>
      </c>
      <c r="AL21" s="42" t="e">
        <f>BAR!#REF!*0.8</f>
        <v>#REF!</v>
      </c>
      <c r="AM21" s="42" t="e">
        <f>BAR!#REF!*0.8</f>
        <v>#REF!</v>
      </c>
      <c r="AN21" s="42" t="e">
        <f>BAR!#REF!*0.8</f>
        <v>#REF!</v>
      </c>
      <c r="AO21" s="42" t="e">
        <f>BAR!#REF!*0.8</f>
        <v>#REF!</v>
      </c>
      <c r="AP21" s="42" t="e">
        <f>BAR!#REF!*0.8</f>
        <v>#REF!</v>
      </c>
      <c r="AQ21" s="42" t="e">
        <f>BAR!#REF!*0.8</f>
        <v>#REF!</v>
      </c>
      <c r="AR21" s="42" t="e">
        <f>BAR!#REF!*0.8</f>
        <v>#REF!</v>
      </c>
      <c r="AS21" s="42" t="e">
        <f>BAR!#REF!*0.8</f>
        <v>#REF!</v>
      </c>
      <c r="AT21" s="42" t="e">
        <f>BAR!#REF!*0.8</f>
        <v>#REF!</v>
      </c>
      <c r="AU21" s="42" t="e">
        <f>BAR!#REF!*0.8</f>
        <v>#REF!</v>
      </c>
      <c r="AV21" s="42" t="e">
        <f>BAR!#REF!*0.8</f>
        <v>#REF!</v>
      </c>
      <c r="AW21" s="42" t="e">
        <f>BAR!#REF!*0.8</f>
        <v>#REF!</v>
      </c>
      <c r="AX21" s="42" t="e">
        <f>BAR!#REF!*0.8</f>
        <v>#REF!</v>
      </c>
      <c r="AY21" s="42" t="e">
        <f>BAR!#REF!*0.8</f>
        <v>#REF!</v>
      </c>
      <c r="AZ21" s="42" t="e">
        <f>BAR!#REF!*0.8</f>
        <v>#REF!</v>
      </c>
      <c r="BA21" s="42" t="e">
        <f>BAR!#REF!*0.8</f>
        <v>#REF!</v>
      </c>
      <c r="BB21" s="42" t="e">
        <f>BAR!#REF!*0.8</f>
        <v>#REF!</v>
      </c>
      <c r="BC21" s="42" t="e">
        <f>BAR!#REF!*0.8</f>
        <v>#REF!</v>
      </c>
      <c r="BD21" s="42" t="e">
        <f>BAR!#REF!*0.8</f>
        <v>#REF!</v>
      </c>
    </row>
    <row r="22" spans="1:56" x14ac:dyDescent="0.2">
      <c r="A22" s="14" t="s">
        <v>15</v>
      </c>
    </row>
    <row r="23" spans="1:56" ht="24" x14ac:dyDescent="0.2">
      <c r="A23" s="15" t="s">
        <v>62</v>
      </c>
    </row>
    <row r="24" spans="1:56" s="1" customFormat="1" ht="15" customHeight="1" x14ac:dyDescent="0.2">
      <c r="A24" s="43" t="s">
        <v>63</v>
      </c>
    </row>
    <row r="25" spans="1:56" s="1" customFormat="1" ht="12.75" x14ac:dyDescent="0.2">
      <c r="A25" s="45" t="s">
        <v>64</v>
      </c>
    </row>
    <row r="26" spans="1:56" x14ac:dyDescent="0.2">
      <c r="A26" s="17" t="s">
        <v>17</v>
      </c>
    </row>
    <row r="27" spans="1:56" ht="144" x14ac:dyDescent="0.2">
      <c r="A27" s="18" t="s">
        <v>65</v>
      </c>
    </row>
    <row r="28" spans="1:56" s="16" customFormat="1" x14ac:dyDescent="0.2">
      <c r="A28" s="14" t="s">
        <v>19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16" customFormat="1" ht="57.75" customHeight="1" x14ac:dyDescent="0.2">
      <c r="A29" s="19" t="s">
        <v>32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x14ac:dyDescent="0.2">
      <c r="A30" s="17" t="s">
        <v>21</v>
      </c>
    </row>
    <row r="31" spans="1:56" ht="120" x14ac:dyDescent="0.2">
      <c r="A31" s="46" t="s">
        <v>22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8402966399123"/>
  </sheetPr>
  <dimension ref="A1:DY22"/>
  <sheetViews>
    <sheetView workbookViewId="0">
      <pane xSplit="1" topLeftCell="B1" activePane="topRight" state="frozen"/>
      <selection pane="topRight" activeCell="A22" sqref="A22"/>
    </sheetView>
  </sheetViews>
  <sheetFormatPr defaultColWidth="9.140625" defaultRowHeight="12" x14ac:dyDescent="0.2"/>
  <cols>
    <col min="1" max="1" width="58" style="1" customWidth="1"/>
    <col min="2" max="105" width="7.85546875" style="24" hidden="1" customWidth="1"/>
    <col min="106" max="16384" width="9.140625" style="1"/>
  </cols>
  <sheetData>
    <row r="1" spans="1:129" ht="15" customHeight="1" x14ac:dyDescent="0.2">
      <c r="A1" s="4" t="s">
        <v>0</v>
      </c>
    </row>
    <row r="2" spans="1:129" ht="15" customHeight="1" x14ac:dyDescent="0.2">
      <c r="A2" s="5" t="s">
        <v>66</v>
      </c>
    </row>
    <row r="3" spans="1:129" ht="15" customHeight="1" x14ac:dyDescent="0.2">
      <c r="A3" s="36" t="s">
        <v>2</v>
      </c>
    </row>
    <row r="4" spans="1:129" s="79" customFormat="1" ht="15" customHeight="1" x14ac:dyDescent="0.25">
      <c r="A4" s="7" t="s">
        <v>67</v>
      </c>
      <c r="B4" s="26" t="e">
        <f>BAR!#REF!</f>
        <v>#REF!</v>
      </c>
      <c r="C4" s="26" t="e">
        <f>BAR!#REF!</f>
        <v>#REF!</v>
      </c>
      <c r="D4" s="26" t="e">
        <f>BAR!#REF!</f>
        <v>#REF!</v>
      </c>
      <c r="E4" s="26" t="e">
        <f>BAR!#REF!</f>
        <v>#REF!</v>
      </c>
      <c r="F4" s="26" t="e">
        <f>BAR!#REF!</f>
        <v>#REF!</v>
      </c>
      <c r="G4" s="26" t="e">
        <f>BAR!#REF!</f>
        <v>#REF!</v>
      </c>
      <c r="H4" s="26" t="e">
        <f>BAR!#REF!</f>
        <v>#REF!</v>
      </c>
      <c r="I4" s="26" t="e">
        <f>BAR!#REF!</f>
        <v>#REF!</v>
      </c>
      <c r="J4" s="26" t="e">
        <f>BAR!#REF!</f>
        <v>#REF!</v>
      </c>
      <c r="K4" s="26" t="e">
        <f>BAR!#REF!</f>
        <v>#REF!</v>
      </c>
      <c r="L4" s="26" t="e">
        <f>BAR!#REF!</f>
        <v>#REF!</v>
      </c>
      <c r="M4" s="26" t="e">
        <f>BAR!#REF!</f>
        <v>#REF!</v>
      </c>
      <c r="N4" s="26" t="e">
        <f>BAR!#REF!</f>
        <v>#REF!</v>
      </c>
      <c r="O4" s="26" t="e">
        <f>BAR!#REF!</f>
        <v>#REF!</v>
      </c>
      <c r="P4" s="26" t="e">
        <f>BAR!#REF!</f>
        <v>#REF!</v>
      </c>
      <c r="Q4" s="26" t="e">
        <f>BAR!#REF!</f>
        <v>#REF!</v>
      </c>
      <c r="R4" s="26" t="e">
        <f>BAR!#REF!</f>
        <v>#REF!</v>
      </c>
      <c r="S4" s="26" t="e">
        <f>BAR!#REF!</f>
        <v>#REF!</v>
      </c>
      <c r="T4" s="26" t="e">
        <f>BAR!#REF!</f>
        <v>#REF!</v>
      </c>
      <c r="U4" s="26" t="e">
        <f>BAR!#REF!</f>
        <v>#REF!</v>
      </c>
      <c r="V4" s="26" t="e">
        <f>BAR!#REF!</f>
        <v>#REF!</v>
      </c>
      <c r="W4" s="26">
        <f>BAR!B4</f>
        <v>46274</v>
      </c>
      <c r="X4" s="26">
        <f>BAR!C4</f>
        <v>46275</v>
      </c>
      <c r="Y4" s="26">
        <f>BAR!D4</f>
        <v>46276</v>
      </c>
      <c r="Z4" s="26">
        <f>BAR!E4</f>
        <v>46277</v>
      </c>
      <c r="AA4" s="26">
        <f>BAR!F4</f>
        <v>46278</v>
      </c>
      <c r="AB4" s="26">
        <f>BAR!G4</f>
        <v>46279</v>
      </c>
      <c r="AC4" s="26">
        <f>BAR!H4</f>
        <v>46280</v>
      </c>
      <c r="AD4" s="26">
        <f>BAR!I4</f>
        <v>46281</v>
      </c>
      <c r="AE4" s="26">
        <f>BAR!J4</f>
        <v>46282</v>
      </c>
      <c r="AF4" s="26">
        <f>BAR!K4</f>
        <v>46283</v>
      </c>
      <c r="AG4" s="26">
        <f>BAR!L4</f>
        <v>46284</v>
      </c>
      <c r="AH4" s="26">
        <f>BAR!M4</f>
        <v>46285</v>
      </c>
      <c r="AI4" s="26">
        <f>BAR!N4</f>
        <v>46286</v>
      </c>
      <c r="AJ4" s="26">
        <f>BAR!O4</f>
        <v>46287</v>
      </c>
      <c r="AK4" s="26">
        <f>BAR!P4</f>
        <v>46288</v>
      </c>
      <c r="AL4" s="26">
        <f>BAR!Q4</f>
        <v>46289</v>
      </c>
      <c r="AM4" s="26">
        <f>BAR!R4</f>
        <v>46290</v>
      </c>
      <c r="AN4" s="26">
        <f>BAR!S4</f>
        <v>46291</v>
      </c>
      <c r="AO4" s="26">
        <f>BAR!T4</f>
        <v>46292</v>
      </c>
      <c r="AP4" s="26">
        <f>BAR!U4</f>
        <v>46293</v>
      </c>
      <c r="AQ4" s="26">
        <f>BAR!V4</f>
        <v>46294</v>
      </c>
      <c r="AR4" s="26">
        <f>BAR!W4</f>
        <v>46295</v>
      </c>
      <c r="AS4" s="26">
        <v>46296</v>
      </c>
      <c r="AT4" s="26">
        <v>46297</v>
      </c>
      <c r="AU4" s="26">
        <v>46298</v>
      </c>
      <c r="AV4" s="26">
        <v>46299</v>
      </c>
      <c r="AW4" s="26">
        <v>46300</v>
      </c>
      <c r="AX4" s="26">
        <v>46301</v>
      </c>
      <c r="AY4" s="26">
        <v>46302</v>
      </c>
      <c r="AZ4" s="26">
        <v>46303</v>
      </c>
      <c r="BA4" s="26">
        <v>46304</v>
      </c>
      <c r="BB4" s="26">
        <v>46305</v>
      </c>
      <c r="BC4" s="26">
        <v>46306</v>
      </c>
      <c r="BD4" s="26">
        <v>46307</v>
      </c>
      <c r="BE4" s="26">
        <v>46308</v>
      </c>
      <c r="BF4" s="26">
        <v>46309</v>
      </c>
      <c r="BG4" s="26">
        <v>46310</v>
      </c>
      <c r="BH4" s="26">
        <v>46311</v>
      </c>
      <c r="BI4" s="26">
        <v>46312</v>
      </c>
      <c r="BJ4" s="26">
        <v>46313</v>
      </c>
      <c r="BK4" s="26">
        <v>46314</v>
      </c>
      <c r="BL4" s="26">
        <v>46315</v>
      </c>
      <c r="BM4" s="26">
        <v>46316</v>
      </c>
      <c r="BN4" s="26">
        <v>46317</v>
      </c>
      <c r="BO4" s="26">
        <v>46318</v>
      </c>
      <c r="BP4" s="26">
        <v>46319</v>
      </c>
      <c r="BQ4" s="26">
        <v>46320</v>
      </c>
      <c r="BR4" s="26">
        <v>46321</v>
      </c>
      <c r="BS4" s="26">
        <v>46322</v>
      </c>
      <c r="BT4" s="26">
        <v>46323</v>
      </c>
      <c r="BU4" s="26">
        <v>46324</v>
      </c>
      <c r="BV4" s="26">
        <v>46325</v>
      </c>
      <c r="BW4" s="26">
        <v>46326</v>
      </c>
      <c r="BX4" s="26">
        <v>46327</v>
      </c>
      <c r="BY4" s="26">
        <v>46328</v>
      </c>
      <c r="BZ4" s="26">
        <v>46329</v>
      </c>
      <c r="CA4" s="26">
        <v>46330</v>
      </c>
      <c r="CB4" s="26">
        <v>46331</v>
      </c>
      <c r="CC4" s="26">
        <v>46332</v>
      </c>
      <c r="CD4" s="26">
        <v>46333</v>
      </c>
      <c r="CE4" s="26">
        <v>46334</v>
      </c>
      <c r="CF4" s="26">
        <v>46335</v>
      </c>
      <c r="CG4" s="26">
        <v>46336</v>
      </c>
      <c r="CH4" s="26">
        <v>46337</v>
      </c>
      <c r="CI4" s="26">
        <v>46338</v>
      </c>
      <c r="CJ4" s="26">
        <v>46339</v>
      </c>
      <c r="CK4" s="26">
        <v>46340</v>
      </c>
      <c r="CL4" s="26">
        <v>46341</v>
      </c>
      <c r="CM4" s="26">
        <v>46342</v>
      </c>
      <c r="CN4" s="26">
        <v>46343</v>
      </c>
      <c r="CO4" s="26">
        <v>46344</v>
      </c>
      <c r="CP4" s="26">
        <v>46345</v>
      </c>
      <c r="CQ4" s="26">
        <v>46346</v>
      </c>
      <c r="CR4" s="26">
        <v>46347</v>
      </c>
      <c r="CS4" s="26">
        <v>46348</v>
      </c>
      <c r="CT4" s="26">
        <v>46349</v>
      </c>
      <c r="CU4" s="26">
        <v>46350</v>
      </c>
      <c r="CV4" s="26">
        <v>46351</v>
      </c>
      <c r="CW4" s="26">
        <v>46352</v>
      </c>
      <c r="CX4" s="26">
        <v>46353</v>
      </c>
      <c r="CY4" s="26">
        <v>46354</v>
      </c>
      <c r="CZ4" s="26">
        <v>46355</v>
      </c>
      <c r="DA4" s="26">
        <v>46356</v>
      </c>
      <c r="DB4" s="27">
        <v>46357</v>
      </c>
      <c r="DC4" s="27">
        <v>46358</v>
      </c>
      <c r="DD4" s="27">
        <v>46359</v>
      </c>
      <c r="DE4" s="27">
        <v>46360</v>
      </c>
      <c r="DF4" s="27">
        <v>46361</v>
      </c>
      <c r="DG4" s="27">
        <v>46362</v>
      </c>
      <c r="DH4" s="27">
        <v>46363</v>
      </c>
      <c r="DI4" s="27">
        <v>46364</v>
      </c>
      <c r="DJ4" s="27">
        <v>46365</v>
      </c>
      <c r="DK4" s="27">
        <v>46366</v>
      </c>
      <c r="DL4" s="27">
        <v>46367</v>
      </c>
      <c r="DM4" s="27">
        <v>46368</v>
      </c>
      <c r="DN4" s="27">
        <v>46369</v>
      </c>
      <c r="DO4" s="27">
        <v>46370</v>
      </c>
      <c r="DP4" s="27">
        <v>46371</v>
      </c>
      <c r="DQ4" s="27">
        <v>46372</v>
      </c>
      <c r="DR4" s="27">
        <v>46373</v>
      </c>
      <c r="DS4" s="27">
        <v>46374</v>
      </c>
      <c r="DT4" s="27">
        <v>46375</v>
      </c>
      <c r="DU4" s="27">
        <v>46376</v>
      </c>
      <c r="DV4" s="27">
        <v>46377</v>
      </c>
      <c r="DW4" s="27">
        <v>46378</v>
      </c>
      <c r="DX4" s="27">
        <v>46379</v>
      </c>
      <c r="DY4" s="27">
        <v>46380</v>
      </c>
    </row>
    <row r="5" spans="1:129" ht="24" x14ac:dyDescent="0.2">
      <c r="A5" s="9" t="s">
        <v>4</v>
      </c>
    </row>
    <row r="6" spans="1:129" x14ac:dyDescent="0.2">
      <c r="A6" s="13" t="s">
        <v>68</v>
      </c>
      <c r="B6" s="28" t="e">
        <f>BAR!#REF!-1650</f>
        <v>#REF!</v>
      </c>
      <c r="C6" s="28" t="e">
        <f>BAR!#REF!-1650</f>
        <v>#REF!</v>
      </c>
      <c r="D6" s="28" t="e">
        <f>BAR!#REF!-1650</f>
        <v>#REF!</v>
      </c>
      <c r="E6" s="28" t="e">
        <f>BAR!#REF!-1650</f>
        <v>#REF!</v>
      </c>
      <c r="F6" s="28" t="e">
        <f>BAR!#REF!-1650</f>
        <v>#REF!</v>
      </c>
      <c r="G6" s="28" t="e">
        <f>BAR!#REF!-1650</f>
        <v>#REF!</v>
      </c>
      <c r="H6" s="28" t="e">
        <f>BAR!#REF!-1650</f>
        <v>#REF!</v>
      </c>
      <c r="I6" s="28" t="e">
        <f>BAR!#REF!-1650</f>
        <v>#REF!</v>
      </c>
      <c r="J6" s="28" t="e">
        <f>BAR!#REF!-1650</f>
        <v>#REF!</v>
      </c>
      <c r="K6" s="28" t="e">
        <f>BAR!#REF!-1650</f>
        <v>#REF!</v>
      </c>
      <c r="L6" s="28" t="e">
        <f>BAR!#REF!-1650</f>
        <v>#REF!</v>
      </c>
      <c r="M6" s="28" t="e">
        <f>BAR!#REF!-1650</f>
        <v>#REF!</v>
      </c>
      <c r="N6" s="28" t="e">
        <f>BAR!#REF!-1650</f>
        <v>#REF!</v>
      </c>
      <c r="O6" s="28" t="e">
        <f>BAR!#REF!-1650</f>
        <v>#REF!</v>
      </c>
      <c r="P6" s="28" t="e">
        <f>BAR!#REF!-1650</f>
        <v>#REF!</v>
      </c>
      <c r="Q6" s="28" t="e">
        <f>BAR!#REF!-1650</f>
        <v>#REF!</v>
      </c>
      <c r="R6" s="28" t="e">
        <f>BAR!#REF!-1650</f>
        <v>#REF!</v>
      </c>
      <c r="S6" s="28" t="e">
        <f>BAR!#REF!-1650</f>
        <v>#REF!</v>
      </c>
      <c r="T6" s="28" t="e">
        <f>BAR!#REF!-1650</f>
        <v>#REF!</v>
      </c>
      <c r="U6" s="28" t="e">
        <f>BAR!#REF!-1650</f>
        <v>#REF!</v>
      </c>
      <c r="V6" s="28" t="e">
        <f>BAR!#REF!-1650</f>
        <v>#REF!</v>
      </c>
      <c r="W6" s="28">
        <f>BAR!B6-1650</f>
        <v>5200</v>
      </c>
      <c r="X6" s="28">
        <f>BAR!C6-1650</f>
        <v>5200</v>
      </c>
      <c r="Y6" s="28">
        <f>BAR!D6-1650</f>
        <v>5200</v>
      </c>
      <c r="Z6" s="28">
        <f>BAR!E6-1650</f>
        <v>5200</v>
      </c>
      <c r="AA6" s="28">
        <f>BAR!F6-1650</f>
        <v>4900</v>
      </c>
      <c r="AB6" s="28">
        <f>BAR!G6-1650</f>
        <v>4900</v>
      </c>
      <c r="AC6" s="28">
        <f>BAR!H6-1650</f>
        <v>4900</v>
      </c>
      <c r="AD6" s="28">
        <f>BAR!I6-1650</f>
        <v>4900</v>
      </c>
      <c r="AE6" s="28">
        <f>BAR!J6-1650</f>
        <v>4900</v>
      </c>
      <c r="AF6" s="28">
        <f>BAR!K6-1650</f>
        <v>5200</v>
      </c>
      <c r="AG6" s="28">
        <f>BAR!L6-1650</f>
        <v>5200</v>
      </c>
      <c r="AH6" s="28">
        <f>BAR!M6-1650</f>
        <v>4600</v>
      </c>
      <c r="AI6" s="28">
        <f>BAR!N6-1650</f>
        <v>4600</v>
      </c>
      <c r="AJ6" s="28">
        <f>BAR!O6-1650</f>
        <v>4600</v>
      </c>
      <c r="AK6" s="28">
        <f>BAR!P6-1650</f>
        <v>4600</v>
      </c>
      <c r="AL6" s="28">
        <f>BAR!Q6-1650</f>
        <v>4600</v>
      </c>
      <c r="AM6" s="28">
        <f>BAR!R6-1650</f>
        <v>4900</v>
      </c>
      <c r="AN6" s="28">
        <f>BAR!S6-1650</f>
        <v>4900</v>
      </c>
      <c r="AO6" s="28">
        <f>BAR!T6-1650</f>
        <v>4600</v>
      </c>
      <c r="AP6" s="28">
        <f>BAR!U6-1650</f>
        <v>4600</v>
      </c>
      <c r="AQ6" s="28">
        <f>BAR!V6-1650</f>
        <v>4600</v>
      </c>
      <c r="AR6" s="28">
        <f>BAR!W6-1650</f>
        <v>4600</v>
      </c>
      <c r="AS6" s="28">
        <f>BAR!X6-1650</f>
        <v>4400</v>
      </c>
      <c r="AT6" s="28">
        <f>BAR!Y6-1650</f>
        <v>4700</v>
      </c>
      <c r="AU6" s="28">
        <f>BAR!Z6-1650</f>
        <v>4700</v>
      </c>
      <c r="AV6" s="28">
        <f>BAR!AA6-1650</f>
        <v>4400</v>
      </c>
      <c r="AW6" s="28">
        <f>BAR!AB6-1650</f>
        <v>4400</v>
      </c>
      <c r="AX6" s="28">
        <f>BAR!AC6-1650</f>
        <v>4400</v>
      </c>
      <c r="AY6" s="28">
        <f>BAR!AD6-1650</f>
        <v>4400</v>
      </c>
      <c r="AZ6" s="28">
        <f>BAR!AE6-1650</f>
        <v>4400</v>
      </c>
      <c r="BA6" s="28">
        <f>BAR!AF6-1650</f>
        <v>4700</v>
      </c>
      <c r="BB6" s="28">
        <f>BAR!AG6-1650</f>
        <v>4700</v>
      </c>
      <c r="BC6" s="28">
        <f>BAR!AH6-1650</f>
        <v>4400</v>
      </c>
      <c r="BD6" s="28">
        <f>BAR!AI6-1650</f>
        <v>4400</v>
      </c>
      <c r="BE6" s="28">
        <f>BAR!AJ6-1650</f>
        <v>4400</v>
      </c>
      <c r="BF6" s="28">
        <f>BAR!AK6-1650</f>
        <v>4400</v>
      </c>
      <c r="BG6" s="28">
        <f>BAR!AL6-1650</f>
        <v>4400</v>
      </c>
      <c r="BH6" s="28">
        <f>BAR!AM6-1650</f>
        <v>4700</v>
      </c>
      <c r="BI6" s="28">
        <f>BAR!AN6-1650</f>
        <v>4700</v>
      </c>
      <c r="BJ6" s="28">
        <f>BAR!AO6-1650</f>
        <v>4100</v>
      </c>
      <c r="BK6" s="28">
        <f>BAR!AP6-1650</f>
        <v>4100</v>
      </c>
      <c r="BL6" s="28">
        <f>BAR!AQ6-1650</f>
        <v>4100</v>
      </c>
      <c r="BM6" s="28">
        <f>BAR!AR6-1650</f>
        <v>4100</v>
      </c>
      <c r="BN6" s="28">
        <f>BAR!AS6-1650</f>
        <v>4100</v>
      </c>
      <c r="BO6" s="28">
        <f>BAR!AT6-1650</f>
        <v>4400</v>
      </c>
      <c r="BP6" s="28">
        <f>BAR!AU6-1650</f>
        <v>4400</v>
      </c>
      <c r="BQ6" s="28">
        <f>BAR!AV6-1650</f>
        <v>4100</v>
      </c>
      <c r="BR6" s="28">
        <f>BAR!AW6-1650</f>
        <v>4100</v>
      </c>
      <c r="BS6" s="28">
        <f>BAR!AX6-1650</f>
        <v>5000</v>
      </c>
      <c r="BT6" s="28">
        <f>BAR!AY6-1650</f>
        <v>5000</v>
      </c>
      <c r="BU6" s="28">
        <f>BAR!AZ6-1650</f>
        <v>5000</v>
      </c>
      <c r="BV6" s="28">
        <f>BAR!BA6-1650</f>
        <v>4400</v>
      </c>
      <c r="BW6" s="28">
        <f>BAR!BB6-1650</f>
        <v>4400</v>
      </c>
      <c r="BX6" s="28">
        <f>BAR!BC6-1650</f>
        <v>4100</v>
      </c>
      <c r="BY6" s="28">
        <f>BAR!BD6-1650</f>
        <v>4100</v>
      </c>
      <c r="BZ6" s="28">
        <f>BAR!BE6-1650</f>
        <v>4100</v>
      </c>
      <c r="CA6" s="28">
        <f>BAR!BF6-1650</f>
        <v>4400</v>
      </c>
      <c r="CB6" s="28">
        <f>BAR!BG6-1650</f>
        <v>4400</v>
      </c>
      <c r="CC6" s="28">
        <f>BAR!BH6-1650</f>
        <v>4400</v>
      </c>
      <c r="CD6" s="28">
        <f>BAR!BI6-1650</f>
        <v>4400</v>
      </c>
      <c r="CE6" s="28">
        <f>BAR!BJ6-1650</f>
        <v>3800</v>
      </c>
      <c r="CF6" s="28">
        <f>BAR!BK6-1650</f>
        <v>3800</v>
      </c>
      <c r="CG6" s="28">
        <f>BAR!BL6-1650</f>
        <v>3800</v>
      </c>
      <c r="CH6" s="28">
        <f>BAR!BM6-1650</f>
        <v>3800</v>
      </c>
      <c r="CI6" s="28">
        <f>BAR!BN6-1650</f>
        <v>3800</v>
      </c>
      <c r="CJ6" s="28">
        <f>BAR!BO6-1650</f>
        <v>4100</v>
      </c>
      <c r="CK6" s="28">
        <f>BAR!BP6-1650</f>
        <v>4100</v>
      </c>
      <c r="CL6" s="28">
        <f>BAR!BQ6-1650</f>
        <v>3800</v>
      </c>
      <c r="CM6" s="28">
        <f>BAR!BR6-1650</f>
        <v>3800</v>
      </c>
      <c r="CN6" s="28">
        <f>BAR!BS6-1650</f>
        <v>3800</v>
      </c>
      <c r="CO6" s="28">
        <f>BAR!BT6-1650</f>
        <v>3800</v>
      </c>
      <c r="CP6" s="28">
        <f>BAR!BU6-1650</f>
        <v>3800</v>
      </c>
      <c r="CQ6" s="28">
        <f>BAR!BV6-1650</f>
        <v>4100</v>
      </c>
      <c r="CR6" s="28">
        <f>BAR!BW6-1650</f>
        <v>4100</v>
      </c>
      <c r="CS6" s="28">
        <f>BAR!BX6-1650</f>
        <v>3800</v>
      </c>
      <c r="CT6" s="28">
        <f>BAR!BY6-1650</f>
        <v>3800</v>
      </c>
      <c r="CU6" s="28">
        <f>BAR!BZ6-1650</f>
        <v>3800</v>
      </c>
      <c r="CV6" s="28">
        <f>BAR!CA6-1650</f>
        <v>3800</v>
      </c>
      <c r="CW6" s="28">
        <f>BAR!CB6-1650</f>
        <v>3800</v>
      </c>
      <c r="CX6" s="28">
        <f>BAR!CC6-1650</f>
        <v>4100</v>
      </c>
      <c r="CY6" s="28">
        <f>BAR!CD6-1650</f>
        <v>4100</v>
      </c>
      <c r="CZ6" s="28">
        <f>BAR!CE6-1650</f>
        <v>3800</v>
      </c>
      <c r="DA6" s="28">
        <f>BAR!CF6-1650</f>
        <v>3800</v>
      </c>
      <c r="DB6" s="29">
        <f>BAR!CG6-1650</f>
        <v>3800</v>
      </c>
      <c r="DC6" s="29">
        <f>BAR!CH6-1650</f>
        <v>3800</v>
      </c>
      <c r="DD6" s="29">
        <f>BAR!CI6-1650</f>
        <v>3800</v>
      </c>
      <c r="DE6" s="29">
        <f>BAR!CJ6-1650</f>
        <v>4100</v>
      </c>
      <c r="DF6" s="29">
        <f>BAR!CK6-1650</f>
        <v>4100</v>
      </c>
      <c r="DG6" s="29">
        <f>BAR!CL6-1650</f>
        <v>3800</v>
      </c>
      <c r="DH6" s="29">
        <f>BAR!CM6-1650</f>
        <v>3800</v>
      </c>
      <c r="DI6" s="29">
        <f>BAR!CN6-1650</f>
        <v>3800</v>
      </c>
      <c r="DJ6" s="29">
        <f>BAR!CO6-1650</f>
        <v>3800</v>
      </c>
      <c r="DK6" s="29">
        <f>BAR!CP6-1650</f>
        <v>3800</v>
      </c>
      <c r="DL6" s="29">
        <f>BAR!CQ6-1650</f>
        <v>5300</v>
      </c>
      <c r="DM6" s="29">
        <f>BAR!CR6-1650</f>
        <v>5300</v>
      </c>
      <c r="DN6" s="29">
        <f>BAR!CS6-1650</f>
        <v>5300</v>
      </c>
      <c r="DO6" s="29">
        <f>BAR!CT6-1650</f>
        <v>5300</v>
      </c>
      <c r="DP6" s="29">
        <f>BAR!CU6-1650</f>
        <v>5300</v>
      </c>
      <c r="DQ6" s="29">
        <f>BAR!CV6-1650</f>
        <v>5300</v>
      </c>
      <c r="DR6" s="29">
        <f>BAR!CW6-1650</f>
        <v>5300</v>
      </c>
      <c r="DS6" s="29">
        <f>BAR!CX6-1650</f>
        <v>6200</v>
      </c>
      <c r="DT6" s="29">
        <f>BAR!CY6-1650</f>
        <v>6200</v>
      </c>
      <c r="DU6" s="29">
        <f>BAR!CZ6-1650</f>
        <v>6200</v>
      </c>
      <c r="DV6" s="29">
        <f>BAR!DA6-1650</f>
        <v>6200</v>
      </c>
      <c r="DW6" s="29">
        <f>BAR!DB6-1650</f>
        <v>6200</v>
      </c>
      <c r="DX6" s="29">
        <f>BAR!DC6-1650</f>
        <v>6200</v>
      </c>
      <c r="DY6" s="29">
        <f>BAR!DD6-1650</f>
        <v>6200</v>
      </c>
    </row>
    <row r="7" spans="1:129" x14ac:dyDescent="0.2">
      <c r="A7" s="10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</row>
    <row r="8" spans="1:129" x14ac:dyDescent="0.2">
      <c r="A8" s="13" t="s">
        <v>68</v>
      </c>
      <c r="B8" s="28" t="e">
        <f>BAR!#REF!-1650</f>
        <v>#REF!</v>
      </c>
      <c r="C8" s="28" t="e">
        <f>BAR!#REF!-1650</f>
        <v>#REF!</v>
      </c>
      <c r="D8" s="28" t="e">
        <f>BAR!#REF!-1650</f>
        <v>#REF!</v>
      </c>
      <c r="E8" s="28" t="e">
        <f>BAR!#REF!-1650</f>
        <v>#REF!</v>
      </c>
      <c r="F8" s="28" t="e">
        <f>BAR!#REF!-1650</f>
        <v>#REF!</v>
      </c>
      <c r="G8" s="28" t="e">
        <f>BAR!#REF!-1650</f>
        <v>#REF!</v>
      </c>
      <c r="H8" s="28" t="e">
        <f>BAR!#REF!-1650</f>
        <v>#REF!</v>
      </c>
      <c r="I8" s="28" t="e">
        <f>BAR!#REF!-1650</f>
        <v>#REF!</v>
      </c>
      <c r="J8" s="28" t="e">
        <f>BAR!#REF!-1650</f>
        <v>#REF!</v>
      </c>
      <c r="K8" s="28" t="e">
        <f>BAR!#REF!-1650</f>
        <v>#REF!</v>
      </c>
      <c r="L8" s="28" t="e">
        <f>BAR!#REF!-1650</f>
        <v>#REF!</v>
      </c>
      <c r="M8" s="28" t="e">
        <f>BAR!#REF!-1650</f>
        <v>#REF!</v>
      </c>
      <c r="N8" s="28" t="e">
        <f>BAR!#REF!-1650</f>
        <v>#REF!</v>
      </c>
      <c r="O8" s="28" t="e">
        <f>BAR!#REF!-1650</f>
        <v>#REF!</v>
      </c>
      <c r="P8" s="28" t="e">
        <f>BAR!#REF!-1650</f>
        <v>#REF!</v>
      </c>
      <c r="Q8" s="28" t="e">
        <f>BAR!#REF!-1650</f>
        <v>#REF!</v>
      </c>
      <c r="R8" s="28" t="e">
        <f>BAR!#REF!-1650</f>
        <v>#REF!</v>
      </c>
      <c r="S8" s="28" t="e">
        <f>BAR!#REF!-1650</f>
        <v>#REF!</v>
      </c>
      <c r="T8" s="28" t="e">
        <f>BAR!#REF!-1650</f>
        <v>#REF!</v>
      </c>
      <c r="U8" s="28" t="e">
        <f>BAR!#REF!-1650</f>
        <v>#REF!</v>
      </c>
      <c r="V8" s="28" t="e">
        <f>BAR!#REF!-1650</f>
        <v>#REF!</v>
      </c>
      <c r="W8" s="28">
        <f>BAR!B9-1650</f>
        <v>6200</v>
      </c>
      <c r="X8" s="28">
        <f>BAR!C9-1650</f>
        <v>6200</v>
      </c>
      <c r="Y8" s="28">
        <f>BAR!D9-1650</f>
        <v>6200</v>
      </c>
      <c r="Z8" s="28">
        <f>BAR!E9-1650</f>
        <v>6200</v>
      </c>
      <c r="AA8" s="28">
        <f>BAR!F9-1650</f>
        <v>5900</v>
      </c>
      <c r="AB8" s="28">
        <f>BAR!G9-1650</f>
        <v>5900</v>
      </c>
      <c r="AC8" s="28">
        <f>BAR!H9-1650</f>
        <v>5900</v>
      </c>
      <c r="AD8" s="28">
        <f>BAR!I9-1650</f>
        <v>5900</v>
      </c>
      <c r="AE8" s="28">
        <f>BAR!J9-1650</f>
        <v>5900</v>
      </c>
      <c r="AF8" s="28">
        <f>BAR!K9-1650</f>
        <v>6200</v>
      </c>
      <c r="AG8" s="28">
        <f>BAR!L9-1650</f>
        <v>6200</v>
      </c>
      <c r="AH8" s="28">
        <f>BAR!M9-1650</f>
        <v>5600</v>
      </c>
      <c r="AI8" s="28">
        <f>BAR!N9-1650</f>
        <v>5600</v>
      </c>
      <c r="AJ8" s="28">
        <f>BAR!O9-1650</f>
        <v>5600</v>
      </c>
      <c r="AK8" s="28">
        <f>BAR!P9-1650</f>
        <v>5600</v>
      </c>
      <c r="AL8" s="28">
        <f>BAR!Q9-1650</f>
        <v>5600</v>
      </c>
      <c r="AM8" s="28">
        <f>BAR!R9-1650</f>
        <v>5900</v>
      </c>
      <c r="AN8" s="28">
        <f>BAR!S9-1650</f>
        <v>5900</v>
      </c>
      <c r="AO8" s="28">
        <f>BAR!T9-1650</f>
        <v>5600</v>
      </c>
      <c r="AP8" s="28">
        <f>BAR!U9-1650</f>
        <v>5600</v>
      </c>
      <c r="AQ8" s="28">
        <f>BAR!V9-1650</f>
        <v>5600</v>
      </c>
      <c r="AR8" s="28">
        <f>BAR!W9-1650</f>
        <v>5600</v>
      </c>
      <c r="AS8" s="28">
        <f>BAR!X9-1650</f>
        <v>5100</v>
      </c>
      <c r="AT8" s="28">
        <f>BAR!Y9-1650</f>
        <v>5400</v>
      </c>
      <c r="AU8" s="28">
        <f>BAR!Z9-1650</f>
        <v>5400</v>
      </c>
      <c r="AV8" s="28">
        <f>BAR!AA9-1650</f>
        <v>5100</v>
      </c>
      <c r="AW8" s="28">
        <f>BAR!AB9-1650</f>
        <v>5100</v>
      </c>
      <c r="AX8" s="28">
        <f>BAR!AC9-1650</f>
        <v>5100</v>
      </c>
      <c r="AY8" s="28">
        <f>BAR!AD9-1650</f>
        <v>5100</v>
      </c>
      <c r="AZ8" s="28">
        <f>BAR!AE9-1650</f>
        <v>5100</v>
      </c>
      <c r="BA8" s="28">
        <f>BAR!AF9-1650</f>
        <v>5400</v>
      </c>
      <c r="BB8" s="28">
        <f>BAR!AG9-1650</f>
        <v>5400</v>
      </c>
      <c r="BC8" s="28">
        <f>BAR!AH9-1650</f>
        <v>5100</v>
      </c>
      <c r="BD8" s="28">
        <f>BAR!AI9-1650</f>
        <v>5100</v>
      </c>
      <c r="BE8" s="28">
        <f>BAR!AJ9-1650</f>
        <v>5100</v>
      </c>
      <c r="BF8" s="28">
        <f>BAR!AK9-1650</f>
        <v>5100</v>
      </c>
      <c r="BG8" s="28">
        <f>BAR!AL9-1650</f>
        <v>5100</v>
      </c>
      <c r="BH8" s="28">
        <f>BAR!AM9-1650</f>
        <v>5400</v>
      </c>
      <c r="BI8" s="28">
        <f>BAR!AN9-1650</f>
        <v>5400</v>
      </c>
      <c r="BJ8" s="28">
        <f>BAR!AO9-1650</f>
        <v>4800</v>
      </c>
      <c r="BK8" s="28">
        <f>BAR!AP9-1650</f>
        <v>4800</v>
      </c>
      <c r="BL8" s="28">
        <f>BAR!AQ9-1650</f>
        <v>4800</v>
      </c>
      <c r="BM8" s="28">
        <f>BAR!AR9-1650</f>
        <v>4800</v>
      </c>
      <c r="BN8" s="28">
        <f>BAR!AS9-1650</f>
        <v>4800</v>
      </c>
      <c r="BO8" s="28">
        <f>BAR!AT9-1650</f>
        <v>5100</v>
      </c>
      <c r="BP8" s="28">
        <f>BAR!AU9-1650</f>
        <v>5100</v>
      </c>
      <c r="BQ8" s="28">
        <f>BAR!AV9-1650</f>
        <v>4800</v>
      </c>
      <c r="BR8" s="28">
        <f>BAR!AW9-1650</f>
        <v>4800</v>
      </c>
      <c r="BS8" s="28">
        <f>BAR!AX9-1650</f>
        <v>5700</v>
      </c>
      <c r="BT8" s="28">
        <f>BAR!AY9-1650</f>
        <v>5700</v>
      </c>
      <c r="BU8" s="28">
        <f>BAR!AZ9-1650</f>
        <v>5700</v>
      </c>
      <c r="BV8" s="28">
        <f>BAR!BA9-1650</f>
        <v>5100</v>
      </c>
      <c r="BW8" s="28">
        <f>BAR!BB9-1650</f>
        <v>5100</v>
      </c>
      <c r="BX8" s="28">
        <f>BAR!BC9-1650</f>
        <v>4800</v>
      </c>
      <c r="BY8" s="28">
        <f>BAR!BD9-1650</f>
        <v>4800</v>
      </c>
      <c r="BZ8" s="28">
        <f>BAR!BE9-1650</f>
        <v>4800</v>
      </c>
      <c r="CA8" s="28">
        <f>BAR!BF9-1650</f>
        <v>5100</v>
      </c>
      <c r="CB8" s="28">
        <f>BAR!BG9-1650</f>
        <v>5100</v>
      </c>
      <c r="CC8" s="28">
        <f>BAR!BH9-1650</f>
        <v>5100</v>
      </c>
      <c r="CD8" s="28">
        <f>BAR!BI9-1650</f>
        <v>5100</v>
      </c>
      <c r="CE8" s="28">
        <f>BAR!BJ9-1650</f>
        <v>4500</v>
      </c>
      <c r="CF8" s="28">
        <f>BAR!BK9-1650</f>
        <v>4500</v>
      </c>
      <c r="CG8" s="28">
        <f>BAR!BL9-1650</f>
        <v>4500</v>
      </c>
      <c r="CH8" s="28">
        <f>BAR!BM9-1650</f>
        <v>4500</v>
      </c>
      <c r="CI8" s="28">
        <f>BAR!BN9-1650</f>
        <v>4500</v>
      </c>
      <c r="CJ8" s="28">
        <f>BAR!BO9-1650</f>
        <v>4800</v>
      </c>
      <c r="CK8" s="28">
        <f>BAR!BP9-1650</f>
        <v>4800</v>
      </c>
      <c r="CL8" s="28">
        <f>BAR!BQ9-1650</f>
        <v>4500</v>
      </c>
      <c r="CM8" s="28">
        <f>BAR!BR9-1650</f>
        <v>4500</v>
      </c>
      <c r="CN8" s="28">
        <f>BAR!BS9-1650</f>
        <v>4500</v>
      </c>
      <c r="CO8" s="28">
        <f>BAR!BT9-1650</f>
        <v>4500</v>
      </c>
      <c r="CP8" s="28">
        <f>BAR!BU9-1650</f>
        <v>4500</v>
      </c>
      <c r="CQ8" s="28">
        <f>BAR!BV9-1650</f>
        <v>4800</v>
      </c>
      <c r="CR8" s="28">
        <f>BAR!BW9-1650</f>
        <v>4800</v>
      </c>
      <c r="CS8" s="28">
        <f>BAR!BX9-1650</f>
        <v>4500</v>
      </c>
      <c r="CT8" s="28">
        <f>BAR!BY9-1650</f>
        <v>4500</v>
      </c>
      <c r="CU8" s="28">
        <f>BAR!BZ9-1650</f>
        <v>4500</v>
      </c>
      <c r="CV8" s="28">
        <f>BAR!CA9-1650</f>
        <v>4500</v>
      </c>
      <c r="CW8" s="28">
        <f>BAR!CB9-1650</f>
        <v>4500</v>
      </c>
      <c r="CX8" s="28">
        <f>BAR!CC9-1650</f>
        <v>4800</v>
      </c>
      <c r="CY8" s="28">
        <f>BAR!CD9-1650</f>
        <v>4800</v>
      </c>
      <c r="CZ8" s="28">
        <f>BAR!CE9-1650</f>
        <v>4500</v>
      </c>
      <c r="DA8" s="28">
        <f>BAR!CF9-1650</f>
        <v>4500</v>
      </c>
      <c r="DB8" s="29">
        <f>BAR!CG9-1650</f>
        <v>4500</v>
      </c>
      <c r="DC8" s="29">
        <f>BAR!CH9-1650</f>
        <v>4500</v>
      </c>
      <c r="DD8" s="29">
        <f>BAR!CI9-1650</f>
        <v>4500</v>
      </c>
      <c r="DE8" s="29">
        <f>BAR!CJ9-1650</f>
        <v>4800</v>
      </c>
      <c r="DF8" s="29">
        <f>BAR!CK9-1650</f>
        <v>4800</v>
      </c>
      <c r="DG8" s="29">
        <f>BAR!CL9-1650</f>
        <v>4500</v>
      </c>
      <c r="DH8" s="29">
        <f>BAR!CM9-1650</f>
        <v>4500</v>
      </c>
      <c r="DI8" s="29">
        <f>BAR!CN9-1650</f>
        <v>4500</v>
      </c>
      <c r="DJ8" s="29">
        <f>BAR!CO9-1650</f>
        <v>4500</v>
      </c>
      <c r="DK8" s="29">
        <f>BAR!CP9-1650</f>
        <v>4500</v>
      </c>
      <c r="DL8" s="29">
        <f>BAR!CQ9-1650</f>
        <v>6000</v>
      </c>
      <c r="DM8" s="29">
        <f>BAR!CR9-1650</f>
        <v>6000</v>
      </c>
      <c r="DN8" s="29">
        <f>BAR!CS9-1650</f>
        <v>6000</v>
      </c>
      <c r="DO8" s="29">
        <f>BAR!CT9-1650</f>
        <v>6000</v>
      </c>
      <c r="DP8" s="29">
        <f>BAR!CU9-1650</f>
        <v>6000</v>
      </c>
      <c r="DQ8" s="29">
        <f>BAR!CV9-1650</f>
        <v>6000</v>
      </c>
      <c r="DR8" s="29">
        <f>BAR!CW9-1650</f>
        <v>6000</v>
      </c>
      <c r="DS8" s="29">
        <f>BAR!CX9-1650</f>
        <v>6900</v>
      </c>
      <c r="DT8" s="29">
        <f>BAR!CY9-1650</f>
        <v>6900</v>
      </c>
      <c r="DU8" s="29">
        <f>BAR!CZ9-1650</f>
        <v>6900</v>
      </c>
      <c r="DV8" s="29">
        <f>BAR!DA9-1650</f>
        <v>6900</v>
      </c>
      <c r="DW8" s="29">
        <f>BAR!DB9-1650</f>
        <v>6900</v>
      </c>
      <c r="DX8" s="29">
        <f>BAR!DC9-1650</f>
        <v>6900</v>
      </c>
      <c r="DY8" s="29">
        <f>BAR!DD9-1650</f>
        <v>6900</v>
      </c>
    </row>
    <row r="9" spans="1:129" x14ac:dyDescent="0.2">
      <c r="A9" s="1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</row>
    <row r="10" spans="1:129" x14ac:dyDescent="0.2">
      <c r="A10" s="13" t="s">
        <v>68</v>
      </c>
      <c r="B10" s="28" t="e">
        <f>BAR!#REF!-1650</f>
        <v>#REF!</v>
      </c>
      <c r="C10" s="28" t="e">
        <f>BAR!#REF!-1650</f>
        <v>#REF!</v>
      </c>
      <c r="D10" s="28" t="e">
        <f>BAR!#REF!-1650</f>
        <v>#REF!</v>
      </c>
      <c r="E10" s="28" t="e">
        <f>BAR!#REF!-1650</f>
        <v>#REF!</v>
      </c>
      <c r="F10" s="28" t="e">
        <f>BAR!#REF!-1650</f>
        <v>#REF!</v>
      </c>
      <c r="G10" s="28" t="e">
        <f>BAR!#REF!-1650</f>
        <v>#REF!</v>
      </c>
      <c r="H10" s="28" t="e">
        <f>BAR!#REF!-1650</f>
        <v>#REF!</v>
      </c>
      <c r="I10" s="28" t="e">
        <f>BAR!#REF!-1650</f>
        <v>#REF!</v>
      </c>
      <c r="J10" s="28" t="e">
        <f>BAR!#REF!-1650</f>
        <v>#REF!</v>
      </c>
      <c r="K10" s="28" t="e">
        <f>BAR!#REF!-1650</f>
        <v>#REF!</v>
      </c>
      <c r="L10" s="28" t="e">
        <f>BAR!#REF!-1650</f>
        <v>#REF!</v>
      </c>
      <c r="M10" s="28" t="e">
        <f>BAR!#REF!-1650</f>
        <v>#REF!</v>
      </c>
      <c r="N10" s="28" t="e">
        <f>BAR!#REF!-1650</f>
        <v>#REF!</v>
      </c>
      <c r="O10" s="28" t="e">
        <f>BAR!#REF!-1650</f>
        <v>#REF!</v>
      </c>
      <c r="P10" s="28" t="e">
        <f>BAR!#REF!-1650</f>
        <v>#REF!</v>
      </c>
      <c r="Q10" s="28" t="e">
        <f>BAR!#REF!-1650</f>
        <v>#REF!</v>
      </c>
      <c r="R10" s="28" t="e">
        <f>BAR!#REF!-1650</f>
        <v>#REF!</v>
      </c>
      <c r="S10" s="28" t="e">
        <f>BAR!#REF!-1650</f>
        <v>#REF!</v>
      </c>
      <c r="T10" s="28" t="e">
        <f>BAR!#REF!-1650</f>
        <v>#REF!</v>
      </c>
      <c r="U10" s="28" t="e">
        <f>BAR!#REF!-1650</f>
        <v>#REF!</v>
      </c>
      <c r="V10" s="28" t="e">
        <f>BAR!#REF!-1650</f>
        <v>#REF!</v>
      </c>
      <c r="W10" s="28">
        <f>BAR!B12-1650</f>
        <v>6700</v>
      </c>
      <c r="X10" s="28">
        <f>BAR!C12-1650</f>
        <v>6700</v>
      </c>
      <c r="Y10" s="28">
        <f>BAR!D12-1650</f>
        <v>6700</v>
      </c>
      <c r="Z10" s="28">
        <f>BAR!E12-1650</f>
        <v>6700</v>
      </c>
      <c r="AA10" s="28">
        <f>BAR!F12-1650</f>
        <v>6400</v>
      </c>
      <c r="AB10" s="28">
        <f>BAR!G12-1650</f>
        <v>6400</v>
      </c>
      <c r="AC10" s="28">
        <f>BAR!H12-1650</f>
        <v>6400</v>
      </c>
      <c r="AD10" s="28">
        <f>BAR!I12-1650</f>
        <v>6400</v>
      </c>
      <c r="AE10" s="28">
        <f>BAR!J12-1650</f>
        <v>6400</v>
      </c>
      <c r="AF10" s="28">
        <f>BAR!K12-1650</f>
        <v>6700</v>
      </c>
      <c r="AG10" s="28">
        <f>BAR!L12-1650</f>
        <v>6700</v>
      </c>
      <c r="AH10" s="28">
        <f>BAR!M12-1650</f>
        <v>6100</v>
      </c>
      <c r="AI10" s="28">
        <f>BAR!N12-1650</f>
        <v>6100</v>
      </c>
      <c r="AJ10" s="28">
        <f>BAR!O12-1650</f>
        <v>6100</v>
      </c>
      <c r="AK10" s="28">
        <f>BAR!P12-1650</f>
        <v>6100</v>
      </c>
      <c r="AL10" s="28">
        <f>BAR!Q12-1650</f>
        <v>6100</v>
      </c>
      <c r="AM10" s="28">
        <f>BAR!R12-1650</f>
        <v>6400</v>
      </c>
      <c r="AN10" s="28">
        <f>BAR!S12-1650</f>
        <v>6400</v>
      </c>
      <c r="AO10" s="28">
        <f>BAR!T12-1650</f>
        <v>6100</v>
      </c>
      <c r="AP10" s="28">
        <f>BAR!U12-1650</f>
        <v>6100</v>
      </c>
      <c r="AQ10" s="28">
        <f>BAR!V12-1650</f>
        <v>6100</v>
      </c>
      <c r="AR10" s="28">
        <f>BAR!W12-1650</f>
        <v>6100</v>
      </c>
      <c r="AS10" s="28">
        <f>BAR!X12-1650</f>
        <v>5900</v>
      </c>
      <c r="AT10" s="28">
        <f>BAR!Y12-1650</f>
        <v>6200</v>
      </c>
      <c r="AU10" s="28">
        <f>BAR!Z12-1650</f>
        <v>6200</v>
      </c>
      <c r="AV10" s="28">
        <f>BAR!AA12-1650</f>
        <v>5900</v>
      </c>
      <c r="AW10" s="28">
        <f>BAR!AB12-1650</f>
        <v>5900</v>
      </c>
      <c r="AX10" s="28">
        <f>BAR!AC12-1650</f>
        <v>5900</v>
      </c>
      <c r="AY10" s="28">
        <f>BAR!AD12-1650</f>
        <v>5900</v>
      </c>
      <c r="AZ10" s="28">
        <f>BAR!AE12-1650</f>
        <v>5900</v>
      </c>
      <c r="BA10" s="28">
        <f>BAR!AF12-1650</f>
        <v>6200</v>
      </c>
      <c r="BB10" s="28">
        <f>BAR!AG12-1650</f>
        <v>6200</v>
      </c>
      <c r="BC10" s="28">
        <f>BAR!AH12-1650</f>
        <v>5900</v>
      </c>
      <c r="BD10" s="28">
        <f>BAR!AI12-1650</f>
        <v>5900</v>
      </c>
      <c r="BE10" s="28">
        <f>BAR!AJ12-1650</f>
        <v>5900</v>
      </c>
      <c r="BF10" s="28">
        <f>BAR!AK12-1650</f>
        <v>5900</v>
      </c>
      <c r="BG10" s="28">
        <f>BAR!AL12-1650</f>
        <v>5900</v>
      </c>
      <c r="BH10" s="28">
        <f>BAR!AM12-1650</f>
        <v>6200</v>
      </c>
      <c r="BI10" s="28">
        <f>BAR!AN12-1650</f>
        <v>6200</v>
      </c>
      <c r="BJ10" s="28">
        <f>BAR!AO12-1650</f>
        <v>5600</v>
      </c>
      <c r="BK10" s="28">
        <f>BAR!AP12-1650</f>
        <v>5600</v>
      </c>
      <c r="BL10" s="28">
        <f>BAR!AQ12-1650</f>
        <v>5600</v>
      </c>
      <c r="BM10" s="28">
        <f>BAR!AR12-1650</f>
        <v>5600</v>
      </c>
      <c r="BN10" s="28">
        <f>BAR!AS12-1650</f>
        <v>5600</v>
      </c>
      <c r="BO10" s="28">
        <f>BAR!AT12-1650</f>
        <v>5900</v>
      </c>
      <c r="BP10" s="28">
        <f>BAR!AU12-1650</f>
        <v>5900</v>
      </c>
      <c r="BQ10" s="28">
        <f>BAR!AV12-1650</f>
        <v>5600</v>
      </c>
      <c r="BR10" s="28">
        <f>BAR!AW12-1650</f>
        <v>5600</v>
      </c>
      <c r="BS10" s="28">
        <f>BAR!AX12-1650</f>
        <v>6500</v>
      </c>
      <c r="BT10" s="28">
        <f>BAR!AY12-1650</f>
        <v>6500</v>
      </c>
      <c r="BU10" s="28">
        <f>BAR!AZ12-1650</f>
        <v>6500</v>
      </c>
      <c r="BV10" s="28">
        <f>BAR!BA12-1650</f>
        <v>5900</v>
      </c>
      <c r="BW10" s="28">
        <f>BAR!BB12-1650</f>
        <v>5900</v>
      </c>
      <c r="BX10" s="28">
        <f>BAR!BC12-1650</f>
        <v>5600</v>
      </c>
      <c r="BY10" s="28">
        <f>BAR!BD12-1650</f>
        <v>5600</v>
      </c>
      <c r="BZ10" s="28">
        <f>BAR!BE12-1650</f>
        <v>5600</v>
      </c>
      <c r="CA10" s="28">
        <f>BAR!BF12-1650</f>
        <v>5900</v>
      </c>
      <c r="CB10" s="28">
        <f>BAR!BG12-1650</f>
        <v>5900</v>
      </c>
      <c r="CC10" s="28">
        <f>BAR!BH12-1650</f>
        <v>5900</v>
      </c>
      <c r="CD10" s="28">
        <f>BAR!BI12-1650</f>
        <v>5900</v>
      </c>
      <c r="CE10" s="28">
        <f>BAR!BJ12-1650</f>
        <v>5300</v>
      </c>
      <c r="CF10" s="28">
        <f>BAR!BK12-1650</f>
        <v>5300</v>
      </c>
      <c r="CG10" s="28">
        <f>BAR!BL12-1650</f>
        <v>5300</v>
      </c>
      <c r="CH10" s="28">
        <f>BAR!BM12-1650</f>
        <v>5300</v>
      </c>
      <c r="CI10" s="28">
        <f>BAR!BN12-1650</f>
        <v>5300</v>
      </c>
      <c r="CJ10" s="28">
        <f>BAR!BO12-1650</f>
        <v>5600</v>
      </c>
      <c r="CK10" s="28">
        <f>BAR!BP12-1650</f>
        <v>5600</v>
      </c>
      <c r="CL10" s="28">
        <f>BAR!BQ12-1650</f>
        <v>5300</v>
      </c>
      <c r="CM10" s="28">
        <f>BAR!BR12-1650</f>
        <v>5300</v>
      </c>
      <c r="CN10" s="28">
        <f>BAR!BS12-1650</f>
        <v>5300</v>
      </c>
      <c r="CO10" s="28">
        <f>BAR!BT12-1650</f>
        <v>5300</v>
      </c>
      <c r="CP10" s="28">
        <f>BAR!BU12-1650</f>
        <v>5300</v>
      </c>
      <c r="CQ10" s="28">
        <f>BAR!BV12-1650</f>
        <v>5600</v>
      </c>
      <c r="CR10" s="28">
        <f>BAR!BW12-1650</f>
        <v>5600</v>
      </c>
      <c r="CS10" s="28">
        <f>BAR!BX12-1650</f>
        <v>5300</v>
      </c>
      <c r="CT10" s="28">
        <f>BAR!BY12-1650</f>
        <v>5300</v>
      </c>
      <c r="CU10" s="28">
        <f>BAR!BZ12-1650</f>
        <v>5300</v>
      </c>
      <c r="CV10" s="28">
        <f>BAR!CA12-1650</f>
        <v>5300</v>
      </c>
      <c r="CW10" s="28">
        <f>BAR!CB12-1650</f>
        <v>5300</v>
      </c>
      <c r="CX10" s="28">
        <f>BAR!CC12-1650</f>
        <v>5600</v>
      </c>
      <c r="CY10" s="28">
        <f>BAR!CD12-1650</f>
        <v>5600</v>
      </c>
      <c r="CZ10" s="28">
        <f>BAR!CE12-1650</f>
        <v>5300</v>
      </c>
      <c r="DA10" s="28">
        <f>BAR!CF12-1650</f>
        <v>5300</v>
      </c>
      <c r="DB10" s="29">
        <f>BAR!CG12-1650</f>
        <v>5300</v>
      </c>
      <c r="DC10" s="29">
        <f>BAR!CH12-1650</f>
        <v>5300</v>
      </c>
      <c r="DD10" s="29">
        <f>BAR!CI12-1650</f>
        <v>5300</v>
      </c>
      <c r="DE10" s="29">
        <f>BAR!CJ12-1650</f>
        <v>5600</v>
      </c>
      <c r="DF10" s="29">
        <f>BAR!CK12-1650</f>
        <v>5600</v>
      </c>
      <c r="DG10" s="29">
        <f>BAR!CL12-1650</f>
        <v>5300</v>
      </c>
      <c r="DH10" s="29">
        <f>BAR!CM12-1650</f>
        <v>5300</v>
      </c>
      <c r="DI10" s="29">
        <f>BAR!CN12-1650</f>
        <v>5300</v>
      </c>
      <c r="DJ10" s="29">
        <f>BAR!CO12-1650</f>
        <v>5300</v>
      </c>
      <c r="DK10" s="29">
        <f>BAR!CP12-1650</f>
        <v>5300</v>
      </c>
      <c r="DL10" s="29">
        <f>BAR!CQ12-1650</f>
        <v>6800</v>
      </c>
      <c r="DM10" s="29">
        <f>BAR!CR12-1650</f>
        <v>6800</v>
      </c>
      <c r="DN10" s="29">
        <f>BAR!CS12-1650</f>
        <v>6800</v>
      </c>
      <c r="DO10" s="29">
        <f>BAR!CT12-1650</f>
        <v>6800</v>
      </c>
      <c r="DP10" s="29">
        <f>BAR!CU12-1650</f>
        <v>6800</v>
      </c>
      <c r="DQ10" s="29">
        <f>BAR!CV12-1650</f>
        <v>6800</v>
      </c>
      <c r="DR10" s="29">
        <f>BAR!CW12-1650</f>
        <v>6800</v>
      </c>
      <c r="DS10" s="29">
        <f>BAR!CX12-1650</f>
        <v>7700</v>
      </c>
      <c r="DT10" s="29">
        <f>BAR!CY12-1650</f>
        <v>7700</v>
      </c>
      <c r="DU10" s="29">
        <f>BAR!CZ12-1650</f>
        <v>7700</v>
      </c>
      <c r="DV10" s="29">
        <f>BAR!DA12-1650</f>
        <v>7700</v>
      </c>
      <c r="DW10" s="29">
        <f>BAR!DB12-1650</f>
        <v>7700</v>
      </c>
      <c r="DX10" s="29">
        <f>BAR!DC12-1650</f>
        <v>7700</v>
      </c>
      <c r="DY10" s="29">
        <f>BAR!DD12-1650</f>
        <v>7700</v>
      </c>
    </row>
    <row r="11" spans="1:129" x14ac:dyDescent="0.2">
      <c r="A11" s="9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</row>
    <row r="12" spans="1:129" x14ac:dyDescent="0.2">
      <c r="A12" s="13" t="s">
        <v>68</v>
      </c>
      <c r="B12" s="28" t="e">
        <f>BAR!#REF!-1650</f>
        <v>#REF!</v>
      </c>
      <c r="C12" s="28" t="e">
        <f>BAR!#REF!-1650</f>
        <v>#REF!</v>
      </c>
      <c r="D12" s="28" t="e">
        <f>BAR!#REF!-1650</f>
        <v>#REF!</v>
      </c>
      <c r="E12" s="28" t="e">
        <f>BAR!#REF!-1650</f>
        <v>#REF!</v>
      </c>
      <c r="F12" s="28" t="e">
        <f>BAR!#REF!-1650</f>
        <v>#REF!</v>
      </c>
      <c r="G12" s="28" t="e">
        <f>BAR!#REF!-1650</f>
        <v>#REF!</v>
      </c>
      <c r="H12" s="28" t="e">
        <f>BAR!#REF!-1650</f>
        <v>#REF!</v>
      </c>
      <c r="I12" s="28" t="e">
        <f>BAR!#REF!-1650</f>
        <v>#REF!</v>
      </c>
      <c r="J12" s="28" t="e">
        <f>BAR!#REF!-1650</f>
        <v>#REF!</v>
      </c>
      <c r="K12" s="28" t="e">
        <f>BAR!#REF!-1650</f>
        <v>#REF!</v>
      </c>
      <c r="L12" s="28" t="e">
        <f>BAR!#REF!-1650</f>
        <v>#REF!</v>
      </c>
      <c r="M12" s="28" t="e">
        <f>BAR!#REF!-1650</f>
        <v>#REF!</v>
      </c>
      <c r="N12" s="28" t="e">
        <f>BAR!#REF!-1650</f>
        <v>#REF!</v>
      </c>
      <c r="O12" s="28" t="e">
        <f>BAR!#REF!-1650</f>
        <v>#REF!</v>
      </c>
      <c r="P12" s="28" t="e">
        <f>BAR!#REF!-1650</f>
        <v>#REF!</v>
      </c>
      <c r="Q12" s="28" t="e">
        <f>BAR!#REF!-1650</f>
        <v>#REF!</v>
      </c>
      <c r="R12" s="28" t="e">
        <f>BAR!#REF!-1650</f>
        <v>#REF!</v>
      </c>
      <c r="S12" s="28" t="e">
        <f>BAR!#REF!-1650</f>
        <v>#REF!</v>
      </c>
      <c r="T12" s="28" t="e">
        <f>BAR!#REF!-1650</f>
        <v>#REF!</v>
      </c>
      <c r="U12" s="28" t="e">
        <f>BAR!#REF!-1650</f>
        <v>#REF!</v>
      </c>
      <c r="V12" s="28" t="e">
        <f>BAR!#REF!-1650</f>
        <v>#REF!</v>
      </c>
      <c r="W12" s="28">
        <f>BAR!B15-1650</f>
        <v>10700</v>
      </c>
      <c r="X12" s="28">
        <f>BAR!C15-1650</f>
        <v>10700</v>
      </c>
      <c r="Y12" s="28">
        <f>BAR!D15-1650</f>
        <v>10700</v>
      </c>
      <c r="Z12" s="28">
        <f>BAR!E15-1650</f>
        <v>10700</v>
      </c>
      <c r="AA12" s="28">
        <f>BAR!F15-1650</f>
        <v>10400</v>
      </c>
      <c r="AB12" s="28">
        <f>BAR!G15-1650</f>
        <v>10400</v>
      </c>
      <c r="AC12" s="28">
        <f>BAR!H15-1650</f>
        <v>10400</v>
      </c>
      <c r="AD12" s="28">
        <f>BAR!I15-1650</f>
        <v>10400</v>
      </c>
      <c r="AE12" s="28">
        <f>BAR!J15-1650</f>
        <v>10400</v>
      </c>
      <c r="AF12" s="28">
        <f>BAR!K15-1650</f>
        <v>10700</v>
      </c>
      <c r="AG12" s="28">
        <f>BAR!L15-1650</f>
        <v>10700</v>
      </c>
      <c r="AH12" s="28">
        <f>BAR!M15-1650</f>
        <v>10100</v>
      </c>
      <c r="AI12" s="28">
        <f>BAR!N15-1650</f>
        <v>10100</v>
      </c>
      <c r="AJ12" s="28">
        <f>BAR!O15-1650</f>
        <v>10100</v>
      </c>
      <c r="AK12" s="28">
        <f>BAR!P15-1650</f>
        <v>10100</v>
      </c>
      <c r="AL12" s="28">
        <f>BAR!Q15-1650</f>
        <v>10100</v>
      </c>
      <c r="AM12" s="28">
        <f>BAR!R15-1650</f>
        <v>10400</v>
      </c>
      <c r="AN12" s="28">
        <f>BAR!S15-1650</f>
        <v>10400</v>
      </c>
      <c r="AO12" s="28">
        <f>BAR!T15-1650</f>
        <v>10100</v>
      </c>
      <c r="AP12" s="28">
        <f>BAR!U15-1650</f>
        <v>10100</v>
      </c>
      <c r="AQ12" s="28">
        <f>BAR!V15-1650</f>
        <v>10100</v>
      </c>
      <c r="AR12" s="28">
        <f>BAR!W15-1650</f>
        <v>10100</v>
      </c>
      <c r="AS12" s="28">
        <f>BAR!X15-1650</f>
        <v>8900</v>
      </c>
      <c r="AT12" s="28">
        <f>BAR!Y15-1650</f>
        <v>9200</v>
      </c>
      <c r="AU12" s="28">
        <f>BAR!Z15-1650</f>
        <v>9200</v>
      </c>
      <c r="AV12" s="28">
        <f>BAR!AA15-1650</f>
        <v>8900</v>
      </c>
      <c r="AW12" s="28">
        <f>BAR!AB15-1650</f>
        <v>8900</v>
      </c>
      <c r="AX12" s="28">
        <f>BAR!AC15-1650</f>
        <v>8900</v>
      </c>
      <c r="AY12" s="28">
        <f>BAR!AD15-1650</f>
        <v>8900</v>
      </c>
      <c r="AZ12" s="28">
        <f>BAR!AE15-1650</f>
        <v>8900</v>
      </c>
      <c r="BA12" s="28">
        <f>BAR!AF15-1650</f>
        <v>9200</v>
      </c>
      <c r="BB12" s="28">
        <f>BAR!AG15-1650</f>
        <v>9200</v>
      </c>
      <c r="BC12" s="28">
        <f>BAR!AH15-1650</f>
        <v>8900</v>
      </c>
      <c r="BD12" s="28">
        <f>BAR!AI15-1650</f>
        <v>8900</v>
      </c>
      <c r="BE12" s="28">
        <f>BAR!AJ15-1650</f>
        <v>8900</v>
      </c>
      <c r="BF12" s="28">
        <f>BAR!AK15-1650</f>
        <v>8900</v>
      </c>
      <c r="BG12" s="28">
        <f>BAR!AL15-1650</f>
        <v>8900</v>
      </c>
      <c r="BH12" s="28">
        <f>BAR!AM15-1650</f>
        <v>9200</v>
      </c>
      <c r="BI12" s="28">
        <f>BAR!AN15-1650</f>
        <v>9200</v>
      </c>
      <c r="BJ12" s="28">
        <f>BAR!AO15-1650</f>
        <v>8600</v>
      </c>
      <c r="BK12" s="28">
        <f>BAR!AP15-1650</f>
        <v>8600</v>
      </c>
      <c r="BL12" s="28">
        <f>BAR!AQ15-1650</f>
        <v>8600</v>
      </c>
      <c r="BM12" s="28">
        <f>BAR!AR15-1650</f>
        <v>8600</v>
      </c>
      <c r="BN12" s="28">
        <f>BAR!AS15-1650</f>
        <v>8600</v>
      </c>
      <c r="BO12" s="28">
        <f>BAR!AT15-1650</f>
        <v>8900</v>
      </c>
      <c r="BP12" s="28">
        <f>BAR!AU15-1650</f>
        <v>8900</v>
      </c>
      <c r="BQ12" s="28">
        <f>BAR!AV15-1650</f>
        <v>8600</v>
      </c>
      <c r="BR12" s="28">
        <f>BAR!AW15-1650</f>
        <v>8600</v>
      </c>
      <c r="BS12" s="28">
        <f>BAR!AX15-1650</f>
        <v>9500</v>
      </c>
      <c r="BT12" s="28">
        <f>BAR!AY15-1650</f>
        <v>9500</v>
      </c>
      <c r="BU12" s="28">
        <f>BAR!AZ15-1650</f>
        <v>9500</v>
      </c>
      <c r="BV12" s="28">
        <f>BAR!BA15-1650</f>
        <v>8900</v>
      </c>
      <c r="BW12" s="28">
        <f>BAR!BB15-1650</f>
        <v>8900</v>
      </c>
      <c r="BX12" s="28">
        <f>BAR!BC15-1650</f>
        <v>8600</v>
      </c>
      <c r="BY12" s="28">
        <f>BAR!BD15-1650</f>
        <v>8600</v>
      </c>
      <c r="BZ12" s="28">
        <f>BAR!BE15-1650</f>
        <v>8600</v>
      </c>
      <c r="CA12" s="28">
        <f>BAR!BF15-1650</f>
        <v>8900</v>
      </c>
      <c r="CB12" s="28">
        <f>BAR!BG15-1650</f>
        <v>8900</v>
      </c>
      <c r="CC12" s="28">
        <f>BAR!BH15-1650</f>
        <v>8900</v>
      </c>
      <c r="CD12" s="28">
        <f>BAR!BI15-1650</f>
        <v>8900</v>
      </c>
      <c r="CE12" s="28">
        <f>BAR!BJ15-1650</f>
        <v>8300</v>
      </c>
      <c r="CF12" s="28">
        <f>BAR!BK15-1650</f>
        <v>8300</v>
      </c>
      <c r="CG12" s="28">
        <f>BAR!BL15-1650</f>
        <v>8300</v>
      </c>
      <c r="CH12" s="28">
        <f>BAR!BM15-1650</f>
        <v>8300</v>
      </c>
      <c r="CI12" s="28">
        <f>BAR!BN15-1650</f>
        <v>8300</v>
      </c>
      <c r="CJ12" s="28">
        <f>BAR!BO15-1650</f>
        <v>8600</v>
      </c>
      <c r="CK12" s="28">
        <f>BAR!BP15-1650</f>
        <v>8600</v>
      </c>
      <c r="CL12" s="28">
        <f>BAR!BQ15-1650</f>
        <v>8300</v>
      </c>
      <c r="CM12" s="28">
        <f>BAR!BR15-1650</f>
        <v>8300</v>
      </c>
      <c r="CN12" s="28">
        <f>BAR!BS15-1650</f>
        <v>8300</v>
      </c>
      <c r="CO12" s="28">
        <f>BAR!BT15-1650</f>
        <v>8300</v>
      </c>
      <c r="CP12" s="28">
        <f>BAR!BU15-1650</f>
        <v>8300</v>
      </c>
      <c r="CQ12" s="28">
        <f>BAR!BV15-1650</f>
        <v>8600</v>
      </c>
      <c r="CR12" s="28">
        <f>BAR!BW15-1650</f>
        <v>8600</v>
      </c>
      <c r="CS12" s="28">
        <f>BAR!BX15-1650</f>
        <v>8300</v>
      </c>
      <c r="CT12" s="28">
        <f>BAR!BY15-1650</f>
        <v>8300</v>
      </c>
      <c r="CU12" s="28">
        <f>BAR!BZ15-1650</f>
        <v>8300</v>
      </c>
      <c r="CV12" s="28">
        <f>BAR!CA15-1650</f>
        <v>8300</v>
      </c>
      <c r="CW12" s="28">
        <f>BAR!CB15-1650</f>
        <v>8300</v>
      </c>
      <c r="CX12" s="28">
        <f>BAR!CC15-1650</f>
        <v>8600</v>
      </c>
      <c r="CY12" s="28">
        <f>BAR!CD15-1650</f>
        <v>8600</v>
      </c>
      <c r="CZ12" s="28">
        <f>BAR!CE15-1650</f>
        <v>8300</v>
      </c>
      <c r="DA12" s="28">
        <f>BAR!CF15-1650</f>
        <v>8300</v>
      </c>
      <c r="DB12" s="29">
        <f>BAR!CG15-1650</f>
        <v>8300</v>
      </c>
      <c r="DC12" s="29">
        <f>BAR!CH15-1650</f>
        <v>8300</v>
      </c>
      <c r="DD12" s="29">
        <f>BAR!CI15-1650</f>
        <v>8300</v>
      </c>
      <c r="DE12" s="29">
        <f>BAR!CJ15-1650</f>
        <v>8600</v>
      </c>
      <c r="DF12" s="29">
        <f>BAR!CK15-1650</f>
        <v>8600</v>
      </c>
      <c r="DG12" s="29">
        <f>BAR!CL15-1650</f>
        <v>8300</v>
      </c>
      <c r="DH12" s="29">
        <f>BAR!CM15-1650</f>
        <v>8300</v>
      </c>
      <c r="DI12" s="29">
        <f>BAR!CN15-1650</f>
        <v>8300</v>
      </c>
      <c r="DJ12" s="29">
        <f>BAR!CO15-1650</f>
        <v>8300</v>
      </c>
      <c r="DK12" s="29">
        <f>BAR!CP15-1650</f>
        <v>8300</v>
      </c>
      <c r="DL12" s="29">
        <f>BAR!CQ15-1650</f>
        <v>9800</v>
      </c>
      <c r="DM12" s="29">
        <f>BAR!CR15-1650</f>
        <v>9800</v>
      </c>
      <c r="DN12" s="29">
        <f>BAR!CS15-1650</f>
        <v>9800</v>
      </c>
      <c r="DO12" s="29">
        <f>BAR!CT15-1650</f>
        <v>9800</v>
      </c>
      <c r="DP12" s="29">
        <f>BAR!CU15-1650</f>
        <v>9800</v>
      </c>
      <c r="DQ12" s="29">
        <f>BAR!CV15-1650</f>
        <v>9800</v>
      </c>
      <c r="DR12" s="29">
        <f>BAR!CW15-1650</f>
        <v>9800</v>
      </c>
      <c r="DS12" s="29">
        <f>BAR!CX15-1650</f>
        <v>10700</v>
      </c>
      <c r="DT12" s="29">
        <f>BAR!CY15-1650</f>
        <v>10700</v>
      </c>
      <c r="DU12" s="29">
        <f>BAR!CZ15-1650</f>
        <v>10700</v>
      </c>
      <c r="DV12" s="29">
        <f>BAR!DA15-1650</f>
        <v>10700</v>
      </c>
      <c r="DW12" s="29">
        <f>BAR!DB15-1650</f>
        <v>10700</v>
      </c>
      <c r="DX12" s="29">
        <f>BAR!DC15-1650</f>
        <v>10700</v>
      </c>
      <c r="DY12" s="29">
        <f>BAR!DD15-1650</f>
        <v>10700</v>
      </c>
    </row>
    <row r="13" spans="1:129" x14ac:dyDescent="0.2">
      <c r="A13" s="30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</row>
    <row r="14" spans="1:129" x14ac:dyDescent="0.2">
      <c r="A14" s="13" t="s">
        <v>68</v>
      </c>
      <c r="B14" s="28" t="e">
        <f>BAR!#REF!-1650</f>
        <v>#REF!</v>
      </c>
      <c r="C14" s="28" t="e">
        <f>BAR!#REF!-1650</f>
        <v>#REF!</v>
      </c>
      <c r="D14" s="28" t="e">
        <f>BAR!#REF!-1650</f>
        <v>#REF!</v>
      </c>
      <c r="E14" s="28" t="e">
        <f>BAR!#REF!-1650</f>
        <v>#REF!</v>
      </c>
      <c r="F14" s="28" t="e">
        <f>BAR!#REF!-1650</f>
        <v>#REF!</v>
      </c>
      <c r="G14" s="28" t="e">
        <f>BAR!#REF!-1650</f>
        <v>#REF!</v>
      </c>
      <c r="H14" s="28" t="e">
        <f>BAR!#REF!-1650</f>
        <v>#REF!</v>
      </c>
      <c r="I14" s="28" t="e">
        <f>BAR!#REF!-1650</f>
        <v>#REF!</v>
      </c>
      <c r="J14" s="28" t="e">
        <f>BAR!#REF!-1650</f>
        <v>#REF!</v>
      </c>
      <c r="K14" s="28" t="e">
        <f>BAR!#REF!-1650</f>
        <v>#REF!</v>
      </c>
      <c r="L14" s="28" t="e">
        <f>BAR!#REF!-1650</f>
        <v>#REF!</v>
      </c>
      <c r="M14" s="28" t="e">
        <f>BAR!#REF!-1650</f>
        <v>#REF!</v>
      </c>
      <c r="N14" s="28" t="e">
        <f>BAR!#REF!-1650</f>
        <v>#REF!</v>
      </c>
      <c r="O14" s="28" t="e">
        <f>BAR!#REF!-1650</f>
        <v>#REF!</v>
      </c>
      <c r="P14" s="28" t="e">
        <f>BAR!#REF!-1650</f>
        <v>#REF!</v>
      </c>
      <c r="Q14" s="28" t="e">
        <f>BAR!#REF!-1650</f>
        <v>#REF!</v>
      </c>
      <c r="R14" s="28" t="e">
        <f>BAR!#REF!-1650</f>
        <v>#REF!</v>
      </c>
      <c r="S14" s="28" t="e">
        <f>BAR!#REF!-1650</f>
        <v>#REF!</v>
      </c>
      <c r="T14" s="28" t="e">
        <f>BAR!#REF!-1650</f>
        <v>#REF!</v>
      </c>
      <c r="U14" s="28" t="e">
        <f>BAR!#REF!-1650</f>
        <v>#REF!</v>
      </c>
      <c r="V14" s="28" t="e">
        <f>BAR!#REF!-1650</f>
        <v>#REF!</v>
      </c>
      <c r="W14" s="28">
        <f>BAR!B18-1650</f>
        <v>13700</v>
      </c>
      <c r="X14" s="28">
        <f>BAR!C18-1650</f>
        <v>13700</v>
      </c>
      <c r="Y14" s="28">
        <f>BAR!D18-1650</f>
        <v>13700</v>
      </c>
      <c r="Z14" s="28">
        <f>BAR!E18-1650</f>
        <v>13700</v>
      </c>
      <c r="AA14" s="28">
        <f>BAR!F18-1650</f>
        <v>13400</v>
      </c>
      <c r="AB14" s="28">
        <f>BAR!G18-1650</f>
        <v>13400</v>
      </c>
      <c r="AC14" s="28">
        <f>BAR!H18-1650</f>
        <v>13400</v>
      </c>
      <c r="AD14" s="28">
        <f>BAR!I18-1650</f>
        <v>13400</v>
      </c>
      <c r="AE14" s="28">
        <f>BAR!J18-1650</f>
        <v>13400</v>
      </c>
      <c r="AF14" s="28">
        <f>BAR!K18-1650</f>
        <v>13700</v>
      </c>
      <c r="AG14" s="28">
        <f>BAR!L18-1650</f>
        <v>13700</v>
      </c>
      <c r="AH14" s="28">
        <f>BAR!M18-1650</f>
        <v>13100</v>
      </c>
      <c r="AI14" s="28">
        <f>BAR!N18-1650</f>
        <v>13100</v>
      </c>
      <c r="AJ14" s="28">
        <f>BAR!O18-1650</f>
        <v>13100</v>
      </c>
      <c r="AK14" s="28">
        <f>BAR!P18-1650</f>
        <v>13100</v>
      </c>
      <c r="AL14" s="28">
        <f>BAR!Q18-1650</f>
        <v>13100</v>
      </c>
      <c r="AM14" s="28">
        <f>BAR!R18-1650</f>
        <v>13400</v>
      </c>
      <c r="AN14" s="28">
        <f>BAR!S18-1650</f>
        <v>13400</v>
      </c>
      <c r="AO14" s="28">
        <f>BAR!T18-1650</f>
        <v>13100</v>
      </c>
      <c r="AP14" s="28">
        <f>BAR!U18-1650</f>
        <v>13100</v>
      </c>
      <c r="AQ14" s="28">
        <f>BAR!V18-1650</f>
        <v>13100</v>
      </c>
      <c r="AR14" s="28">
        <f>BAR!W18-1650</f>
        <v>13100</v>
      </c>
      <c r="AS14" s="28">
        <f>BAR!X18-1650</f>
        <v>11400</v>
      </c>
      <c r="AT14" s="28">
        <f>BAR!Y18-1650</f>
        <v>11700</v>
      </c>
      <c r="AU14" s="28">
        <f>BAR!Z18-1650</f>
        <v>11700</v>
      </c>
      <c r="AV14" s="28">
        <f>BAR!AA18-1650</f>
        <v>11400</v>
      </c>
      <c r="AW14" s="28">
        <f>BAR!AB18-1650</f>
        <v>11400</v>
      </c>
      <c r="AX14" s="28">
        <f>BAR!AC18-1650</f>
        <v>11400</v>
      </c>
      <c r="AY14" s="28">
        <f>BAR!AD18-1650</f>
        <v>11400</v>
      </c>
      <c r="AZ14" s="28">
        <f>BAR!AE18-1650</f>
        <v>11400</v>
      </c>
      <c r="BA14" s="28">
        <f>BAR!AF18-1650</f>
        <v>11700</v>
      </c>
      <c r="BB14" s="28">
        <f>BAR!AG18-1650</f>
        <v>11700</v>
      </c>
      <c r="BC14" s="28">
        <f>BAR!AH18-1650</f>
        <v>11400</v>
      </c>
      <c r="BD14" s="28">
        <f>BAR!AI18-1650</f>
        <v>11400</v>
      </c>
      <c r="BE14" s="28">
        <f>BAR!AJ18-1650</f>
        <v>11400</v>
      </c>
      <c r="BF14" s="28">
        <f>BAR!AK18-1650</f>
        <v>11400</v>
      </c>
      <c r="BG14" s="28">
        <f>BAR!AL18-1650</f>
        <v>11400</v>
      </c>
      <c r="BH14" s="28">
        <f>BAR!AM18-1650</f>
        <v>11700</v>
      </c>
      <c r="BI14" s="28">
        <f>BAR!AN18-1650</f>
        <v>11700</v>
      </c>
      <c r="BJ14" s="28">
        <f>BAR!AO18-1650</f>
        <v>11100</v>
      </c>
      <c r="BK14" s="28">
        <f>BAR!AP18-1650</f>
        <v>11100</v>
      </c>
      <c r="BL14" s="28">
        <f>BAR!AQ18-1650</f>
        <v>11100</v>
      </c>
      <c r="BM14" s="28">
        <f>BAR!AR18-1650</f>
        <v>11100</v>
      </c>
      <c r="BN14" s="28">
        <f>BAR!AS18-1650</f>
        <v>11100</v>
      </c>
      <c r="BO14" s="28">
        <f>BAR!AT18-1650</f>
        <v>11400</v>
      </c>
      <c r="BP14" s="28">
        <f>BAR!AU18-1650</f>
        <v>11400</v>
      </c>
      <c r="BQ14" s="28">
        <f>BAR!AV18-1650</f>
        <v>11100</v>
      </c>
      <c r="BR14" s="28">
        <f>BAR!AW18-1650</f>
        <v>11100</v>
      </c>
      <c r="BS14" s="28">
        <f>BAR!AX18-1650</f>
        <v>12000</v>
      </c>
      <c r="BT14" s="28">
        <f>BAR!AY18-1650</f>
        <v>12000</v>
      </c>
      <c r="BU14" s="28">
        <f>BAR!AZ18-1650</f>
        <v>12000</v>
      </c>
      <c r="BV14" s="28">
        <f>BAR!BA18-1650</f>
        <v>11400</v>
      </c>
      <c r="BW14" s="28">
        <f>BAR!BB18-1650</f>
        <v>11400</v>
      </c>
      <c r="BX14" s="28">
        <f>BAR!BC18-1650</f>
        <v>11100</v>
      </c>
      <c r="BY14" s="28">
        <f>BAR!BD18-1650</f>
        <v>11100</v>
      </c>
      <c r="BZ14" s="28">
        <f>BAR!BE18-1650</f>
        <v>11100</v>
      </c>
      <c r="CA14" s="28">
        <f>BAR!BF18-1650</f>
        <v>11400</v>
      </c>
      <c r="CB14" s="28">
        <f>BAR!BG18-1650</f>
        <v>11400</v>
      </c>
      <c r="CC14" s="28">
        <f>BAR!BH18-1650</f>
        <v>11400</v>
      </c>
      <c r="CD14" s="28">
        <f>BAR!BI18-1650</f>
        <v>11400</v>
      </c>
      <c r="CE14" s="28">
        <f>BAR!BJ18-1650</f>
        <v>10800</v>
      </c>
      <c r="CF14" s="28">
        <f>BAR!BK18-1650</f>
        <v>10800</v>
      </c>
      <c r="CG14" s="28">
        <f>BAR!BL18-1650</f>
        <v>10800</v>
      </c>
      <c r="CH14" s="28">
        <f>BAR!BM18-1650</f>
        <v>10800</v>
      </c>
      <c r="CI14" s="28">
        <f>BAR!BN18-1650</f>
        <v>10800</v>
      </c>
      <c r="CJ14" s="28">
        <f>BAR!BO18-1650</f>
        <v>11100</v>
      </c>
      <c r="CK14" s="28">
        <f>BAR!BP18-1650</f>
        <v>11100</v>
      </c>
      <c r="CL14" s="28">
        <f>BAR!BQ18-1650</f>
        <v>10800</v>
      </c>
      <c r="CM14" s="28">
        <f>BAR!BR18-1650</f>
        <v>10800</v>
      </c>
      <c r="CN14" s="28">
        <f>BAR!BS18-1650</f>
        <v>10800</v>
      </c>
      <c r="CO14" s="28">
        <f>BAR!BT18-1650</f>
        <v>10800</v>
      </c>
      <c r="CP14" s="28">
        <f>BAR!BU18-1650</f>
        <v>10800</v>
      </c>
      <c r="CQ14" s="28">
        <f>BAR!BV18-1650</f>
        <v>11100</v>
      </c>
      <c r="CR14" s="28">
        <f>BAR!BW18-1650</f>
        <v>11100</v>
      </c>
      <c r="CS14" s="28">
        <f>BAR!BX18-1650</f>
        <v>10800</v>
      </c>
      <c r="CT14" s="28">
        <f>BAR!BY18-1650</f>
        <v>10800</v>
      </c>
      <c r="CU14" s="28">
        <f>BAR!BZ18-1650</f>
        <v>10800</v>
      </c>
      <c r="CV14" s="28">
        <f>BAR!CA18-1650</f>
        <v>10800</v>
      </c>
      <c r="CW14" s="28">
        <f>BAR!CB18-1650</f>
        <v>10800</v>
      </c>
      <c r="CX14" s="28">
        <f>BAR!CC18-1650</f>
        <v>11100</v>
      </c>
      <c r="CY14" s="28">
        <f>BAR!CD18-1650</f>
        <v>11100</v>
      </c>
      <c r="CZ14" s="28">
        <f>BAR!CE18-1650</f>
        <v>10800</v>
      </c>
      <c r="DA14" s="28">
        <f>BAR!CF18-1650</f>
        <v>10800</v>
      </c>
      <c r="DB14" s="29">
        <f>BAR!CG18-1650</f>
        <v>10800</v>
      </c>
      <c r="DC14" s="29">
        <f>BAR!CH18-1650</f>
        <v>10800</v>
      </c>
      <c r="DD14" s="29">
        <f>BAR!CI18-1650</f>
        <v>10800</v>
      </c>
      <c r="DE14" s="29">
        <f>BAR!CJ18-1650</f>
        <v>11100</v>
      </c>
      <c r="DF14" s="29">
        <f>BAR!CK18-1650</f>
        <v>11100</v>
      </c>
      <c r="DG14" s="29">
        <f>BAR!CL18-1650</f>
        <v>10800</v>
      </c>
      <c r="DH14" s="29">
        <f>BAR!CM18-1650</f>
        <v>10800</v>
      </c>
      <c r="DI14" s="29">
        <f>BAR!CN18-1650</f>
        <v>10800</v>
      </c>
      <c r="DJ14" s="29">
        <f>BAR!CO18-1650</f>
        <v>10800</v>
      </c>
      <c r="DK14" s="29">
        <f>BAR!CP18-1650</f>
        <v>10800</v>
      </c>
      <c r="DL14" s="29">
        <f>BAR!CQ18-1650</f>
        <v>12300</v>
      </c>
      <c r="DM14" s="29">
        <f>BAR!CR18-1650</f>
        <v>12300</v>
      </c>
      <c r="DN14" s="29">
        <f>BAR!CS18-1650</f>
        <v>12300</v>
      </c>
      <c r="DO14" s="29">
        <f>BAR!CT18-1650</f>
        <v>12300</v>
      </c>
      <c r="DP14" s="29">
        <f>BAR!CU18-1650</f>
        <v>12300</v>
      </c>
      <c r="DQ14" s="29">
        <f>BAR!CV18-1650</f>
        <v>12300</v>
      </c>
      <c r="DR14" s="29">
        <f>BAR!CW18-1650</f>
        <v>12300</v>
      </c>
      <c r="DS14" s="29">
        <f>BAR!CX18-1650</f>
        <v>13200</v>
      </c>
      <c r="DT14" s="29">
        <f>BAR!CY18-1650</f>
        <v>13200</v>
      </c>
      <c r="DU14" s="29">
        <f>BAR!CZ18-1650</f>
        <v>13200</v>
      </c>
      <c r="DV14" s="29">
        <f>BAR!DA18-1650</f>
        <v>13200</v>
      </c>
      <c r="DW14" s="29">
        <f>BAR!DB18-1650</f>
        <v>13200</v>
      </c>
      <c r="DX14" s="29">
        <f>BAR!DC18-1650</f>
        <v>13200</v>
      </c>
      <c r="DY14" s="29">
        <f>BAR!DD18-1650</f>
        <v>13200</v>
      </c>
    </row>
    <row r="15" spans="1:129" ht="15" customHeight="1" x14ac:dyDescent="0.2">
      <c r="A15" s="14" t="s">
        <v>15</v>
      </c>
    </row>
    <row r="16" spans="1:129" ht="24" x14ac:dyDescent="0.2">
      <c r="A16" s="15" t="s">
        <v>69</v>
      </c>
    </row>
    <row r="17" spans="1:105" s="3" customFormat="1" x14ac:dyDescent="0.2">
      <c r="A17" s="80" t="s">
        <v>70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</row>
    <row r="18" spans="1:105" s="3" customFormat="1" ht="12.75" x14ac:dyDescent="0.2">
      <c r="A18" s="33" t="s">
        <v>71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</row>
    <row r="19" spans="1:105" ht="15" customHeight="1" x14ac:dyDescent="0.2">
      <c r="A19" s="17" t="s">
        <v>17</v>
      </c>
    </row>
    <row r="20" spans="1:105" ht="89.25" customHeight="1" x14ac:dyDescent="0.2">
      <c r="A20" s="18" t="s">
        <v>72</v>
      </c>
    </row>
    <row r="21" spans="1:105" ht="15" customHeight="1" x14ac:dyDescent="0.2">
      <c r="A21" s="14" t="s">
        <v>19</v>
      </c>
    </row>
    <row r="22" spans="1:105" ht="24" x14ac:dyDescent="0.2">
      <c r="A22" s="19" t="s">
        <v>79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88402966399123"/>
  </sheetPr>
  <dimension ref="A1:GW37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7.28515625" style="1" customWidth="1"/>
    <col min="2" max="16384" width="9.140625" style="3"/>
  </cols>
  <sheetData>
    <row r="1" spans="1:205" s="1" customFormat="1" ht="15" customHeight="1" x14ac:dyDescent="0.2">
      <c r="A1" s="20" t="s">
        <v>0</v>
      </c>
    </row>
    <row r="2" spans="1:205" s="1" customFormat="1" ht="15" customHeight="1" x14ac:dyDescent="0.2">
      <c r="A2" s="5" t="s">
        <v>1</v>
      </c>
    </row>
    <row r="3" spans="1:205" s="1" customFormat="1" ht="15" customHeight="1" x14ac:dyDescent="0.2">
      <c r="A3" s="6" t="s">
        <v>73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7">
        <v>46385</v>
      </c>
      <c r="DJ4" s="27">
        <v>46386</v>
      </c>
      <c r="DK4" s="27">
        <v>46387</v>
      </c>
      <c r="DL4" s="27">
        <v>46388</v>
      </c>
      <c r="DM4" s="27">
        <v>46389</v>
      </c>
      <c r="DN4" s="27">
        <v>46390</v>
      </c>
      <c r="DO4" s="27">
        <v>46391</v>
      </c>
      <c r="DP4" s="27">
        <v>46392</v>
      </c>
      <c r="DQ4" s="27">
        <v>46393</v>
      </c>
      <c r="DR4" s="27">
        <v>46394</v>
      </c>
      <c r="DS4" s="27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</row>
    <row r="6" spans="1:205" s="1" customFormat="1" x14ac:dyDescent="0.2">
      <c r="A6" s="10">
        <v>1</v>
      </c>
      <c r="B6" s="40">
        <f>ROUNDUP(BAR!B6*0.85,)</f>
        <v>5823</v>
      </c>
      <c r="C6" s="40">
        <f>ROUNDUP(BAR!C6*0.85,)</f>
        <v>5823</v>
      </c>
      <c r="D6" s="40">
        <f>ROUNDUP(BAR!D6*0.85,)</f>
        <v>5823</v>
      </c>
      <c r="E6" s="40">
        <f>ROUNDUP(BAR!E6*0.85,)</f>
        <v>5823</v>
      </c>
      <c r="F6" s="40">
        <f>ROUNDUP(BAR!F6*0.85,)</f>
        <v>5568</v>
      </c>
      <c r="G6" s="40">
        <f>ROUNDUP(BAR!G6*0.85,)</f>
        <v>5568</v>
      </c>
      <c r="H6" s="40">
        <f>ROUNDUP(BAR!H6*0.85,)</f>
        <v>5568</v>
      </c>
      <c r="I6" s="40">
        <f>ROUNDUP(BAR!I6*0.85,)</f>
        <v>5568</v>
      </c>
      <c r="J6" s="40">
        <f>ROUNDUP(BAR!J6*0.85,)</f>
        <v>5568</v>
      </c>
      <c r="K6" s="40">
        <f>ROUNDUP(BAR!K6*0.85,)</f>
        <v>5823</v>
      </c>
      <c r="L6" s="40">
        <f>ROUNDUP(BAR!L6*0.85,)</f>
        <v>5823</v>
      </c>
      <c r="M6" s="40">
        <f>ROUNDUP(BAR!M6*0.85,)</f>
        <v>5313</v>
      </c>
      <c r="N6" s="40">
        <f>ROUNDUP(BAR!N6*0.85,)</f>
        <v>5313</v>
      </c>
      <c r="O6" s="40">
        <f>ROUNDUP(BAR!O6*0.85,)</f>
        <v>5313</v>
      </c>
      <c r="P6" s="40">
        <f>ROUNDUP(BAR!P6*0.85,)</f>
        <v>5313</v>
      </c>
      <c r="Q6" s="40">
        <f>ROUNDUP(BAR!Q6*0.85,)</f>
        <v>5313</v>
      </c>
      <c r="R6" s="40">
        <f>ROUNDUP(BAR!R6*0.85,)</f>
        <v>5568</v>
      </c>
      <c r="S6" s="40">
        <f>ROUNDUP(BAR!S6*0.85,)</f>
        <v>5568</v>
      </c>
      <c r="T6" s="40">
        <f>ROUNDUP(BAR!T6*0.85,)</f>
        <v>5313</v>
      </c>
      <c r="U6" s="40">
        <f>ROUNDUP(BAR!U6*0.85,)</f>
        <v>5313</v>
      </c>
      <c r="V6" s="40">
        <f>ROUNDUP(BAR!V6*0.85,)</f>
        <v>5313</v>
      </c>
      <c r="W6" s="40">
        <f>ROUNDUP(BAR!W6*0.85,)</f>
        <v>5313</v>
      </c>
      <c r="X6" s="40">
        <f>ROUNDUP(BAR!X6*0.85,)</f>
        <v>5143</v>
      </c>
      <c r="Y6" s="40">
        <f>ROUNDUP(BAR!Y6*0.85,)</f>
        <v>5398</v>
      </c>
      <c r="Z6" s="40">
        <f>ROUNDUP(BAR!Z6*0.85,)</f>
        <v>5398</v>
      </c>
      <c r="AA6" s="40">
        <f>ROUNDUP(BAR!AA6*0.85,)</f>
        <v>5143</v>
      </c>
      <c r="AB6" s="40">
        <f>ROUNDUP(BAR!AB6*0.85,)</f>
        <v>5143</v>
      </c>
      <c r="AC6" s="40">
        <f>ROUNDUP(BAR!AC6*0.85,)</f>
        <v>5143</v>
      </c>
      <c r="AD6" s="40">
        <f>ROUNDUP(BAR!AD6*0.85,)</f>
        <v>5143</v>
      </c>
      <c r="AE6" s="40">
        <f>ROUNDUP(BAR!AE6*0.85,)</f>
        <v>5143</v>
      </c>
      <c r="AF6" s="40">
        <f>ROUNDUP(BAR!AF6*0.85,)</f>
        <v>5398</v>
      </c>
      <c r="AG6" s="40">
        <f>ROUNDUP(BAR!AG6*0.85,)</f>
        <v>5398</v>
      </c>
      <c r="AH6" s="40">
        <f>ROUNDUP(BAR!AH6*0.85,)</f>
        <v>5143</v>
      </c>
      <c r="AI6" s="40">
        <f>ROUNDUP(BAR!AI6*0.85,)</f>
        <v>5143</v>
      </c>
      <c r="AJ6" s="40">
        <f>ROUNDUP(BAR!AJ6*0.85,)</f>
        <v>5143</v>
      </c>
      <c r="AK6" s="40">
        <f>ROUNDUP(BAR!AK6*0.85,)</f>
        <v>5143</v>
      </c>
      <c r="AL6" s="40">
        <f>ROUNDUP(BAR!AL6*0.85,)</f>
        <v>5143</v>
      </c>
      <c r="AM6" s="40">
        <f>ROUNDUP(BAR!AM6*0.85,)</f>
        <v>5398</v>
      </c>
      <c r="AN6" s="40">
        <f>ROUNDUP(BAR!AN6*0.85,)</f>
        <v>5398</v>
      </c>
      <c r="AO6" s="40">
        <f>ROUNDUP(BAR!AO6*0.85,)</f>
        <v>4888</v>
      </c>
      <c r="AP6" s="40">
        <f>ROUNDUP(BAR!AP6*0.85,)</f>
        <v>4888</v>
      </c>
      <c r="AQ6" s="40">
        <f>ROUNDUP(BAR!AQ6*0.85,)</f>
        <v>4888</v>
      </c>
      <c r="AR6" s="40">
        <f>ROUNDUP(BAR!AR6*0.85,)</f>
        <v>4888</v>
      </c>
      <c r="AS6" s="40">
        <f>ROUNDUP(BAR!AS6*0.85,)</f>
        <v>4888</v>
      </c>
      <c r="AT6" s="40">
        <f>ROUNDUP(BAR!AT6*0.85,)</f>
        <v>5143</v>
      </c>
      <c r="AU6" s="40">
        <f>ROUNDUP(BAR!AU6*0.85,)</f>
        <v>5143</v>
      </c>
      <c r="AV6" s="40">
        <f>ROUNDUP(BAR!AV6*0.85,)</f>
        <v>4888</v>
      </c>
      <c r="AW6" s="40">
        <f>ROUNDUP(BAR!AW6*0.85,)</f>
        <v>4888</v>
      </c>
      <c r="AX6" s="40">
        <f>ROUNDUP(BAR!AX6*0.85,)</f>
        <v>5653</v>
      </c>
      <c r="AY6" s="40">
        <f>ROUNDUP(BAR!AY6*0.85,)</f>
        <v>5653</v>
      </c>
      <c r="AZ6" s="40">
        <f>ROUNDUP(BAR!AZ6*0.85,)</f>
        <v>5653</v>
      </c>
      <c r="BA6" s="40">
        <f>ROUNDUP(BAR!BA6*0.85,)</f>
        <v>5143</v>
      </c>
      <c r="BB6" s="40">
        <f>ROUNDUP(BAR!BB6*0.85,)</f>
        <v>5143</v>
      </c>
      <c r="BC6" s="40">
        <f>ROUNDUP(BAR!BC6*0.85,)</f>
        <v>4888</v>
      </c>
      <c r="BD6" s="40">
        <f>ROUNDUP(BAR!BD6*0.85,)</f>
        <v>4888</v>
      </c>
      <c r="BE6" s="40">
        <f>ROUNDUP(BAR!BE6*0.85,)</f>
        <v>4888</v>
      </c>
      <c r="BF6" s="40">
        <f>ROUNDUP(BAR!BF6*0.85,)</f>
        <v>5143</v>
      </c>
      <c r="BG6" s="40">
        <f>ROUNDUP(BAR!BG6*0.85,)</f>
        <v>5143</v>
      </c>
      <c r="BH6" s="40">
        <f>ROUNDUP(BAR!BH6*0.85,)</f>
        <v>5143</v>
      </c>
      <c r="BI6" s="40">
        <f>ROUNDUP(BAR!BI6*0.85,)</f>
        <v>5143</v>
      </c>
      <c r="BJ6" s="40">
        <f>ROUNDUP(BAR!BJ6*0.85,)</f>
        <v>4633</v>
      </c>
      <c r="BK6" s="40">
        <f>ROUNDUP(BAR!BK6*0.85,)</f>
        <v>4633</v>
      </c>
      <c r="BL6" s="40">
        <f>ROUNDUP(BAR!BL6*0.85,)</f>
        <v>4633</v>
      </c>
      <c r="BM6" s="40">
        <f>ROUNDUP(BAR!BM6*0.85,)</f>
        <v>4633</v>
      </c>
      <c r="BN6" s="40">
        <f>ROUNDUP(BAR!BN6*0.85,)</f>
        <v>4633</v>
      </c>
      <c r="BO6" s="40">
        <f>ROUNDUP(BAR!BO6*0.85,)</f>
        <v>4888</v>
      </c>
      <c r="BP6" s="40">
        <f>ROUNDUP(BAR!BP6*0.85,)</f>
        <v>4888</v>
      </c>
      <c r="BQ6" s="40">
        <f>ROUNDUP(BAR!BQ6*0.85,)</f>
        <v>4633</v>
      </c>
      <c r="BR6" s="40">
        <f>ROUNDUP(BAR!BR6*0.85,)</f>
        <v>4633</v>
      </c>
      <c r="BS6" s="40">
        <f>ROUNDUP(BAR!BS6*0.85,)</f>
        <v>4633</v>
      </c>
      <c r="BT6" s="40">
        <f>ROUNDUP(BAR!BT6*0.85,)</f>
        <v>4633</v>
      </c>
      <c r="BU6" s="40">
        <f>ROUNDUP(BAR!BU6*0.85,)</f>
        <v>4633</v>
      </c>
      <c r="BV6" s="40">
        <f>ROUNDUP(BAR!BV6*0.85,)</f>
        <v>4888</v>
      </c>
      <c r="BW6" s="40">
        <f>ROUNDUP(BAR!BW6*0.85,)</f>
        <v>4888</v>
      </c>
      <c r="BX6" s="40">
        <f>ROUNDUP(BAR!BX6*0.85,)</f>
        <v>4633</v>
      </c>
      <c r="BY6" s="40">
        <f>ROUNDUP(BAR!BY6*0.85,)</f>
        <v>4633</v>
      </c>
      <c r="BZ6" s="40">
        <f>ROUNDUP(BAR!BZ6*0.85,)</f>
        <v>4633</v>
      </c>
      <c r="CA6" s="40">
        <f>ROUNDUP(BAR!CA6*0.85,)</f>
        <v>4633</v>
      </c>
      <c r="CB6" s="40">
        <f>ROUNDUP(BAR!CB6*0.85,)</f>
        <v>4633</v>
      </c>
      <c r="CC6" s="40">
        <f>ROUNDUP(BAR!CC6*0.85,)</f>
        <v>4888</v>
      </c>
      <c r="CD6" s="40">
        <f>ROUNDUP(BAR!CD6*0.85,)</f>
        <v>4888</v>
      </c>
      <c r="CE6" s="40">
        <f>ROUNDUP(BAR!CE6*0.85,)</f>
        <v>4633</v>
      </c>
      <c r="CF6" s="40">
        <f>ROUNDUP(BAR!CF6*0.85,)</f>
        <v>4633</v>
      </c>
      <c r="CG6" s="40">
        <f>ROUNDUP(BAR!CG6*0.85,)</f>
        <v>4633</v>
      </c>
      <c r="CH6" s="40">
        <f>ROUNDUP(BAR!CH6*0.85,)</f>
        <v>4633</v>
      </c>
      <c r="CI6" s="40">
        <f>ROUNDUP(BAR!CI6*0.85,)</f>
        <v>4633</v>
      </c>
      <c r="CJ6" s="40">
        <f>ROUNDUP(BAR!CJ6*0.85,)</f>
        <v>4888</v>
      </c>
      <c r="CK6" s="40">
        <f>ROUNDUP(BAR!CK6*0.85,)</f>
        <v>4888</v>
      </c>
      <c r="CL6" s="40">
        <f>ROUNDUP(BAR!CL6*0.85,)</f>
        <v>4633</v>
      </c>
      <c r="CM6" s="40">
        <f>ROUNDUP(BAR!CM6*0.85,)</f>
        <v>4633</v>
      </c>
      <c r="CN6" s="40">
        <f>ROUNDUP(BAR!CN6*0.85,)</f>
        <v>4633</v>
      </c>
      <c r="CO6" s="40">
        <f>ROUNDUP(BAR!CO6*0.85,)</f>
        <v>4633</v>
      </c>
      <c r="CP6" s="40">
        <f>ROUNDUP(BAR!CP6*0.85,)</f>
        <v>4633</v>
      </c>
      <c r="CQ6" s="40">
        <f>ROUNDUP(BAR!CQ6*0.85,)</f>
        <v>5908</v>
      </c>
      <c r="CR6" s="40">
        <f>ROUNDUP(BAR!CR6*0.85,)</f>
        <v>5908</v>
      </c>
      <c r="CS6" s="40">
        <f>ROUNDUP(BAR!CS6*0.85,)</f>
        <v>5908</v>
      </c>
      <c r="CT6" s="40">
        <f>ROUNDUP(BAR!CT6*0.85,)</f>
        <v>5908</v>
      </c>
      <c r="CU6" s="40">
        <f>ROUNDUP(BAR!CU6*0.85,)</f>
        <v>5908</v>
      </c>
      <c r="CV6" s="40">
        <f>ROUNDUP(BAR!CV6*0.85,)</f>
        <v>5908</v>
      </c>
      <c r="CW6" s="40">
        <f>ROUNDUP(BAR!CW6*0.85,)</f>
        <v>5908</v>
      </c>
      <c r="CX6" s="40">
        <f>ROUNDUP(BAR!CX6*0.85,)</f>
        <v>6673</v>
      </c>
      <c r="CY6" s="40">
        <f>ROUNDUP(BAR!CY6*0.85,)</f>
        <v>6673</v>
      </c>
      <c r="CZ6" s="40">
        <f>ROUNDUP(BAR!CZ6*0.85,)</f>
        <v>6673</v>
      </c>
      <c r="DA6" s="40">
        <f>ROUNDUP(BAR!DA6*0.85,)</f>
        <v>6673</v>
      </c>
      <c r="DB6" s="40">
        <f>ROUNDUP(BAR!DB6*0.85,)</f>
        <v>6673</v>
      </c>
      <c r="DC6" s="40">
        <f>ROUNDUP(BAR!DC6*0.85,)</f>
        <v>6673</v>
      </c>
      <c r="DD6" s="40">
        <f>ROUNDUP(BAR!DD6*0.85,)</f>
        <v>6673</v>
      </c>
      <c r="DE6" s="40">
        <f>ROUNDUP(BAR!DE6*0.85,)</f>
        <v>7523</v>
      </c>
      <c r="DF6" s="40">
        <f>ROUNDUP(BAR!DF6*0.85,)</f>
        <v>7523</v>
      </c>
      <c r="DG6" s="40">
        <f>ROUNDUP(BAR!DG6*0.85,)</f>
        <v>7523</v>
      </c>
      <c r="DH6" s="40">
        <f>ROUNDUP(BAR!DH6*0.85,)</f>
        <v>7523</v>
      </c>
      <c r="DI6" s="40">
        <f>ROUNDUP(BAR!DI6*0.85,)</f>
        <v>17170</v>
      </c>
      <c r="DJ6" s="40">
        <f>ROUNDUP(BAR!DJ6*0.85,)</f>
        <v>22185</v>
      </c>
      <c r="DK6" s="40">
        <f>ROUNDUP(BAR!DK6*0.85,)</f>
        <v>22185</v>
      </c>
      <c r="DL6" s="40">
        <f>ROUNDUP(BAR!DL6*0.85,)</f>
        <v>22185</v>
      </c>
      <c r="DM6" s="40">
        <f>ROUNDUP(BAR!DM6*0.85,)</f>
        <v>22185</v>
      </c>
      <c r="DN6" s="40">
        <f>ROUNDUP(BAR!DN6*0.85,)</f>
        <v>22185</v>
      </c>
      <c r="DO6" s="40">
        <f>ROUNDUP(BAR!DO6*0.85,)</f>
        <v>22185</v>
      </c>
      <c r="DP6" s="40">
        <f>ROUNDUP(BAR!DP6*0.85,)</f>
        <v>22185</v>
      </c>
      <c r="DQ6" s="40">
        <f>ROUNDUP(BAR!DQ6*0.85,)</f>
        <v>22185</v>
      </c>
      <c r="DR6" s="40">
        <f>ROUNDUP(BAR!DR6*0.85,)</f>
        <v>22185</v>
      </c>
      <c r="DS6" s="40">
        <f>ROUNDUP(BAR!DS6*0.85,)</f>
        <v>22185</v>
      </c>
      <c r="DT6" s="40">
        <f>ROUNDUP(BAR!DT6*0.85,)</f>
        <v>13643</v>
      </c>
      <c r="DU6" s="40">
        <f>ROUNDUP(BAR!DU6*0.85,)</f>
        <v>13643</v>
      </c>
      <c r="DV6" s="40">
        <f>ROUNDUP(BAR!DV6*0.85,)</f>
        <v>13643</v>
      </c>
      <c r="DW6" s="40">
        <f>ROUNDUP(BAR!DW6*0.85,)</f>
        <v>13643</v>
      </c>
      <c r="DX6" s="40">
        <f>ROUNDUP(BAR!DX6*0.85,)</f>
        <v>13643</v>
      </c>
      <c r="DY6" s="40">
        <f>ROUNDUP(BAR!DY6*0.85,)</f>
        <v>13643</v>
      </c>
      <c r="DZ6" s="40">
        <f>ROUNDUP(BAR!DZ6*0.85,)</f>
        <v>14238</v>
      </c>
      <c r="EA6" s="40">
        <f>ROUNDUP(BAR!EA6*0.85,)</f>
        <v>14238</v>
      </c>
      <c r="EB6" s="40">
        <f>ROUNDUP(BAR!EB6*0.85,)</f>
        <v>14238</v>
      </c>
      <c r="EC6" s="40">
        <f>ROUNDUP(BAR!EC6*0.85,)</f>
        <v>14238</v>
      </c>
      <c r="ED6" s="40">
        <f>ROUNDUP(BAR!ED6*0.85,)</f>
        <v>14238</v>
      </c>
      <c r="EE6" s="40">
        <f>ROUNDUP(BAR!EE6*0.85,)</f>
        <v>16703</v>
      </c>
      <c r="EF6" s="40">
        <f>ROUNDUP(BAR!EF6*0.85,)</f>
        <v>16703</v>
      </c>
      <c r="EG6" s="40">
        <f>ROUNDUP(BAR!EG6*0.85,)</f>
        <v>16703</v>
      </c>
      <c r="EH6" s="40">
        <f>ROUNDUP(BAR!EH6*0.85,)</f>
        <v>16703</v>
      </c>
      <c r="EI6" s="40">
        <f>ROUNDUP(BAR!EI6*0.85,)</f>
        <v>16703</v>
      </c>
      <c r="EJ6" s="40">
        <f>ROUNDUP(BAR!EJ6*0.85,)</f>
        <v>16703</v>
      </c>
      <c r="EK6" s="40">
        <f>ROUNDUP(BAR!EK6*0.85,)</f>
        <v>16703</v>
      </c>
      <c r="EL6" s="40">
        <f>ROUNDUP(BAR!EL6*0.85,)</f>
        <v>16703</v>
      </c>
      <c r="EM6" s="40">
        <f>ROUNDUP(BAR!EM6*0.85,)</f>
        <v>16703</v>
      </c>
      <c r="EN6" s="40">
        <f>ROUNDUP(BAR!EN6*0.85,)</f>
        <v>16703</v>
      </c>
      <c r="EO6" s="40">
        <f>ROUNDUP(BAR!EO6*0.85,)</f>
        <v>16703</v>
      </c>
      <c r="EP6" s="40">
        <f>ROUNDUP(BAR!EP6*0.85,)</f>
        <v>16703</v>
      </c>
      <c r="EQ6" s="40">
        <f>ROUNDUP(BAR!EQ6*0.85,)</f>
        <v>15428</v>
      </c>
      <c r="ER6" s="40">
        <f>ROUNDUP(BAR!ER6*0.85,)</f>
        <v>15428</v>
      </c>
      <c r="ES6" s="40">
        <f>ROUNDUP(BAR!ES6*0.85,)</f>
        <v>15428</v>
      </c>
      <c r="ET6" s="40">
        <f>ROUNDUP(BAR!ET6*0.85,)</f>
        <v>15428</v>
      </c>
      <c r="EU6" s="40">
        <f>ROUNDUP(BAR!EU6*0.85,)</f>
        <v>15428</v>
      </c>
      <c r="EV6" s="40">
        <f>ROUNDUP(BAR!EV6*0.85,)</f>
        <v>15428</v>
      </c>
      <c r="EW6" s="40">
        <f>ROUNDUP(BAR!EW6*0.85,)</f>
        <v>15428</v>
      </c>
      <c r="EX6" s="40">
        <f>ROUNDUP(BAR!EX6*0.85,)</f>
        <v>15428</v>
      </c>
      <c r="EY6" s="40">
        <f>ROUNDUP(BAR!EY6*0.85,)</f>
        <v>15428</v>
      </c>
      <c r="EZ6" s="40">
        <f>ROUNDUP(BAR!EZ6*0.85,)</f>
        <v>15428</v>
      </c>
      <c r="FA6" s="40">
        <f>ROUNDUP(BAR!FA6*0.85,)</f>
        <v>15428</v>
      </c>
      <c r="FB6" s="40">
        <f>ROUNDUP(BAR!FB6*0.85,)</f>
        <v>15428</v>
      </c>
      <c r="FC6" s="40">
        <f>ROUNDUP(BAR!FC6*0.85,)</f>
        <v>15428</v>
      </c>
      <c r="FD6" s="40">
        <f>ROUNDUP(BAR!FD6*0.85,)</f>
        <v>15428</v>
      </c>
      <c r="FE6" s="40">
        <f>ROUNDUP(BAR!FE6*0.85,)</f>
        <v>15428</v>
      </c>
      <c r="FF6" s="40">
        <f>ROUNDUP(BAR!FF6*0.85,)</f>
        <v>15428</v>
      </c>
      <c r="FG6" s="40">
        <f>ROUNDUP(BAR!FG6*0.85,)</f>
        <v>15428</v>
      </c>
      <c r="FH6" s="40">
        <f>ROUNDUP(BAR!FH6*0.85,)</f>
        <v>15428</v>
      </c>
      <c r="FI6" s="40">
        <f>ROUNDUP(BAR!FI6*0.85,)</f>
        <v>15428</v>
      </c>
      <c r="FJ6" s="40">
        <f>ROUNDUP(BAR!FJ6*0.85,)</f>
        <v>15428</v>
      </c>
      <c r="FK6" s="40">
        <f>ROUNDUP(BAR!FK6*0.85,)</f>
        <v>17978</v>
      </c>
      <c r="FL6" s="40">
        <f>ROUNDUP(BAR!FL6*0.85,)</f>
        <v>17978</v>
      </c>
      <c r="FM6" s="40">
        <f>ROUNDUP(BAR!FM6*0.85,)</f>
        <v>17978</v>
      </c>
      <c r="FN6" s="40">
        <f>ROUNDUP(BAR!FN6*0.85,)</f>
        <v>15428</v>
      </c>
      <c r="FO6" s="40">
        <f>ROUNDUP(BAR!FO6*0.85,)</f>
        <v>15428</v>
      </c>
      <c r="FP6" s="40">
        <f>ROUNDUP(BAR!FP6*0.85,)</f>
        <v>15428</v>
      </c>
      <c r="FQ6" s="40">
        <f>ROUNDUP(BAR!FQ6*0.85,)</f>
        <v>15428</v>
      </c>
      <c r="FR6" s="40">
        <f>ROUNDUP(BAR!FR6*0.85,)</f>
        <v>15428</v>
      </c>
      <c r="FS6" s="40">
        <f>ROUNDUP(BAR!FS6*0.85,)</f>
        <v>14238</v>
      </c>
      <c r="FT6" s="40">
        <f>ROUNDUP(BAR!FT6*0.85,)</f>
        <v>14238</v>
      </c>
      <c r="FU6" s="40">
        <f>ROUNDUP(BAR!FU6*0.85,)</f>
        <v>14238</v>
      </c>
      <c r="FV6" s="40">
        <f>ROUNDUP(BAR!FV6*0.85,)</f>
        <v>14238</v>
      </c>
      <c r="FW6" s="40">
        <f>ROUNDUP(BAR!FW6*0.85,)</f>
        <v>14238</v>
      </c>
      <c r="FX6" s="40">
        <f>ROUNDUP(BAR!FX6*0.85,)</f>
        <v>14238</v>
      </c>
      <c r="FY6" s="40">
        <f>ROUNDUP(BAR!FY6*0.85,)</f>
        <v>14238</v>
      </c>
      <c r="FZ6" s="40">
        <f>ROUNDUP(BAR!FZ6*0.85,)</f>
        <v>19253</v>
      </c>
      <c r="GA6" s="40">
        <f>ROUNDUP(BAR!GA6*0.85,)</f>
        <v>14833</v>
      </c>
      <c r="GB6" s="40">
        <f>ROUNDUP(BAR!GB6*0.85,)</f>
        <v>12113</v>
      </c>
      <c r="GC6" s="40">
        <f>ROUNDUP(BAR!GC6*0.85,)</f>
        <v>12113</v>
      </c>
      <c r="GD6" s="40">
        <f>ROUNDUP(BAR!GD6*0.85,)</f>
        <v>12113</v>
      </c>
      <c r="GE6" s="40">
        <f>ROUNDUP(BAR!GE6*0.85,)</f>
        <v>12113</v>
      </c>
      <c r="GF6" s="40">
        <f>ROUNDUP(BAR!GF6*0.85,)</f>
        <v>12113</v>
      </c>
      <c r="GG6" s="40">
        <f>ROUNDUP(BAR!GG6*0.85,)</f>
        <v>12113</v>
      </c>
      <c r="GH6" s="40">
        <f>ROUNDUP(BAR!GH6*0.85,)</f>
        <v>12113</v>
      </c>
      <c r="GI6" s="40">
        <f>ROUNDUP(BAR!GI6*0.85,)</f>
        <v>12113</v>
      </c>
      <c r="GJ6" s="40">
        <f>ROUNDUP(BAR!GJ6*0.85,)</f>
        <v>12113</v>
      </c>
      <c r="GK6" s="40">
        <f>ROUNDUP(BAR!GK6*0.85,)</f>
        <v>12113</v>
      </c>
      <c r="GL6" s="40">
        <f>ROUNDUP(BAR!GL6*0.85,)</f>
        <v>12113</v>
      </c>
      <c r="GM6" s="40">
        <f>ROUNDUP(BAR!GM6*0.85,)</f>
        <v>12113</v>
      </c>
      <c r="GN6" s="40">
        <f>ROUNDUP(BAR!GN6*0.85,)</f>
        <v>12113</v>
      </c>
      <c r="GO6" s="40">
        <f>ROUNDUP(BAR!GO6*0.85,)</f>
        <v>12113</v>
      </c>
      <c r="GP6" s="40">
        <f>ROUNDUP(BAR!GP6*0.85,)</f>
        <v>12113</v>
      </c>
      <c r="GQ6" s="40">
        <f>ROUNDUP(BAR!GQ6*0.85,)</f>
        <v>12113</v>
      </c>
      <c r="GR6" s="40">
        <f>ROUNDUP(BAR!GR6*0.85,)</f>
        <v>12113</v>
      </c>
      <c r="GS6" s="40">
        <f>ROUNDUP(BAR!GS6*0.85,)</f>
        <v>12113</v>
      </c>
      <c r="GT6" s="40">
        <f>ROUNDUP(BAR!GT6*0.85,)</f>
        <v>12113</v>
      </c>
      <c r="GU6" s="40">
        <f>ROUNDUP(BAR!GU6*0.85,)</f>
        <v>12113</v>
      </c>
      <c r="GV6" s="40">
        <f>ROUNDUP(BAR!GV6*0.85,)</f>
        <v>12113</v>
      </c>
      <c r="GW6" s="40">
        <f>ROUNDUP(BAR!GW6*0.85,)</f>
        <v>12113</v>
      </c>
    </row>
    <row r="7" spans="1:205" s="1" customFormat="1" x14ac:dyDescent="0.2">
      <c r="A7" s="10">
        <v>2</v>
      </c>
      <c r="B7" s="40">
        <f>ROUNDUP(BAR!B7*0.85,)</f>
        <v>7225</v>
      </c>
      <c r="C7" s="40">
        <f>ROUNDUP(BAR!C7*0.85,)</f>
        <v>7225</v>
      </c>
      <c r="D7" s="40">
        <f>ROUNDUP(BAR!D7*0.85,)</f>
        <v>7225</v>
      </c>
      <c r="E7" s="40">
        <f>ROUNDUP(BAR!E7*0.85,)</f>
        <v>7225</v>
      </c>
      <c r="F7" s="40">
        <f>ROUNDUP(BAR!F7*0.85,)</f>
        <v>6970</v>
      </c>
      <c r="G7" s="40">
        <f>ROUNDUP(BAR!G7*0.85,)</f>
        <v>6970</v>
      </c>
      <c r="H7" s="40">
        <f>ROUNDUP(BAR!H7*0.85,)</f>
        <v>6970</v>
      </c>
      <c r="I7" s="40">
        <f>ROUNDUP(BAR!I7*0.85,)</f>
        <v>6970</v>
      </c>
      <c r="J7" s="40">
        <f>ROUNDUP(BAR!J7*0.85,)</f>
        <v>6970</v>
      </c>
      <c r="K7" s="40">
        <f>ROUNDUP(BAR!K7*0.85,)</f>
        <v>7225</v>
      </c>
      <c r="L7" s="40">
        <f>ROUNDUP(BAR!L7*0.85,)</f>
        <v>7225</v>
      </c>
      <c r="M7" s="40">
        <f>ROUNDUP(BAR!M7*0.85,)</f>
        <v>6715</v>
      </c>
      <c r="N7" s="40">
        <f>ROUNDUP(BAR!N7*0.85,)</f>
        <v>6715</v>
      </c>
      <c r="O7" s="40">
        <f>ROUNDUP(BAR!O7*0.85,)</f>
        <v>6715</v>
      </c>
      <c r="P7" s="40">
        <f>ROUNDUP(BAR!P7*0.85,)</f>
        <v>6715</v>
      </c>
      <c r="Q7" s="40">
        <f>ROUNDUP(BAR!Q7*0.85,)</f>
        <v>6715</v>
      </c>
      <c r="R7" s="40">
        <f>ROUNDUP(BAR!R7*0.85,)</f>
        <v>6970</v>
      </c>
      <c r="S7" s="40">
        <f>ROUNDUP(BAR!S7*0.85,)</f>
        <v>6970</v>
      </c>
      <c r="T7" s="40">
        <f>ROUNDUP(BAR!T7*0.85,)</f>
        <v>6715</v>
      </c>
      <c r="U7" s="40">
        <f>ROUNDUP(BAR!U7*0.85,)</f>
        <v>6715</v>
      </c>
      <c r="V7" s="40">
        <f>ROUNDUP(BAR!V7*0.85,)</f>
        <v>6715</v>
      </c>
      <c r="W7" s="40">
        <f>ROUNDUP(BAR!W7*0.85,)</f>
        <v>6715</v>
      </c>
      <c r="X7" s="40">
        <f>ROUNDUP(BAR!X7*0.85,)</f>
        <v>6545</v>
      </c>
      <c r="Y7" s="40">
        <f>ROUNDUP(BAR!Y7*0.85,)</f>
        <v>6800</v>
      </c>
      <c r="Z7" s="40">
        <f>ROUNDUP(BAR!Z7*0.85,)</f>
        <v>6800</v>
      </c>
      <c r="AA7" s="40">
        <f>ROUNDUP(BAR!AA7*0.85,)</f>
        <v>6545</v>
      </c>
      <c r="AB7" s="40">
        <f>ROUNDUP(BAR!AB7*0.85,)</f>
        <v>6545</v>
      </c>
      <c r="AC7" s="40">
        <f>ROUNDUP(BAR!AC7*0.85,)</f>
        <v>6545</v>
      </c>
      <c r="AD7" s="40">
        <f>ROUNDUP(BAR!AD7*0.85,)</f>
        <v>6545</v>
      </c>
      <c r="AE7" s="40">
        <f>ROUNDUP(BAR!AE7*0.85,)</f>
        <v>6545</v>
      </c>
      <c r="AF7" s="40">
        <f>ROUNDUP(BAR!AF7*0.85,)</f>
        <v>6800</v>
      </c>
      <c r="AG7" s="40">
        <f>ROUNDUP(BAR!AG7*0.85,)</f>
        <v>6800</v>
      </c>
      <c r="AH7" s="40">
        <f>ROUNDUP(BAR!AH7*0.85,)</f>
        <v>6545</v>
      </c>
      <c r="AI7" s="40">
        <f>ROUNDUP(BAR!AI7*0.85,)</f>
        <v>6545</v>
      </c>
      <c r="AJ7" s="40">
        <f>ROUNDUP(BAR!AJ7*0.85,)</f>
        <v>6545</v>
      </c>
      <c r="AK7" s="40">
        <f>ROUNDUP(BAR!AK7*0.85,)</f>
        <v>6545</v>
      </c>
      <c r="AL7" s="40">
        <f>ROUNDUP(BAR!AL7*0.85,)</f>
        <v>6545</v>
      </c>
      <c r="AM7" s="40">
        <f>ROUNDUP(BAR!AM7*0.85,)</f>
        <v>6800</v>
      </c>
      <c r="AN7" s="40">
        <f>ROUNDUP(BAR!AN7*0.85,)</f>
        <v>6800</v>
      </c>
      <c r="AO7" s="40">
        <f>ROUNDUP(BAR!AO7*0.85,)</f>
        <v>6290</v>
      </c>
      <c r="AP7" s="40">
        <f>ROUNDUP(BAR!AP7*0.85,)</f>
        <v>6290</v>
      </c>
      <c r="AQ7" s="40">
        <f>ROUNDUP(BAR!AQ7*0.85,)</f>
        <v>6290</v>
      </c>
      <c r="AR7" s="40">
        <f>ROUNDUP(BAR!AR7*0.85,)</f>
        <v>6290</v>
      </c>
      <c r="AS7" s="40">
        <f>ROUNDUP(BAR!AS7*0.85,)</f>
        <v>6290</v>
      </c>
      <c r="AT7" s="40">
        <f>ROUNDUP(BAR!AT7*0.85,)</f>
        <v>6545</v>
      </c>
      <c r="AU7" s="40">
        <f>ROUNDUP(BAR!AU7*0.85,)</f>
        <v>6545</v>
      </c>
      <c r="AV7" s="40">
        <f>ROUNDUP(BAR!AV7*0.85,)</f>
        <v>6290</v>
      </c>
      <c r="AW7" s="40">
        <f>ROUNDUP(BAR!AW7*0.85,)</f>
        <v>6290</v>
      </c>
      <c r="AX7" s="40">
        <f>ROUNDUP(BAR!AX7*0.85,)</f>
        <v>7055</v>
      </c>
      <c r="AY7" s="40">
        <f>ROUNDUP(BAR!AY7*0.85,)</f>
        <v>7055</v>
      </c>
      <c r="AZ7" s="40">
        <f>ROUNDUP(BAR!AZ7*0.85,)</f>
        <v>7055</v>
      </c>
      <c r="BA7" s="40">
        <f>ROUNDUP(BAR!BA7*0.85,)</f>
        <v>6545</v>
      </c>
      <c r="BB7" s="40">
        <f>ROUNDUP(BAR!BB7*0.85,)</f>
        <v>6545</v>
      </c>
      <c r="BC7" s="40">
        <f>ROUNDUP(BAR!BC7*0.85,)</f>
        <v>6290</v>
      </c>
      <c r="BD7" s="40">
        <f>ROUNDUP(BAR!BD7*0.85,)</f>
        <v>6290</v>
      </c>
      <c r="BE7" s="40">
        <f>ROUNDUP(BAR!BE7*0.85,)</f>
        <v>6290</v>
      </c>
      <c r="BF7" s="40">
        <f>ROUNDUP(BAR!BF7*0.85,)</f>
        <v>6545</v>
      </c>
      <c r="BG7" s="40">
        <f>ROUNDUP(BAR!BG7*0.85,)</f>
        <v>6545</v>
      </c>
      <c r="BH7" s="40">
        <f>ROUNDUP(BAR!BH7*0.85,)</f>
        <v>6545</v>
      </c>
      <c r="BI7" s="40">
        <f>ROUNDUP(BAR!BI7*0.85,)</f>
        <v>6545</v>
      </c>
      <c r="BJ7" s="40">
        <f>ROUNDUP(BAR!BJ7*0.85,)</f>
        <v>6035</v>
      </c>
      <c r="BK7" s="40">
        <f>ROUNDUP(BAR!BK7*0.85,)</f>
        <v>6035</v>
      </c>
      <c r="BL7" s="40">
        <f>ROUNDUP(BAR!BL7*0.85,)</f>
        <v>6035</v>
      </c>
      <c r="BM7" s="40">
        <f>ROUNDUP(BAR!BM7*0.85,)</f>
        <v>6035</v>
      </c>
      <c r="BN7" s="40">
        <f>ROUNDUP(BAR!BN7*0.85,)</f>
        <v>6035</v>
      </c>
      <c r="BO7" s="40">
        <f>ROUNDUP(BAR!BO7*0.85,)</f>
        <v>6290</v>
      </c>
      <c r="BP7" s="40">
        <f>ROUNDUP(BAR!BP7*0.85,)</f>
        <v>6290</v>
      </c>
      <c r="BQ7" s="40">
        <f>ROUNDUP(BAR!BQ7*0.85,)</f>
        <v>6035</v>
      </c>
      <c r="BR7" s="40">
        <f>ROUNDUP(BAR!BR7*0.85,)</f>
        <v>6035</v>
      </c>
      <c r="BS7" s="40">
        <f>ROUNDUP(BAR!BS7*0.85,)</f>
        <v>6035</v>
      </c>
      <c r="BT7" s="40">
        <f>ROUNDUP(BAR!BT7*0.85,)</f>
        <v>6035</v>
      </c>
      <c r="BU7" s="40">
        <f>ROUNDUP(BAR!BU7*0.85,)</f>
        <v>6035</v>
      </c>
      <c r="BV7" s="40">
        <f>ROUNDUP(BAR!BV7*0.85,)</f>
        <v>6290</v>
      </c>
      <c r="BW7" s="40">
        <f>ROUNDUP(BAR!BW7*0.85,)</f>
        <v>6290</v>
      </c>
      <c r="BX7" s="40">
        <f>ROUNDUP(BAR!BX7*0.85,)</f>
        <v>6035</v>
      </c>
      <c r="BY7" s="40">
        <f>ROUNDUP(BAR!BY7*0.85,)</f>
        <v>6035</v>
      </c>
      <c r="BZ7" s="40">
        <f>ROUNDUP(BAR!BZ7*0.85,)</f>
        <v>6035</v>
      </c>
      <c r="CA7" s="40">
        <f>ROUNDUP(BAR!CA7*0.85,)</f>
        <v>6035</v>
      </c>
      <c r="CB7" s="40">
        <f>ROUNDUP(BAR!CB7*0.85,)</f>
        <v>6035</v>
      </c>
      <c r="CC7" s="40">
        <f>ROUNDUP(BAR!CC7*0.85,)</f>
        <v>6290</v>
      </c>
      <c r="CD7" s="40">
        <f>ROUNDUP(BAR!CD7*0.85,)</f>
        <v>6290</v>
      </c>
      <c r="CE7" s="40">
        <f>ROUNDUP(BAR!CE7*0.85,)</f>
        <v>6035</v>
      </c>
      <c r="CF7" s="40">
        <f>ROUNDUP(BAR!CF7*0.85,)</f>
        <v>6035</v>
      </c>
      <c r="CG7" s="40">
        <f>ROUNDUP(BAR!CG7*0.85,)</f>
        <v>6035</v>
      </c>
      <c r="CH7" s="40">
        <f>ROUNDUP(BAR!CH7*0.85,)</f>
        <v>6035</v>
      </c>
      <c r="CI7" s="40">
        <f>ROUNDUP(BAR!CI7*0.85,)</f>
        <v>6035</v>
      </c>
      <c r="CJ7" s="40">
        <f>ROUNDUP(BAR!CJ7*0.85,)</f>
        <v>6290</v>
      </c>
      <c r="CK7" s="40">
        <f>ROUNDUP(BAR!CK7*0.85,)</f>
        <v>6290</v>
      </c>
      <c r="CL7" s="40">
        <f>ROUNDUP(BAR!CL7*0.85,)</f>
        <v>6035</v>
      </c>
      <c r="CM7" s="40">
        <f>ROUNDUP(BAR!CM7*0.85,)</f>
        <v>6035</v>
      </c>
      <c r="CN7" s="40">
        <f>ROUNDUP(BAR!CN7*0.85,)</f>
        <v>6035</v>
      </c>
      <c r="CO7" s="40">
        <f>ROUNDUP(BAR!CO7*0.85,)</f>
        <v>6035</v>
      </c>
      <c r="CP7" s="40">
        <f>ROUNDUP(BAR!CP7*0.85,)</f>
        <v>6035</v>
      </c>
      <c r="CQ7" s="40">
        <f>ROUNDUP(BAR!CQ7*0.85,)</f>
        <v>7310</v>
      </c>
      <c r="CR7" s="40">
        <f>ROUNDUP(BAR!CR7*0.85,)</f>
        <v>7310</v>
      </c>
      <c r="CS7" s="40">
        <f>ROUNDUP(BAR!CS7*0.85,)</f>
        <v>7310</v>
      </c>
      <c r="CT7" s="40">
        <f>ROUNDUP(BAR!CT7*0.85,)</f>
        <v>7310</v>
      </c>
      <c r="CU7" s="40">
        <f>ROUNDUP(BAR!CU7*0.85,)</f>
        <v>7310</v>
      </c>
      <c r="CV7" s="40">
        <f>ROUNDUP(BAR!CV7*0.85,)</f>
        <v>7310</v>
      </c>
      <c r="CW7" s="40">
        <f>ROUNDUP(BAR!CW7*0.85,)</f>
        <v>7310</v>
      </c>
      <c r="CX7" s="40">
        <f>ROUNDUP(BAR!CX7*0.85,)</f>
        <v>8075</v>
      </c>
      <c r="CY7" s="40">
        <f>ROUNDUP(BAR!CY7*0.85,)</f>
        <v>8075</v>
      </c>
      <c r="CZ7" s="40">
        <f>ROUNDUP(BAR!CZ7*0.85,)</f>
        <v>8075</v>
      </c>
      <c r="DA7" s="40">
        <f>ROUNDUP(BAR!DA7*0.85,)</f>
        <v>8075</v>
      </c>
      <c r="DB7" s="40">
        <f>ROUNDUP(BAR!DB7*0.85,)</f>
        <v>8075</v>
      </c>
      <c r="DC7" s="40">
        <f>ROUNDUP(BAR!DC7*0.85,)</f>
        <v>8075</v>
      </c>
      <c r="DD7" s="40">
        <f>ROUNDUP(BAR!DD7*0.85,)</f>
        <v>8075</v>
      </c>
      <c r="DE7" s="40">
        <f>ROUNDUP(BAR!DE7*0.85,)</f>
        <v>8925</v>
      </c>
      <c r="DF7" s="40">
        <f>ROUNDUP(BAR!DF7*0.85,)</f>
        <v>8925</v>
      </c>
      <c r="DG7" s="40">
        <f>ROUNDUP(BAR!DG7*0.85,)</f>
        <v>8925</v>
      </c>
      <c r="DH7" s="40">
        <f>ROUNDUP(BAR!DH7*0.85,)</f>
        <v>8925</v>
      </c>
      <c r="DI7" s="40">
        <f>ROUNDUP(BAR!DI7*0.85,)</f>
        <v>18870</v>
      </c>
      <c r="DJ7" s="40">
        <f>ROUNDUP(BAR!DJ7*0.85,)</f>
        <v>23885</v>
      </c>
      <c r="DK7" s="40">
        <f>ROUNDUP(BAR!DK7*0.85,)</f>
        <v>23885</v>
      </c>
      <c r="DL7" s="40">
        <f>ROUNDUP(BAR!DL7*0.85,)</f>
        <v>23885</v>
      </c>
      <c r="DM7" s="40">
        <f>ROUNDUP(BAR!DM7*0.85,)</f>
        <v>23885</v>
      </c>
      <c r="DN7" s="40">
        <f>ROUNDUP(BAR!DN7*0.85,)</f>
        <v>23885</v>
      </c>
      <c r="DO7" s="40">
        <f>ROUNDUP(BAR!DO7*0.85,)</f>
        <v>23885</v>
      </c>
      <c r="DP7" s="40">
        <f>ROUNDUP(BAR!DP7*0.85,)</f>
        <v>23885</v>
      </c>
      <c r="DQ7" s="40">
        <f>ROUNDUP(BAR!DQ7*0.85,)</f>
        <v>23885</v>
      </c>
      <c r="DR7" s="40">
        <f>ROUNDUP(BAR!DR7*0.85,)</f>
        <v>23885</v>
      </c>
      <c r="DS7" s="40">
        <f>ROUNDUP(BAR!DS7*0.85,)</f>
        <v>23885</v>
      </c>
      <c r="DT7" s="40">
        <f>ROUNDUP(BAR!DT7*0.85,)</f>
        <v>15215</v>
      </c>
      <c r="DU7" s="40">
        <f>ROUNDUP(BAR!DU7*0.85,)</f>
        <v>15215</v>
      </c>
      <c r="DV7" s="40">
        <f>ROUNDUP(BAR!DV7*0.85,)</f>
        <v>15215</v>
      </c>
      <c r="DW7" s="40">
        <f>ROUNDUP(BAR!DW7*0.85,)</f>
        <v>15215</v>
      </c>
      <c r="DX7" s="40">
        <f>ROUNDUP(BAR!DX7*0.85,)</f>
        <v>15215</v>
      </c>
      <c r="DY7" s="40">
        <f>ROUNDUP(BAR!DY7*0.85,)</f>
        <v>15215</v>
      </c>
      <c r="DZ7" s="40">
        <f>ROUNDUP(BAR!DZ7*0.85,)</f>
        <v>15810</v>
      </c>
      <c r="EA7" s="40">
        <f>ROUNDUP(BAR!EA7*0.85,)</f>
        <v>15810</v>
      </c>
      <c r="EB7" s="40">
        <f>ROUNDUP(BAR!EB7*0.85,)</f>
        <v>15810</v>
      </c>
      <c r="EC7" s="40">
        <f>ROUNDUP(BAR!EC7*0.85,)</f>
        <v>15810</v>
      </c>
      <c r="ED7" s="40">
        <f>ROUNDUP(BAR!ED7*0.85,)</f>
        <v>15810</v>
      </c>
      <c r="EE7" s="40">
        <f>ROUNDUP(BAR!EE7*0.85,)</f>
        <v>18275</v>
      </c>
      <c r="EF7" s="40">
        <f>ROUNDUP(BAR!EF7*0.85,)</f>
        <v>18275</v>
      </c>
      <c r="EG7" s="40">
        <f>ROUNDUP(BAR!EG7*0.85,)</f>
        <v>18275</v>
      </c>
      <c r="EH7" s="40">
        <f>ROUNDUP(BAR!EH7*0.85,)</f>
        <v>18275</v>
      </c>
      <c r="EI7" s="40">
        <f>ROUNDUP(BAR!EI7*0.85,)</f>
        <v>18275</v>
      </c>
      <c r="EJ7" s="40">
        <f>ROUNDUP(BAR!EJ7*0.85,)</f>
        <v>18275</v>
      </c>
      <c r="EK7" s="40">
        <f>ROUNDUP(BAR!EK7*0.85,)</f>
        <v>18275</v>
      </c>
      <c r="EL7" s="40">
        <f>ROUNDUP(BAR!EL7*0.85,)</f>
        <v>18275</v>
      </c>
      <c r="EM7" s="40">
        <f>ROUNDUP(BAR!EM7*0.85,)</f>
        <v>18275</v>
      </c>
      <c r="EN7" s="40">
        <f>ROUNDUP(BAR!EN7*0.85,)</f>
        <v>18275</v>
      </c>
      <c r="EO7" s="40">
        <f>ROUNDUP(BAR!EO7*0.85,)</f>
        <v>18275</v>
      </c>
      <c r="EP7" s="40">
        <f>ROUNDUP(BAR!EP7*0.85,)</f>
        <v>18275</v>
      </c>
      <c r="EQ7" s="40">
        <f>ROUNDUP(BAR!EQ7*0.85,)</f>
        <v>17000</v>
      </c>
      <c r="ER7" s="40">
        <f>ROUNDUP(BAR!ER7*0.85,)</f>
        <v>17000</v>
      </c>
      <c r="ES7" s="40">
        <f>ROUNDUP(BAR!ES7*0.85,)</f>
        <v>17000</v>
      </c>
      <c r="ET7" s="40">
        <f>ROUNDUP(BAR!ET7*0.85,)</f>
        <v>17000</v>
      </c>
      <c r="EU7" s="40">
        <f>ROUNDUP(BAR!EU7*0.85,)</f>
        <v>17000</v>
      </c>
      <c r="EV7" s="40">
        <f>ROUNDUP(BAR!EV7*0.85,)</f>
        <v>17000</v>
      </c>
      <c r="EW7" s="40">
        <f>ROUNDUP(BAR!EW7*0.85,)</f>
        <v>17000</v>
      </c>
      <c r="EX7" s="40">
        <f>ROUNDUP(BAR!EX7*0.85,)</f>
        <v>17000</v>
      </c>
      <c r="EY7" s="40">
        <f>ROUNDUP(BAR!EY7*0.85,)</f>
        <v>17000</v>
      </c>
      <c r="EZ7" s="40">
        <f>ROUNDUP(BAR!EZ7*0.85,)</f>
        <v>17000</v>
      </c>
      <c r="FA7" s="40">
        <f>ROUNDUP(BAR!FA7*0.85,)</f>
        <v>17000</v>
      </c>
      <c r="FB7" s="40">
        <f>ROUNDUP(BAR!FB7*0.85,)</f>
        <v>17000</v>
      </c>
      <c r="FC7" s="40">
        <f>ROUNDUP(BAR!FC7*0.85,)</f>
        <v>17000</v>
      </c>
      <c r="FD7" s="40">
        <f>ROUNDUP(BAR!FD7*0.85,)</f>
        <v>17000</v>
      </c>
      <c r="FE7" s="40">
        <f>ROUNDUP(BAR!FE7*0.85,)</f>
        <v>17000</v>
      </c>
      <c r="FF7" s="40">
        <f>ROUNDUP(BAR!FF7*0.85,)</f>
        <v>17000</v>
      </c>
      <c r="FG7" s="40">
        <f>ROUNDUP(BAR!FG7*0.85,)</f>
        <v>17000</v>
      </c>
      <c r="FH7" s="40">
        <f>ROUNDUP(BAR!FH7*0.85,)</f>
        <v>17000</v>
      </c>
      <c r="FI7" s="40">
        <f>ROUNDUP(BAR!FI7*0.85,)</f>
        <v>17000</v>
      </c>
      <c r="FJ7" s="40">
        <f>ROUNDUP(BAR!FJ7*0.85,)</f>
        <v>17000</v>
      </c>
      <c r="FK7" s="40">
        <f>ROUNDUP(BAR!FK7*0.85,)</f>
        <v>19550</v>
      </c>
      <c r="FL7" s="40">
        <f>ROUNDUP(BAR!FL7*0.85,)</f>
        <v>19550</v>
      </c>
      <c r="FM7" s="40">
        <f>ROUNDUP(BAR!FM7*0.85,)</f>
        <v>19550</v>
      </c>
      <c r="FN7" s="40">
        <f>ROUNDUP(BAR!FN7*0.85,)</f>
        <v>17000</v>
      </c>
      <c r="FO7" s="40">
        <f>ROUNDUP(BAR!FO7*0.85,)</f>
        <v>17000</v>
      </c>
      <c r="FP7" s="40">
        <f>ROUNDUP(BAR!FP7*0.85,)</f>
        <v>17000</v>
      </c>
      <c r="FQ7" s="40">
        <f>ROUNDUP(BAR!FQ7*0.85,)</f>
        <v>17000</v>
      </c>
      <c r="FR7" s="40">
        <f>ROUNDUP(BAR!FR7*0.85,)</f>
        <v>17000</v>
      </c>
      <c r="FS7" s="40">
        <f>ROUNDUP(BAR!FS7*0.85,)</f>
        <v>15810</v>
      </c>
      <c r="FT7" s="40">
        <f>ROUNDUP(BAR!FT7*0.85,)</f>
        <v>15810</v>
      </c>
      <c r="FU7" s="40">
        <f>ROUNDUP(BAR!FU7*0.85,)</f>
        <v>15810</v>
      </c>
      <c r="FV7" s="40">
        <f>ROUNDUP(BAR!FV7*0.85,)</f>
        <v>15810</v>
      </c>
      <c r="FW7" s="40">
        <f>ROUNDUP(BAR!FW7*0.85,)</f>
        <v>15810</v>
      </c>
      <c r="FX7" s="40">
        <f>ROUNDUP(BAR!FX7*0.85,)</f>
        <v>15810</v>
      </c>
      <c r="FY7" s="40">
        <f>ROUNDUP(BAR!FY7*0.85,)</f>
        <v>15810</v>
      </c>
      <c r="FZ7" s="40">
        <f>ROUNDUP(BAR!FZ7*0.85,)</f>
        <v>20825</v>
      </c>
      <c r="GA7" s="40">
        <f>ROUNDUP(BAR!GA7*0.85,)</f>
        <v>16405</v>
      </c>
      <c r="GB7" s="40">
        <f>ROUNDUP(BAR!GB7*0.85,)</f>
        <v>13685</v>
      </c>
      <c r="GC7" s="40">
        <f>ROUNDUP(BAR!GC7*0.85,)</f>
        <v>13685</v>
      </c>
      <c r="GD7" s="40">
        <f>ROUNDUP(BAR!GD7*0.85,)</f>
        <v>13685</v>
      </c>
      <c r="GE7" s="40">
        <f>ROUNDUP(BAR!GE7*0.85,)</f>
        <v>13685</v>
      </c>
      <c r="GF7" s="40">
        <f>ROUNDUP(BAR!GF7*0.85,)</f>
        <v>13685</v>
      </c>
      <c r="GG7" s="40">
        <f>ROUNDUP(BAR!GG7*0.85,)</f>
        <v>13685</v>
      </c>
      <c r="GH7" s="40">
        <f>ROUNDUP(BAR!GH7*0.85,)</f>
        <v>13685</v>
      </c>
      <c r="GI7" s="40">
        <f>ROUNDUP(BAR!GI7*0.85,)</f>
        <v>13685</v>
      </c>
      <c r="GJ7" s="40">
        <f>ROUNDUP(BAR!GJ7*0.85,)</f>
        <v>13685</v>
      </c>
      <c r="GK7" s="40">
        <f>ROUNDUP(BAR!GK7*0.85,)</f>
        <v>13685</v>
      </c>
      <c r="GL7" s="40">
        <f>ROUNDUP(BAR!GL7*0.85,)</f>
        <v>13685</v>
      </c>
      <c r="GM7" s="40">
        <f>ROUNDUP(BAR!GM7*0.85,)</f>
        <v>13685</v>
      </c>
      <c r="GN7" s="40">
        <f>ROUNDUP(BAR!GN7*0.85,)</f>
        <v>13685</v>
      </c>
      <c r="GO7" s="40">
        <f>ROUNDUP(BAR!GO7*0.85,)</f>
        <v>13685</v>
      </c>
      <c r="GP7" s="40">
        <f>ROUNDUP(BAR!GP7*0.85,)</f>
        <v>13685</v>
      </c>
      <c r="GQ7" s="40">
        <f>ROUNDUP(BAR!GQ7*0.85,)</f>
        <v>13685</v>
      </c>
      <c r="GR7" s="40">
        <f>ROUNDUP(BAR!GR7*0.85,)</f>
        <v>13685</v>
      </c>
      <c r="GS7" s="40">
        <f>ROUNDUP(BAR!GS7*0.85,)</f>
        <v>13685</v>
      </c>
      <c r="GT7" s="40">
        <f>ROUNDUP(BAR!GT7*0.85,)</f>
        <v>13685</v>
      </c>
      <c r="GU7" s="40">
        <f>ROUNDUP(BAR!GU7*0.85,)</f>
        <v>13685</v>
      </c>
      <c r="GV7" s="40">
        <f>ROUNDUP(BAR!GV7*0.85,)</f>
        <v>13685</v>
      </c>
      <c r="GW7" s="40">
        <f>ROUNDUP(BAR!GW7*0.85,)</f>
        <v>13685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ROUNDUP(BAR!B9*0.85,)</f>
        <v>6673</v>
      </c>
      <c r="C9" s="40">
        <f>ROUNDUP(BAR!C9*0.85,)</f>
        <v>6673</v>
      </c>
      <c r="D9" s="40">
        <f>ROUNDUP(BAR!D9*0.85,)</f>
        <v>6673</v>
      </c>
      <c r="E9" s="40">
        <f>ROUNDUP(BAR!E9*0.85,)</f>
        <v>6673</v>
      </c>
      <c r="F9" s="40">
        <f>ROUNDUP(BAR!F9*0.85,)</f>
        <v>6418</v>
      </c>
      <c r="G9" s="40">
        <f>ROUNDUP(BAR!G9*0.85,)</f>
        <v>6418</v>
      </c>
      <c r="H9" s="40">
        <f>ROUNDUP(BAR!H9*0.85,)</f>
        <v>6418</v>
      </c>
      <c r="I9" s="40">
        <f>ROUNDUP(BAR!I9*0.85,)</f>
        <v>6418</v>
      </c>
      <c r="J9" s="40">
        <f>ROUNDUP(BAR!J9*0.85,)</f>
        <v>6418</v>
      </c>
      <c r="K9" s="40">
        <f>ROUNDUP(BAR!K9*0.85,)</f>
        <v>6673</v>
      </c>
      <c r="L9" s="40">
        <f>ROUNDUP(BAR!L9*0.85,)</f>
        <v>6673</v>
      </c>
      <c r="M9" s="40">
        <f>ROUNDUP(BAR!M9*0.85,)</f>
        <v>6163</v>
      </c>
      <c r="N9" s="40">
        <f>ROUNDUP(BAR!N9*0.85,)</f>
        <v>6163</v>
      </c>
      <c r="O9" s="40">
        <f>ROUNDUP(BAR!O9*0.85,)</f>
        <v>6163</v>
      </c>
      <c r="P9" s="40">
        <f>ROUNDUP(BAR!P9*0.85,)</f>
        <v>6163</v>
      </c>
      <c r="Q9" s="40">
        <f>ROUNDUP(BAR!Q9*0.85,)</f>
        <v>6163</v>
      </c>
      <c r="R9" s="40">
        <f>ROUNDUP(BAR!R9*0.85,)</f>
        <v>6418</v>
      </c>
      <c r="S9" s="40">
        <f>ROUNDUP(BAR!S9*0.85,)</f>
        <v>6418</v>
      </c>
      <c r="T9" s="40">
        <f>ROUNDUP(BAR!T9*0.85,)</f>
        <v>6163</v>
      </c>
      <c r="U9" s="40">
        <f>ROUNDUP(BAR!U9*0.85,)</f>
        <v>6163</v>
      </c>
      <c r="V9" s="40">
        <f>ROUNDUP(BAR!V9*0.85,)</f>
        <v>6163</v>
      </c>
      <c r="W9" s="40">
        <f>ROUNDUP(BAR!W9*0.85,)</f>
        <v>6163</v>
      </c>
      <c r="X9" s="40">
        <f>ROUNDUP(BAR!X9*0.85,)</f>
        <v>5738</v>
      </c>
      <c r="Y9" s="40">
        <f>ROUNDUP(BAR!Y9*0.85,)</f>
        <v>5993</v>
      </c>
      <c r="Z9" s="40">
        <f>ROUNDUP(BAR!Z9*0.85,)</f>
        <v>5993</v>
      </c>
      <c r="AA9" s="40">
        <f>ROUNDUP(BAR!AA9*0.85,)</f>
        <v>5738</v>
      </c>
      <c r="AB9" s="40">
        <f>ROUNDUP(BAR!AB9*0.85,)</f>
        <v>5738</v>
      </c>
      <c r="AC9" s="40">
        <f>ROUNDUP(BAR!AC9*0.85,)</f>
        <v>5738</v>
      </c>
      <c r="AD9" s="40">
        <f>ROUNDUP(BAR!AD9*0.85,)</f>
        <v>5738</v>
      </c>
      <c r="AE9" s="40">
        <f>ROUNDUP(BAR!AE9*0.85,)</f>
        <v>5738</v>
      </c>
      <c r="AF9" s="40">
        <f>ROUNDUP(BAR!AF9*0.85,)</f>
        <v>5993</v>
      </c>
      <c r="AG9" s="40">
        <f>ROUNDUP(BAR!AG9*0.85,)</f>
        <v>5993</v>
      </c>
      <c r="AH9" s="40">
        <f>ROUNDUP(BAR!AH9*0.85,)</f>
        <v>5738</v>
      </c>
      <c r="AI9" s="40">
        <f>ROUNDUP(BAR!AI9*0.85,)</f>
        <v>5738</v>
      </c>
      <c r="AJ9" s="40">
        <f>ROUNDUP(BAR!AJ9*0.85,)</f>
        <v>5738</v>
      </c>
      <c r="AK9" s="40">
        <f>ROUNDUP(BAR!AK9*0.85,)</f>
        <v>5738</v>
      </c>
      <c r="AL9" s="40">
        <f>ROUNDUP(BAR!AL9*0.85,)</f>
        <v>5738</v>
      </c>
      <c r="AM9" s="40">
        <f>ROUNDUP(BAR!AM9*0.85,)</f>
        <v>5993</v>
      </c>
      <c r="AN9" s="40">
        <f>ROUNDUP(BAR!AN9*0.85,)</f>
        <v>5993</v>
      </c>
      <c r="AO9" s="40">
        <f>ROUNDUP(BAR!AO9*0.85,)</f>
        <v>5483</v>
      </c>
      <c r="AP9" s="40">
        <f>ROUNDUP(BAR!AP9*0.85,)</f>
        <v>5483</v>
      </c>
      <c r="AQ9" s="40">
        <f>ROUNDUP(BAR!AQ9*0.85,)</f>
        <v>5483</v>
      </c>
      <c r="AR9" s="40">
        <f>ROUNDUP(BAR!AR9*0.85,)</f>
        <v>5483</v>
      </c>
      <c r="AS9" s="40">
        <f>ROUNDUP(BAR!AS9*0.85,)</f>
        <v>5483</v>
      </c>
      <c r="AT9" s="40">
        <f>ROUNDUP(BAR!AT9*0.85,)</f>
        <v>5738</v>
      </c>
      <c r="AU9" s="40">
        <f>ROUNDUP(BAR!AU9*0.85,)</f>
        <v>5738</v>
      </c>
      <c r="AV9" s="40">
        <f>ROUNDUP(BAR!AV9*0.85,)</f>
        <v>5483</v>
      </c>
      <c r="AW9" s="40">
        <f>ROUNDUP(BAR!AW9*0.85,)</f>
        <v>5483</v>
      </c>
      <c r="AX9" s="40">
        <f>ROUNDUP(BAR!AX9*0.85,)</f>
        <v>6248</v>
      </c>
      <c r="AY9" s="40">
        <f>ROUNDUP(BAR!AY9*0.85,)</f>
        <v>6248</v>
      </c>
      <c r="AZ9" s="40">
        <f>ROUNDUP(BAR!AZ9*0.85,)</f>
        <v>6248</v>
      </c>
      <c r="BA9" s="40">
        <f>ROUNDUP(BAR!BA9*0.85,)</f>
        <v>5738</v>
      </c>
      <c r="BB9" s="40">
        <f>ROUNDUP(BAR!BB9*0.85,)</f>
        <v>5738</v>
      </c>
      <c r="BC9" s="40">
        <f>ROUNDUP(BAR!BC9*0.85,)</f>
        <v>5483</v>
      </c>
      <c r="BD9" s="40">
        <f>ROUNDUP(BAR!BD9*0.85,)</f>
        <v>5483</v>
      </c>
      <c r="BE9" s="40">
        <f>ROUNDUP(BAR!BE9*0.85,)</f>
        <v>5483</v>
      </c>
      <c r="BF9" s="40">
        <f>ROUNDUP(BAR!BF9*0.85,)</f>
        <v>5738</v>
      </c>
      <c r="BG9" s="40">
        <f>ROUNDUP(BAR!BG9*0.85,)</f>
        <v>5738</v>
      </c>
      <c r="BH9" s="40">
        <f>ROUNDUP(BAR!BH9*0.85,)</f>
        <v>5738</v>
      </c>
      <c r="BI9" s="40">
        <f>ROUNDUP(BAR!BI9*0.85,)</f>
        <v>5738</v>
      </c>
      <c r="BJ9" s="40">
        <f>ROUNDUP(BAR!BJ9*0.85,)</f>
        <v>5228</v>
      </c>
      <c r="BK9" s="40">
        <f>ROUNDUP(BAR!BK9*0.85,)</f>
        <v>5228</v>
      </c>
      <c r="BL9" s="40">
        <f>ROUNDUP(BAR!BL9*0.85,)</f>
        <v>5228</v>
      </c>
      <c r="BM9" s="40">
        <f>ROUNDUP(BAR!BM9*0.85,)</f>
        <v>5228</v>
      </c>
      <c r="BN9" s="40">
        <f>ROUNDUP(BAR!BN9*0.85,)</f>
        <v>5228</v>
      </c>
      <c r="BO9" s="40">
        <f>ROUNDUP(BAR!BO9*0.85,)</f>
        <v>5483</v>
      </c>
      <c r="BP9" s="40">
        <f>ROUNDUP(BAR!BP9*0.85,)</f>
        <v>5483</v>
      </c>
      <c r="BQ9" s="40">
        <f>ROUNDUP(BAR!BQ9*0.85,)</f>
        <v>5228</v>
      </c>
      <c r="BR9" s="40">
        <f>ROUNDUP(BAR!BR9*0.85,)</f>
        <v>5228</v>
      </c>
      <c r="BS9" s="40">
        <f>ROUNDUP(BAR!BS9*0.85,)</f>
        <v>5228</v>
      </c>
      <c r="BT9" s="40">
        <f>ROUNDUP(BAR!BT9*0.85,)</f>
        <v>5228</v>
      </c>
      <c r="BU9" s="40">
        <f>ROUNDUP(BAR!BU9*0.85,)</f>
        <v>5228</v>
      </c>
      <c r="BV9" s="40">
        <f>ROUNDUP(BAR!BV9*0.85,)</f>
        <v>5483</v>
      </c>
      <c r="BW9" s="40">
        <f>ROUNDUP(BAR!BW9*0.85,)</f>
        <v>5483</v>
      </c>
      <c r="BX9" s="40">
        <f>ROUNDUP(BAR!BX9*0.85,)</f>
        <v>5228</v>
      </c>
      <c r="BY9" s="40">
        <f>ROUNDUP(BAR!BY9*0.85,)</f>
        <v>5228</v>
      </c>
      <c r="BZ9" s="40">
        <f>ROUNDUP(BAR!BZ9*0.85,)</f>
        <v>5228</v>
      </c>
      <c r="CA9" s="40">
        <f>ROUNDUP(BAR!CA9*0.85,)</f>
        <v>5228</v>
      </c>
      <c r="CB9" s="40">
        <f>ROUNDUP(BAR!CB9*0.85,)</f>
        <v>5228</v>
      </c>
      <c r="CC9" s="40">
        <f>ROUNDUP(BAR!CC9*0.85,)</f>
        <v>5483</v>
      </c>
      <c r="CD9" s="40">
        <f>ROUNDUP(BAR!CD9*0.85,)</f>
        <v>5483</v>
      </c>
      <c r="CE9" s="40">
        <f>ROUNDUP(BAR!CE9*0.85,)</f>
        <v>5228</v>
      </c>
      <c r="CF9" s="40">
        <f>ROUNDUP(BAR!CF9*0.85,)</f>
        <v>5228</v>
      </c>
      <c r="CG9" s="40">
        <f>ROUNDUP(BAR!CG9*0.85,)</f>
        <v>5228</v>
      </c>
      <c r="CH9" s="40">
        <f>ROUNDUP(BAR!CH9*0.85,)</f>
        <v>5228</v>
      </c>
      <c r="CI9" s="40">
        <f>ROUNDUP(BAR!CI9*0.85,)</f>
        <v>5228</v>
      </c>
      <c r="CJ9" s="40">
        <f>ROUNDUP(BAR!CJ9*0.85,)</f>
        <v>5483</v>
      </c>
      <c r="CK9" s="40">
        <f>ROUNDUP(BAR!CK9*0.85,)</f>
        <v>5483</v>
      </c>
      <c r="CL9" s="40">
        <f>ROUNDUP(BAR!CL9*0.85,)</f>
        <v>5228</v>
      </c>
      <c r="CM9" s="40">
        <f>ROUNDUP(BAR!CM9*0.85,)</f>
        <v>5228</v>
      </c>
      <c r="CN9" s="40">
        <f>ROUNDUP(BAR!CN9*0.85,)</f>
        <v>5228</v>
      </c>
      <c r="CO9" s="40">
        <f>ROUNDUP(BAR!CO9*0.85,)</f>
        <v>5228</v>
      </c>
      <c r="CP9" s="40">
        <f>ROUNDUP(BAR!CP9*0.85,)</f>
        <v>5228</v>
      </c>
      <c r="CQ9" s="40">
        <f>ROUNDUP(BAR!CQ9*0.85,)</f>
        <v>6503</v>
      </c>
      <c r="CR9" s="40">
        <f>ROUNDUP(BAR!CR9*0.85,)</f>
        <v>6503</v>
      </c>
      <c r="CS9" s="40">
        <f>ROUNDUP(BAR!CS9*0.85,)</f>
        <v>6503</v>
      </c>
      <c r="CT9" s="40">
        <f>ROUNDUP(BAR!CT9*0.85,)</f>
        <v>6503</v>
      </c>
      <c r="CU9" s="40">
        <f>ROUNDUP(BAR!CU9*0.85,)</f>
        <v>6503</v>
      </c>
      <c r="CV9" s="40">
        <f>ROUNDUP(BAR!CV9*0.85,)</f>
        <v>6503</v>
      </c>
      <c r="CW9" s="40">
        <f>ROUNDUP(BAR!CW9*0.85,)</f>
        <v>6503</v>
      </c>
      <c r="CX9" s="40">
        <f>ROUNDUP(BAR!CX9*0.85,)</f>
        <v>7268</v>
      </c>
      <c r="CY9" s="40">
        <f>ROUNDUP(BAR!CY9*0.85,)</f>
        <v>7268</v>
      </c>
      <c r="CZ9" s="40">
        <f>ROUNDUP(BAR!CZ9*0.85,)</f>
        <v>7268</v>
      </c>
      <c r="DA9" s="40">
        <f>ROUNDUP(BAR!DA9*0.85,)</f>
        <v>7268</v>
      </c>
      <c r="DB9" s="40">
        <f>ROUNDUP(BAR!DB9*0.85,)</f>
        <v>7268</v>
      </c>
      <c r="DC9" s="40">
        <f>ROUNDUP(BAR!DC9*0.85,)</f>
        <v>7268</v>
      </c>
      <c r="DD9" s="40">
        <f>ROUNDUP(BAR!DD9*0.85,)</f>
        <v>7268</v>
      </c>
      <c r="DE9" s="40">
        <f>ROUNDUP(BAR!DE9*0.85,)</f>
        <v>8118</v>
      </c>
      <c r="DF9" s="40">
        <f>ROUNDUP(BAR!DF9*0.85,)</f>
        <v>8118</v>
      </c>
      <c r="DG9" s="40">
        <f>ROUNDUP(BAR!DG9*0.85,)</f>
        <v>8118</v>
      </c>
      <c r="DH9" s="40">
        <f>ROUNDUP(BAR!DH9*0.85,)</f>
        <v>8118</v>
      </c>
      <c r="DI9" s="40">
        <f>ROUNDUP(BAR!DI9*0.85,)</f>
        <v>18870</v>
      </c>
      <c r="DJ9" s="40">
        <f>ROUNDUP(BAR!DJ9*0.85,)</f>
        <v>23885</v>
      </c>
      <c r="DK9" s="40">
        <f>ROUNDUP(BAR!DK9*0.85,)</f>
        <v>23885</v>
      </c>
      <c r="DL9" s="40">
        <f>ROUNDUP(BAR!DL9*0.85,)</f>
        <v>23885</v>
      </c>
      <c r="DM9" s="40">
        <f>ROUNDUP(BAR!DM9*0.85,)</f>
        <v>23885</v>
      </c>
      <c r="DN9" s="40">
        <f>ROUNDUP(BAR!DN9*0.85,)</f>
        <v>23885</v>
      </c>
      <c r="DO9" s="40">
        <f>ROUNDUP(BAR!DO9*0.85,)</f>
        <v>23885</v>
      </c>
      <c r="DP9" s="40">
        <f>ROUNDUP(BAR!DP9*0.85,)</f>
        <v>23885</v>
      </c>
      <c r="DQ9" s="40">
        <f>ROUNDUP(BAR!DQ9*0.85,)</f>
        <v>23885</v>
      </c>
      <c r="DR9" s="40">
        <f>ROUNDUP(BAR!DR9*0.85,)</f>
        <v>23885</v>
      </c>
      <c r="DS9" s="40">
        <f>ROUNDUP(BAR!DS9*0.85,)</f>
        <v>23885</v>
      </c>
      <c r="DT9" s="40">
        <f>ROUNDUP(BAR!DT9*0.85,)</f>
        <v>14918</v>
      </c>
      <c r="DU9" s="40">
        <f>ROUNDUP(BAR!DU9*0.85,)</f>
        <v>14918</v>
      </c>
      <c r="DV9" s="40">
        <f>ROUNDUP(BAR!DV9*0.85,)</f>
        <v>14918</v>
      </c>
      <c r="DW9" s="40">
        <f>ROUNDUP(BAR!DW9*0.85,)</f>
        <v>14918</v>
      </c>
      <c r="DX9" s="40">
        <f>ROUNDUP(BAR!DX9*0.85,)</f>
        <v>14918</v>
      </c>
      <c r="DY9" s="40">
        <f>ROUNDUP(BAR!DY9*0.85,)</f>
        <v>14918</v>
      </c>
      <c r="DZ9" s="40">
        <f>ROUNDUP(BAR!DZ9*0.85,)</f>
        <v>15513</v>
      </c>
      <c r="EA9" s="40">
        <f>ROUNDUP(BAR!EA9*0.85,)</f>
        <v>15513</v>
      </c>
      <c r="EB9" s="40">
        <f>ROUNDUP(BAR!EB9*0.85,)</f>
        <v>15513</v>
      </c>
      <c r="EC9" s="40">
        <f>ROUNDUP(BAR!EC9*0.85,)</f>
        <v>15513</v>
      </c>
      <c r="ED9" s="40">
        <f>ROUNDUP(BAR!ED9*0.85,)</f>
        <v>15513</v>
      </c>
      <c r="EE9" s="40">
        <f>ROUNDUP(BAR!EE9*0.85,)</f>
        <v>17978</v>
      </c>
      <c r="EF9" s="40">
        <f>ROUNDUP(BAR!EF9*0.85,)</f>
        <v>17978</v>
      </c>
      <c r="EG9" s="40">
        <f>ROUNDUP(BAR!EG9*0.85,)</f>
        <v>17978</v>
      </c>
      <c r="EH9" s="40">
        <f>ROUNDUP(BAR!EH9*0.85,)</f>
        <v>17978</v>
      </c>
      <c r="EI9" s="40">
        <f>ROUNDUP(BAR!EI9*0.85,)</f>
        <v>17978</v>
      </c>
      <c r="EJ9" s="40">
        <f>ROUNDUP(BAR!EJ9*0.85,)</f>
        <v>17978</v>
      </c>
      <c r="EK9" s="40">
        <f>ROUNDUP(BAR!EK9*0.85,)</f>
        <v>17978</v>
      </c>
      <c r="EL9" s="40">
        <f>ROUNDUP(BAR!EL9*0.85,)</f>
        <v>17978</v>
      </c>
      <c r="EM9" s="40">
        <f>ROUNDUP(BAR!EM9*0.85,)</f>
        <v>17978</v>
      </c>
      <c r="EN9" s="40">
        <f>ROUNDUP(BAR!EN9*0.85,)</f>
        <v>17978</v>
      </c>
      <c r="EO9" s="40">
        <f>ROUNDUP(BAR!EO9*0.85,)</f>
        <v>17978</v>
      </c>
      <c r="EP9" s="40">
        <f>ROUNDUP(BAR!EP9*0.85,)</f>
        <v>17978</v>
      </c>
      <c r="EQ9" s="40">
        <f>ROUNDUP(BAR!EQ9*0.85,)</f>
        <v>16703</v>
      </c>
      <c r="ER9" s="40">
        <f>ROUNDUP(BAR!ER9*0.85,)</f>
        <v>16703</v>
      </c>
      <c r="ES9" s="40">
        <f>ROUNDUP(BAR!ES9*0.85,)</f>
        <v>16703</v>
      </c>
      <c r="ET9" s="40">
        <f>ROUNDUP(BAR!ET9*0.85,)</f>
        <v>16703</v>
      </c>
      <c r="EU9" s="40">
        <f>ROUNDUP(BAR!EU9*0.85,)</f>
        <v>16703</v>
      </c>
      <c r="EV9" s="40">
        <f>ROUNDUP(BAR!EV9*0.85,)</f>
        <v>16703</v>
      </c>
      <c r="EW9" s="40">
        <f>ROUNDUP(BAR!EW9*0.85,)</f>
        <v>16703</v>
      </c>
      <c r="EX9" s="40">
        <f>ROUNDUP(BAR!EX9*0.85,)</f>
        <v>16703</v>
      </c>
      <c r="EY9" s="40">
        <f>ROUNDUP(BAR!EY9*0.85,)</f>
        <v>16703</v>
      </c>
      <c r="EZ9" s="40">
        <f>ROUNDUP(BAR!EZ9*0.85,)</f>
        <v>16703</v>
      </c>
      <c r="FA9" s="40">
        <f>ROUNDUP(BAR!FA9*0.85,)</f>
        <v>16703</v>
      </c>
      <c r="FB9" s="40">
        <f>ROUNDUP(BAR!FB9*0.85,)</f>
        <v>16703</v>
      </c>
      <c r="FC9" s="40">
        <f>ROUNDUP(BAR!FC9*0.85,)</f>
        <v>16703</v>
      </c>
      <c r="FD9" s="40">
        <f>ROUNDUP(BAR!FD9*0.85,)</f>
        <v>16703</v>
      </c>
      <c r="FE9" s="40">
        <f>ROUNDUP(BAR!FE9*0.85,)</f>
        <v>16703</v>
      </c>
      <c r="FF9" s="40">
        <f>ROUNDUP(BAR!FF9*0.85,)</f>
        <v>16703</v>
      </c>
      <c r="FG9" s="40">
        <f>ROUNDUP(BAR!FG9*0.85,)</f>
        <v>16703</v>
      </c>
      <c r="FH9" s="40">
        <f>ROUNDUP(BAR!FH9*0.85,)</f>
        <v>16703</v>
      </c>
      <c r="FI9" s="40">
        <f>ROUNDUP(BAR!FI9*0.85,)</f>
        <v>16703</v>
      </c>
      <c r="FJ9" s="40">
        <f>ROUNDUP(BAR!FJ9*0.85,)</f>
        <v>16703</v>
      </c>
      <c r="FK9" s="40">
        <f>ROUNDUP(BAR!FK9*0.85,)</f>
        <v>19253</v>
      </c>
      <c r="FL9" s="40">
        <f>ROUNDUP(BAR!FL9*0.85,)</f>
        <v>19253</v>
      </c>
      <c r="FM9" s="40">
        <f>ROUNDUP(BAR!FM9*0.85,)</f>
        <v>19253</v>
      </c>
      <c r="FN9" s="40">
        <f>ROUNDUP(BAR!FN9*0.85,)</f>
        <v>16703</v>
      </c>
      <c r="FO9" s="40">
        <f>ROUNDUP(BAR!FO9*0.85,)</f>
        <v>16703</v>
      </c>
      <c r="FP9" s="40">
        <f>ROUNDUP(BAR!FP9*0.85,)</f>
        <v>16703</v>
      </c>
      <c r="FQ9" s="40">
        <f>ROUNDUP(BAR!FQ9*0.85,)</f>
        <v>16703</v>
      </c>
      <c r="FR9" s="40">
        <f>ROUNDUP(BAR!FR9*0.85,)</f>
        <v>16703</v>
      </c>
      <c r="FS9" s="40">
        <f>ROUNDUP(BAR!FS9*0.85,)</f>
        <v>15513</v>
      </c>
      <c r="FT9" s="40">
        <f>ROUNDUP(BAR!FT9*0.85,)</f>
        <v>15513</v>
      </c>
      <c r="FU9" s="40">
        <f>ROUNDUP(BAR!FU9*0.85,)</f>
        <v>15513</v>
      </c>
      <c r="FV9" s="40">
        <f>ROUNDUP(BAR!FV9*0.85,)</f>
        <v>15513</v>
      </c>
      <c r="FW9" s="40">
        <f>ROUNDUP(BAR!FW9*0.85,)</f>
        <v>15513</v>
      </c>
      <c r="FX9" s="40">
        <f>ROUNDUP(BAR!FX9*0.85,)</f>
        <v>15513</v>
      </c>
      <c r="FY9" s="40">
        <f>ROUNDUP(BAR!FY9*0.85,)</f>
        <v>15513</v>
      </c>
      <c r="FZ9" s="40">
        <f>ROUNDUP(BAR!FZ9*0.85,)</f>
        <v>20528</v>
      </c>
      <c r="GA9" s="40">
        <f>ROUNDUP(BAR!GA9*0.85,)</f>
        <v>16108</v>
      </c>
      <c r="GB9" s="40">
        <f>ROUNDUP(BAR!GB9*0.85,)</f>
        <v>12963</v>
      </c>
      <c r="GC9" s="40">
        <f>ROUNDUP(BAR!GC9*0.85,)</f>
        <v>12963</v>
      </c>
      <c r="GD9" s="40">
        <f>ROUNDUP(BAR!GD9*0.85,)</f>
        <v>12963</v>
      </c>
      <c r="GE9" s="40">
        <f>ROUNDUP(BAR!GE9*0.85,)</f>
        <v>12963</v>
      </c>
      <c r="GF9" s="40">
        <f>ROUNDUP(BAR!GF9*0.85,)</f>
        <v>12963</v>
      </c>
      <c r="GG9" s="40">
        <f>ROUNDUP(BAR!GG9*0.85,)</f>
        <v>12963</v>
      </c>
      <c r="GH9" s="40">
        <f>ROUNDUP(BAR!GH9*0.85,)</f>
        <v>12963</v>
      </c>
      <c r="GI9" s="40">
        <f>ROUNDUP(BAR!GI9*0.85,)</f>
        <v>12963</v>
      </c>
      <c r="GJ9" s="40">
        <f>ROUNDUP(BAR!GJ9*0.85,)</f>
        <v>12963</v>
      </c>
      <c r="GK9" s="40">
        <f>ROUNDUP(BAR!GK9*0.85,)</f>
        <v>12963</v>
      </c>
      <c r="GL9" s="40">
        <f>ROUNDUP(BAR!GL9*0.85,)</f>
        <v>12963</v>
      </c>
      <c r="GM9" s="40">
        <f>ROUNDUP(BAR!GM9*0.85,)</f>
        <v>12963</v>
      </c>
      <c r="GN9" s="40">
        <f>ROUNDUP(BAR!GN9*0.85,)</f>
        <v>12963</v>
      </c>
      <c r="GO9" s="40">
        <f>ROUNDUP(BAR!GO9*0.85,)</f>
        <v>12963</v>
      </c>
      <c r="GP9" s="40">
        <f>ROUNDUP(BAR!GP9*0.85,)</f>
        <v>12963</v>
      </c>
      <c r="GQ9" s="40">
        <f>ROUNDUP(BAR!GQ9*0.85,)</f>
        <v>12963</v>
      </c>
      <c r="GR9" s="40">
        <f>ROUNDUP(BAR!GR9*0.85,)</f>
        <v>12963</v>
      </c>
      <c r="GS9" s="40">
        <f>ROUNDUP(BAR!GS9*0.85,)</f>
        <v>12963</v>
      </c>
      <c r="GT9" s="40">
        <f>ROUNDUP(BAR!GT9*0.85,)</f>
        <v>12963</v>
      </c>
      <c r="GU9" s="40">
        <f>ROUNDUP(BAR!GU9*0.85,)</f>
        <v>12963</v>
      </c>
      <c r="GV9" s="40">
        <f>ROUNDUP(BAR!GV9*0.85,)</f>
        <v>12963</v>
      </c>
      <c r="GW9" s="40">
        <f>ROUNDUP(BAR!GW9*0.85,)</f>
        <v>12963</v>
      </c>
    </row>
    <row r="10" spans="1:205" s="1" customFormat="1" x14ac:dyDescent="0.2">
      <c r="A10" s="10">
        <v>2</v>
      </c>
      <c r="B10" s="40">
        <f>ROUNDUP(BAR!B10*0.85,)</f>
        <v>8075</v>
      </c>
      <c r="C10" s="40">
        <f>ROUNDUP(BAR!C10*0.85,)</f>
        <v>8075</v>
      </c>
      <c r="D10" s="40">
        <f>ROUNDUP(BAR!D10*0.85,)</f>
        <v>8075</v>
      </c>
      <c r="E10" s="40">
        <f>ROUNDUP(BAR!E10*0.85,)</f>
        <v>8075</v>
      </c>
      <c r="F10" s="40">
        <f>ROUNDUP(BAR!F10*0.85,)</f>
        <v>7820</v>
      </c>
      <c r="G10" s="40">
        <f>ROUNDUP(BAR!G10*0.85,)</f>
        <v>7820</v>
      </c>
      <c r="H10" s="40">
        <f>ROUNDUP(BAR!H10*0.85,)</f>
        <v>7820</v>
      </c>
      <c r="I10" s="40">
        <f>ROUNDUP(BAR!I10*0.85,)</f>
        <v>7820</v>
      </c>
      <c r="J10" s="40">
        <f>ROUNDUP(BAR!J10*0.85,)</f>
        <v>7820</v>
      </c>
      <c r="K10" s="40">
        <f>ROUNDUP(BAR!K10*0.85,)</f>
        <v>8075</v>
      </c>
      <c r="L10" s="40">
        <f>ROUNDUP(BAR!L10*0.85,)</f>
        <v>8075</v>
      </c>
      <c r="M10" s="40">
        <f>ROUNDUP(BAR!M10*0.85,)</f>
        <v>7565</v>
      </c>
      <c r="N10" s="40">
        <f>ROUNDUP(BAR!N10*0.85,)</f>
        <v>7565</v>
      </c>
      <c r="O10" s="40">
        <f>ROUNDUP(BAR!O10*0.85,)</f>
        <v>7565</v>
      </c>
      <c r="P10" s="40">
        <f>ROUNDUP(BAR!P10*0.85,)</f>
        <v>7565</v>
      </c>
      <c r="Q10" s="40">
        <f>ROUNDUP(BAR!Q10*0.85,)</f>
        <v>7565</v>
      </c>
      <c r="R10" s="40">
        <f>ROUNDUP(BAR!R10*0.85,)</f>
        <v>7820</v>
      </c>
      <c r="S10" s="40">
        <f>ROUNDUP(BAR!S10*0.85,)</f>
        <v>7820</v>
      </c>
      <c r="T10" s="40">
        <f>ROUNDUP(BAR!T10*0.85,)</f>
        <v>7565</v>
      </c>
      <c r="U10" s="40">
        <f>ROUNDUP(BAR!U10*0.85,)</f>
        <v>7565</v>
      </c>
      <c r="V10" s="40">
        <f>ROUNDUP(BAR!V10*0.85,)</f>
        <v>7565</v>
      </c>
      <c r="W10" s="40">
        <f>ROUNDUP(BAR!W10*0.85,)</f>
        <v>7565</v>
      </c>
      <c r="X10" s="40">
        <f>ROUNDUP(BAR!X10*0.85,)</f>
        <v>7140</v>
      </c>
      <c r="Y10" s="40">
        <f>ROUNDUP(BAR!Y10*0.85,)</f>
        <v>7395</v>
      </c>
      <c r="Z10" s="40">
        <f>ROUNDUP(BAR!Z10*0.85,)</f>
        <v>7395</v>
      </c>
      <c r="AA10" s="40">
        <f>ROUNDUP(BAR!AA10*0.85,)</f>
        <v>7140</v>
      </c>
      <c r="AB10" s="40">
        <f>ROUNDUP(BAR!AB10*0.85,)</f>
        <v>7140</v>
      </c>
      <c r="AC10" s="40">
        <f>ROUNDUP(BAR!AC10*0.85,)</f>
        <v>7140</v>
      </c>
      <c r="AD10" s="40">
        <f>ROUNDUP(BAR!AD10*0.85,)</f>
        <v>7140</v>
      </c>
      <c r="AE10" s="40">
        <f>ROUNDUP(BAR!AE10*0.85,)</f>
        <v>7140</v>
      </c>
      <c r="AF10" s="40">
        <f>ROUNDUP(BAR!AF10*0.85,)</f>
        <v>7395</v>
      </c>
      <c r="AG10" s="40">
        <f>ROUNDUP(BAR!AG10*0.85,)</f>
        <v>7395</v>
      </c>
      <c r="AH10" s="40">
        <f>ROUNDUP(BAR!AH10*0.85,)</f>
        <v>7140</v>
      </c>
      <c r="AI10" s="40">
        <f>ROUNDUP(BAR!AI10*0.85,)</f>
        <v>7140</v>
      </c>
      <c r="AJ10" s="40">
        <f>ROUNDUP(BAR!AJ10*0.85,)</f>
        <v>7140</v>
      </c>
      <c r="AK10" s="40">
        <f>ROUNDUP(BAR!AK10*0.85,)</f>
        <v>7140</v>
      </c>
      <c r="AL10" s="40">
        <f>ROUNDUP(BAR!AL10*0.85,)</f>
        <v>7140</v>
      </c>
      <c r="AM10" s="40">
        <f>ROUNDUP(BAR!AM10*0.85,)</f>
        <v>7395</v>
      </c>
      <c r="AN10" s="40">
        <f>ROUNDUP(BAR!AN10*0.85,)</f>
        <v>7395</v>
      </c>
      <c r="AO10" s="40">
        <f>ROUNDUP(BAR!AO10*0.85,)</f>
        <v>6885</v>
      </c>
      <c r="AP10" s="40">
        <f>ROUNDUP(BAR!AP10*0.85,)</f>
        <v>6885</v>
      </c>
      <c r="AQ10" s="40">
        <f>ROUNDUP(BAR!AQ10*0.85,)</f>
        <v>6885</v>
      </c>
      <c r="AR10" s="40">
        <f>ROUNDUP(BAR!AR10*0.85,)</f>
        <v>6885</v>
      </c>
      <c r="AS10" s="40">
        <f>ROUNDUP(BAR!AS10*0.85,)</f>
        <v>6885</v>
      </c>
      <c r="AT10" s="40">
        <f>ROUNDUP(BAR!AT10*0.85,)</f>
        <v>7140</v>
      </c>
      <c r="AU10" s="40">
        <f>ROUNDUP(BAR!AU10*0.85,)</f>
        <v>7140</v>
      </c>
      <c r="AV10" s="40">
        <f>ROUNDUP(BAR!AV10*0.85,)</f>
        <v>6885</v>
      </c>
      <c r="AW10" s="40">
        <f>ROUNDUP(BAR!AW10*0.85,)</f>
        <v>6885</v>
      </c>
      <c r="AX10" s="40">
        <f>ROUNDUP(BAR!AX10*0.85,)</f>
        <v>7650</v>
      </c>
      <c r="AY10" s="40">
        <f>ROUNDUP(BAR!AY10*0.85,)</f>
        <v>7650</v>
      </c>
      <c r="AZ10" s="40">
        <f>ROUNDUP(BAR!AZ10*0.85,)</f>
        <v>7650</v>
      </c>
      <c r="BA10" s="40">
        <f>ROUNDUP(BAR!BA10*0.85,)</f>
        <v>7140</v>
      </c>
      <c r="BB10" s="40">
        <f>ROUNDUP(BAR!BB10*0.85,)</f>
        <v>7140</v>
      </c>
      <c r="BC10" s="40">
        <f>ROUNDUP(BAR!BC10*0.85,)</f>
        <v>6885</v>
      </c>
      <c r="BD10" s="40">
        <f>ROUNDUP(BAR!BD10*0.85,)</f>
        <v>6885</v>
      </c>
      <c r="BE10" s="40">
        <f>ROUNDUP(BAR!BE10*0.85,)</f>
        <v>6885</v>
      </c>
      <c r="BF10" s="40">
        <f>ROUNDUP(BAR!BF10*0.85,)</f>
        <v>7140</v>
      </c>
      <c r="BG10" s="40">
        <f>ROUNDUP(BAR!BG10*0.85,)</f>
        <v>7140</v>
      </c>
      <c r="BH10" s="40">
        <f>ROUNDUP(BAR!BH10*0.85,)</f>
        <v>7140</v>
      </c>
      <c r="BI10" s="40">
        <f>ROUNDUP(BAR!BI10*0.85,)</f>
        <v>7140</v>
      </c>
      <c r="BJ10" s="40">
        <f>ROUNDUP(BAR!BJ10*0.85,)</f>
        <v>6630</v>
      </c>
      <c r="BK10" s="40">
        <f>ROUNDUP(BAR!BK10*0.85,)</f>
        <v>6630</v>
      </c>
      <c r="BL10" s="40">
        <f>ROUNDUP(BAR!BL10*0.85,)</f>
        <v>6630</v>
      </c>
      <c r="BM10" s="40">
        <f>ROUNDUP(BAR!BM10*0.85,)</f>
        <v>6630</v>
      </c>
      <c r="BN10" s="40">
        <f>ROUNDUP(BAR!BN10*0.85,)</f>
        <v>6630</v>
      </c>
      <c r="BO10" s="40">
        <f>ROUNDUP(BAR!BO10*0.85,)</f>
        <v>6885</v>
      </c>
      <c r="BP10" s="40">
        <f>ROUNDUP(BAR!BP10*0.85,)</f>
        <v>6885</v>
      </c>
      <c r="BQ10" s="40">
        <f>ROUNDUP(BAR!BQ10*0.85,)</f>
        <v>6630</v>
      </c>
      <c r="BR10" s="40">
        <f>ROUNDUP(BAR!BR10*0.85,)</f>
        <v>6630</v>
      </c>
      <c r="BS10" s="40">
        <f>ROUNDUP(BAR!BS10*0.85,)</f>
        <v>6630</v>
      </c>
      <c r="BT10" s="40">
        <f>ROUNDUP(BAR!BT10*0.85,)</f>
        <v>6630</v>
      </c>
      <c r="BU10" s="40">
        <f>ROUNDUP(BAR!BU10*0.85,)</f>
        <v>6630</v>
      </c>
      <c r="BV10" s="40">
        <f>ROUNDUP(BAR!BV10*0.85,)</f>
        <v>6885</v>
      </c>
      <c r="BW10" s="40">
        <f>ROUNDUP(BAR!BW10*0.85,)</f>
        <v>6885</v>
      </c>
      <c r="BX10" s="40">
        <f>ROUNDUP(BAR!BX10*0.85,)</f>
        <v>6630</v>
      </c>
      <c r="BY10" s="40">
        <f>ROUNDUP(BAR!BY10*0.85,)</f>
        <v>6630</v>
      </c>
      <c r="BZ10" s="40">
        <f>ROUNDUP(BAR!BZ10*0.85,)</f>
        <v>6630</v>
      </c>
      <c r="CA10" s="40">
        <f>ROUNDUP(BAR!CA10*0.85,)</f>
        <v>6630</v>
      </c>
      <c r="CB10" s="40">
        <f>ROUNDUP(BAR!CB10*0.85,)</f>
        <v>6630</v>
      </c>
      <c r="CC10" s="40">
        <f>ROUNDUP(BAR!CC10*0.85,)</f>
        <v>6885</v>
      </c>
      <c r="CD10" s="40">
        <f>ROUNDUP(BAR!CD10*0.85,)</f>
        <v>6885</v>
      </c>
      <c r="CE10" s="40">
        <f>ROUNDUP(BAR!CE10*0.85,)</f>
        <v>6630</v>
      </c>
      <c r="CF10" s="40">
        <f>ROUNDUP(BAR!CF10*0.85,)</f>
        <v>6630</v>
      </c>
      <c r="CG10" s="40">
        <f>ROUNDUP(BAR!CG10*0.85,)</f>
        <v>6630</v>
      </c>
      <c r="CH10" s="40">
        <f>ROUNDUP(BAR!CH10*0.85,)</f>
        <v>6630</v>
      </c>
      <c r="CI10" s="40">
        <f>ROUNDUP(BAR!CI10*0.85,)</f>
        <v>6630</v>
      </c>
      <c r="CJ10" s="40">
        <f>ROUNDUP(BAR!CJ10*0.85,)</f>
        <v>6885</v>
      </c>
      <c r="CK10" s="40">
        <f>ROUNDUP(BAR!CK10*0.85,)</f>
        <v>6885</v>
      </c>
      <c r="CL10" s="40">
        <f>ROUNDUP(BAR!CL10*0.85,)</f>
        <v>6630</v>
      </c>
      <c r="CM10" s="40">
        <f>ROUNDUP(BAR!CM10*0.85,)</f>
        <v>6630</v>
      </c>
      <c r="CN10" s="40">
        <f>ROUNDUP(BAR!CN10*0.85,)</f>
        <v>6630</v>
      </c>
      <c r="CO10" s="40">
        <f>ROUNDUP(BAR!CO10*0.85,)</f>
        <v>6630</v>
      </c>
      <c r="CP10" s="40">
        <f>ROUNDUP(BAR!CP10*0.85,)</f>
        <v>6630</v>
      </c>
      <c r="CQ10" s="40">
        <f>ROUNDUP(BAR!CQ10*0.85,)</f>
        <v>7905</v>
      </c>
      <c r="CR10" s="40">
        <f>ROUNDUP(BAR!CR10*0.85,)</f>
        <v>7905</v>
      </c>
      <c r="CS10" s="40">
        <f>ROUNDUP(BAR!CS10*0.85,)</f>
        <v>7905</v>
      </c>
      <c r="CT10" s="40">
        <f>ROUNDUP(BAR!CT10*0.85,)</f>
        <v>7905</v>
      </c>
      <c r="CU10" s="40">
        <f>ROUNDUP(BAR!CU10*0.85,)</f>
        <v>7905</v>
      </c>
      <c r="CV10" s="40">
        <f>ROUNDUP(BAR!CV10*0.85,)</f>
        <v>7905</v>
      </c>
      <c r="CW10" s="40">
        <f>ROUNDUP(BAR!CW10*0.85,)</f>
        <v>7905</v>
      </c>
      <c r="CX10" s="40">
        <f>ROUNDUP(BAR!CX10*0.85,)</f>
        <v>8670</v>
      </c>
      <c r="CY10" s="40">
        <f>ROUNDUP(BAR!CY10*0.85,)</f>
        <v>8670</v>
      </c>
      <c r="CZ10" s="40">
        <f>ROUNDUP(BAR!CZ10*0.85,)</f>
        <v>8670</v>
      </c>
      <c r="DA10" s="40">
        <f>ROUNDUP(BAR!DA10*0.85,)</f>
        <v>8670</v>
      </c>
      <c r="DB10" s="40">
        <f>ROUNDUP(BAR!DB10*0.85,)</f>
        <v>8670</v>
      </c>
      <c r="DC10" s="40">
        <f>ROUNDUP(BAR!DC10*0.85,)</f>
        <v>8670</v>
      </c>
      <c r="DD10" s="40">
        <f>ROUNDUP(BAR!DD10*0.85,)</f>
        <v>8670</v>
      </c>
      <c r="DE10" s="40">
        <f>ROUNDUP(BAR!DE10*0.85,)</f>
        <v>9520</v>
      </c>
      <c r="DF10" s="40">
        <f>ROUNDUP(BAR!DF10*0.85,)</f>
        <v>9520</v>
      </c>
      <c r="DG10" s="40">
        <f>ROUNDUP(BAR!DG10*0.85,)</f>
        <v>9520</v>
      </c>
      <c r="DH10" s="40">
        <f>ROUNDUP(BAR!DH10*0.85,)</f>
        <v>9520</v>
      </c>
      <c r="DI10" s="40">
        <f>ROUNDUP(BAR!DI10*0.85,)</f>
        <v>20570</v>
      </c>
      <c r="DJ10" s="40">
        <f>ROUNDUP(BAR!DJ10*0.85,)</f>
        <v>25585</v>
      </c>
      <c r="DK10" s="40">
        <f>ROUNDUP(BAR!DK10*0.85,)</f>
        <v>25585</v>
      </c>
      <c r="DL10" s="40">
        <f>ROUNDUP(BAR!DL10*0.85,)</f>
        <v>25585</v>
      </c>
      <c r="DM10" s="40">
        <f>ROUNDUP(BAR!DM10*0.85,)</f>
        <v>25585</v>
      </c>
      <c r="DN10" s="40">
        <f>ROUNDUP(BAR!DN10*0.85,)</f>
        <v>25585</v>
      </c>
      <c r="DO10" s="40">
        <f>ROUNDUP(BAR!DO10*0.85,)</f>
        <v>25585</v>
      </c>
      <c r="DP10" s="40">
        <f>ROUNDUP(BAR!DP10*0.85,)</f>
        <v>25585</v>
      </c>
      <c r="DQ10" s="40">
        <f>ROUNDUP(BAR!DQ10*0.85,)</f>
        <v>25585</v>
      </c>
      <c r="DR10" s="40">
        <f>ROUNDUP(BAR!DR10*0.85,)</f>
        <v>25585</v>
      </c>
      <c r="DS10" s="40">
        <f>ROUNDUP(BAR!DS10*0.85,)</f>
        <v>25585</v>
      </c>
      <c r="DT10" s="40">
        <f>ROUNDUP(BAR!DT10*0.85,)</f>
        <v>16490</v>
      </c>
      <c r="DU10" s="40">
        <f>ROUNDUP(BAR!DU10*0.85,)</f>
        <v>16490</v>
      </c>
      <c r="DV10" s="40">
        <f>ROUNDUP(BAR!DV10*0.85,)</f>
        <v>16490</v>
      </c>
      <c r="DW10" s="40">
        <f>ROUNDUP(BAR!DW10*0.85,)</f>
        <v>16490</v>
      </c>
      <c r="DX10" s="40">
        <f>ROUNDUP(BAR!DX10*0.85,)</f>
        <v>16490</v>
      </c>
      <c r="DY10" s="40">
        <f>ROUNDUP(BAR!DY10*0.85,)</f>
        <v>16490</v>
      </c>
      <c r="DZ10" s="40">
        <f>ROUNDUP(BAR!DZ10*0.85,)</f>
        <v>17085</v>
      </c>
      <c r="EA10" s="40">
        <f>ROUNDUP(BAR!EA10*0.85,)</f>
        <v>17085</v>
      </c>
      <c r="EB10" s="40">
        <f>ROUNDUP(BAR!EB10*0.85,)</f>
        <v>17085</v>
      </c>
      <c r="EC10" s="40">
        <f>ROUNDUP(BAR!EC10*0.85,)</f>
        <v>17085</v>
      </c>
      <c r="ED10" s="40">
        <f>ROUNDUP(BAR!ED10*0.85,)</f>
        <v>17085</v>
      </c>
      <c r="EE10" s="40">
        <f>ROUNDUP(BAR!EE10*0.85,)</f>
        <v>19550</v>
      </c>
      <c r="EF10" s="40">
        <f>ROUNDUP(BAR!EF10*0.85,)</f>
        <v>19550</v>
      </c>
      <c r="EG10" s="40">
        <f>ROUNDUP(BAR!EG10*0.85,)</f>
        <v>19550</v>
      </c>
      <c r="EH10" s="40">
        <f>ROUNDUP(BAR!EH10*0.85,)</f>
        <v>19550</v>
      </c>
      <c r="EI10" s="40">
        <f>ROUNDUP(BAR!EI10*0.85,)</f>
        <v>19550</v>
      </c>
      <c r="EJ10" s="40">
        <f>ROUNDUP(BAR!EJ10*0.85,)</f>
        <v>19550</v>
      </c>
      <c r="EK10" s="40">
        <f>ROUNDUP(BAR!EK10*0.85,)</f>
        <v>19550</v>
      </c>
      <c r="EL10" s="40">
        <f>ROUNDUP(BAR!EL10*0.85,)</f>
        <v>19550</v>
      </c>
      <c r="EM10" s="40">
        <f>ROUNDUP(BAR!EM10*0.85,)</f>
        <v>19550</v>
      </c>
      <c r="EN10" s="40">
        <f>ROUNDUP(BAR!EN10*0.85,)</f>
        <v>19550</v>
      </c>
      <c r="EO10" s="40">
        <f>ROUNDUP(BAR!EO10*0.85,)</f>
        <v>19550</v>
      </c>
      <c r="EP10" s="40">
        <f>ROUNDUP(BAR!EP10*0.85,)</f>
        <v>19550</v>
      </c>
      <c r="EQ10" s="40">
        <f>ROUNDUP(BAR!EQ10*0.85,)</f>
        <v>18275</v>
      </c>
      <c r="ER10" s="40">
        <f>ROUNDUP(BAR!ER10*0.85,)</f>
        <v>18275</v>
      </c>
      <c r="ES10" s="40">
        <f>ROUNDUP(BAR!ES10*0.85,)</f>
        <v>18275</v>
      </c>
      <c r="ET10" s="40">
        <f>ROUNDUP(BAR!ET10*0.85,)</f>
        <v>18275</v>
      </c>
      <c r="EU10" s="40">
        <f>ROUNDUP(BAR!EU10*0.85,)</f>
        <v>18275</v>
      </c>
      <c r="EV10" s="40">
        <f>ROUNDUP(BAR!EV10*0.85,)</f>
        <v>18275</v>
      </c>
      <c r="EW10" s="40">
        <f>ROUNDUP(BAR!EW10*0.85,)</f>
        <v>18275</v>
      </c>
      <c r="EX10" s="40">
        <f>ROUNDUP(BAR!EX10*0.85,)</f>
        <v>18275</v>
      </c>
      <c r="EY10" s="40">
        <f>ROUNDUP(BAR!EY10*0.85,)</f>
        <v>18275</v>
      </c>
      <c r="EZ10" s="40">
        <f>ROUNDUP(BAR!EZ10*0.85,)</f>
        <v>18275</v>
      </c>
      <c r="FA10" s="40">
        <f>ROUNDUP(BAR!FA10*0.85,)</f>
        <v>18275</v>
      </c>
      <c r="FB10" s="40">
        <f>ROUNDUP(BAR!FB10*0.85,)</f>
        <v>18275</v>
      </c>
      <c r="FC10" s="40">
        <f>ROUNDUP(BAR!FC10*0.85,)</f>
        <v>18275</v>
      </c>
      <c r="FD10" s="40">
        <f>ROUNDUP(BAR!FD10*0.85,)</f>
        <v>18275</v>
      </c>
      <c r="FE10" s="40">
        <f>ROUNDUP(BAR!FE10*0.85,)</f>
        <v>18275</v>
      </c>
      <c r="FF10" s="40">
        <f>ROUNDUP(BAR!FF10*0.85,)</f>
        <v>18275</v>
      </c>
      <c r="FG10" s="40">
        <f>ROUNDUP(BAR!FG10*0.85,)</f>
        <v>18275</v>
      </c>
      <c r="FH10" s="40">
        <f>ROUNDUP(BAR!FH10*0.85,)</f>
        <v>18275</v>
      </c>
      <c r="FI10" s="40">
        <f>ROUNDUP(BAR!FI10*0.85,)</f>
        <v>18275</v>
      </c>
      <c r="FJ10" s="40">
        <f>ROUNDUP(BAR!FJ10*0.85,)</f>
        <v>18275</v>
      </c>
      <c r="FK10" s="40">
        <f>ROUNDUP(BAR!FK10*0.85,)</f>
        <v>20825</v>
      </c>
      <c r="FL10" s="40">
        <f>ROUNDUP(BAR!FL10*0.85,)</f>
        <v>20825</v>
      </c>
      <c r="FM10" s="40">
        <f>ROUNDUP(BAR!FM10*0.85,)</f>
        <v>20825</v>
      </c>
      <c r="FN10" s="40">
        <f>ROUNDUP(BAR!FN10*0.85,)</f>
        <v>18275</v>
      </c>
      <c r="FO10" s="40">
        <f>ROUNDUP(BAR!FO10*0.85,)</f>
        <v>18275</v>
      </c>
      <c r="FP10" s="40">
        <f>ROUNDUP(BAR!FP10*0.85,)</f>
        <v>18275</v>
      </c>
      <c r="FQ10" s="40">
        <f>ROUNDUP(BAR!FQ10*0.85,)</f>
        <v>18275</v>
      </c>
      <c r="FR10" s="40">
        <f>ROUNDUP(BAR!FR10*0.85,)</f>
        <v>18275</v>
      </c>
      <c r="FS10" s="40">
        <f>ROUNDUP(BAR!FS10*0.85,)</f>
        <v>17085</v>
      </c>
      <c r="FT10" s="40">
        <f>ROUNDUP(BAR!FT10*0.85,)</f>
        <v>17085</v>
      </c>
      <c r="FU10" s="40">
        <f>ROUNDUP(BAR!FU10*0.85,)</f>
        <v>17085</v>
      </c>
      <c r="FV10" s="40">
        <f>ROUNDUP(BAR!FV10*0.85,)</f>
        <v>17085</v>
      </c>
      <c r="FW10" s="40">
        <f>ROUNDUP(BAR!FW10*0.85,)</f>
        <v>17085</v>
      </c>
      <c r="FX10" s="40">
        <f>ROUNDUP(BAR!FX10*0.85,)</f>
        <v>17085</v>
      </c>
      <c r="FY10" s="40">
        <f>ROUNDUP(BAR!FY10*0.85,)</f>
        <v>17085</v>
      </c>
      <c r="FZ10" s="40">
        <f>ROUNDUP(BAR!FZ10*0.85,)</f>
        <v>22100</v>
      </c>
      <c r="GA10" s="40">
        <f>ROUNDUP(BAR!GA10*0.85,)</f>
        <v>17680</v>
      </c>
      <c r="GB10" s="40">
        <f>ROUNDUP(BAR!GB10*0.85,)</f>
        <v>14535</v>
      </c>
      <c r="GC10" s="40">
        <f>ROUNDUP(BAR!GC10*0.85,)</f>
        <v>14535</v>
      </c>
      <c r="GD10" s="40">
        <f>ROUNDUP(BAR!GD10*0.85,)</f>
        <v>14535</v>
      </c>
      <c r="GE10" s="40">
        <f>ROUNDUP(BAR!GE10*0.85,)</f>
        <v>14535</v>
      </c>
      <c r="GF10" s="40">
        <f>ROUNDUP(BAR!GF10*0.85,)</f>
        <v>14535</v>
      </c>
      <c r="GG10" s="40">
        <f>ROUNDUP(BAR!GG10*0.85,)</f>
        <v>14535</v>
      </c>
      <c r="GH10" s="40">
        <f>ROUNDUP(BAR!GH10*0.85,)</f>
        <v>14535</v>
      </c>
      <c r="GI10" s="40">
        <f>ROUNDUP(BAR!GI10*0.85,)</f>
        <v>14535</v>
      </c>
      <c r="GJ10" s="40">
        <f>ROUNDUP(BAR!GJ10*0.85,)</f>
        <v>14535</v>
      </c>
      <c r="GK10" s="40">
        <f>ROUNDUP(BAR!GK10*0.85,)</f>
        <v>14535</v>
      </c>
      <c r="GL10" s="40">
        <f>ROUNDUP(BAR!GL10*0.85,)</f>
        <v>14535</v>
      </c>
      <c r="GM10" s="40">
        <f>ROUNDUP(BAR!GM10*0.85,)</f>
        <v>14535</v>
      </c>
      <c r="GN10" s="40">
        <f>ROUNDUP(BAR!GN10*0.85,)</f>
        <v>14535</v>
      </c>
      <c r="GO10" s="40">
        <f>ROUNDUP(BAR!GO10*0.85,)</f>
        <v>14535</v>
      </c>
      <c r="GP10" s="40">
        <f>ROUNDUP(BAR!GP10*0.85,)</f>
        <v>14535</v>
      </c>
      <c r="GQ10" s="40">
        <f>ROUNDUP(BAR!GQ10*0.85,)</f>
        <v>14535</v>
      </c>
      <c r="GR10" s="40">
        <f>ROUNDUP(BAR!GR10*0.85,)</f>
        <v>14535</v>
      </c>
      <c r="GS10" s="40">
        <f>ROUNDUP(BAR!GS10*0.85,)</f>
        <v>14535</v>
      </c>
      <c r="GT10" s="40">
        <f>ROUNDUP(BAR!GT10*0.85,)</f>
        <v>14535</v>
      </c>
      <c r="GU10" s="40">
        <f>ROUNDUP(BAR!GU10*0.85,)</f>
        <v>14535</v>
      </c>
      <c r="GV10" s="40">
        <f>ROUNDUP(BAR!GV10*0.85,)</f>
        <v>14535</v>
      </c>
      <c r="GW10" s="40">
        <f>ROUNDUP(BAR!GW10*0.85,)</f>
        <v>14535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ROUNDUP(BAR!B12*0.85,)</f>
        <v>7098</v>
      </c>
      <c r="C12" s="40">
        <f>ROUNDUP(BAR!C12*0.85,)</f>
        <v>7098</v>
      </c>
      <c r="D12" s="40">
        <f>ROUNDUP(BAR!D12*0.85,)</f>
        <v>7098</v>
      </c>
      <c r="E12" s="40">
        <f>ROUNDUP(BAR!E12*0.85,)</f>
        <v>7098</v>
      </c>
      <c r="F12" s="40">
        <f>ROUNDUP(BAR!F12*0.85,)</f>
        <v>6843</v>
      </c>
      <c r="G12" s="40">
        <f>ROUNDUP(BAR!G12*0.85,)</f>
        <v>6843</v>
      </c>
      <c r="H12" s="40">
        <f>ROUNDUP(BAR!H12*0.85,)</f>
        <v>6843</v>
      </c>
      <c r="I12" s="40">
        <f>ROUNDUP(BAR!I12*0.85,)</f>
        <v>6843</v>
      </c>
      <c r="J12" s="40">
        <f>ROUNDUP(BAR!J12*0.85,)</f>
        <v>6843</v>
      </c>
      <c r="K12" s="40">
        <f>ROUNDUP(BAR!K12*0.85,)</f>
        <v>7098</v>
      </c>
      <c r="L12" s="40">
        <f>ROUNDUP(BAR!L12*0.85,)</f>
        <v>7098</v>
      </c>
      <c r="M12" s="40">
        <f>ROUNDUP(BAR!M12*0.85,)</f>
        <v>6588</v>
      </c>
      <c r="N12" s="40">
        <f>ROUNDUP(BAR!N12*0.85,)</f>
        <v>6588</v>
      </c>
      <c r="O12" s="40">
        <f>ROUNDUP(BAR!O12*0.85,)</f>
        <v>6588</v>
      </c>
      <c r="P12" s="40">
        <f>ROUNDUP(BAR!P12*0.85,)</f>
        <v>6588</v>
      </c>
      <c r="Q12" s="40">
        <f>ROUNDUP(BAR!Q12*0.85,)</f>
        <v>6588</v>
      </c>
      <c r="R12" s="40">
        <f>ROUNDUP(BAR!R12*0.85,)</f>
        <v>6843</v>
      </c>
      <c r="S12" s="40">
        <f>ROUNDUP(BAR!S12*0.85,)</f>
        <v>6843</v>
      </c>
      <c r="T12" s="40">
        <f>ROUNDUP(BAR!T12*0.85,)</f>
        <v>6588</v>
      </c>
      <c r="U12" s="40">
        <f>ROUNDUP(BAR!U12*0.85,)</f>
        <v>6588</v>
      </c>
      <c r="V12" s="40">
        <f>ROUNDUP(BAR!V12*0.85,)</f>
        <v>6588</v>
      </c>
      <c r="W12" s="40">
        <f>ROUNDUP(BAR!W12*0.85,)</f>
        <v>6588</v>
      </c>
      <c r="X12" s="40">
        <f>ROUNDUP(BAR!X12*0.85,)</f>
        <v>6418</v>
      </c>
      <c r="Y12" s="40">
        <f>ROUNDUP(BAR!Y12*0.85,)</f>
        <v>6673</v>
      </c>
      <c r="Z12" s="40">
        <f>ROUNDUP(BAR!Z12*0.85,)</f>
        <v>6673</v>
      </c>
      <c r="AA12" s="40">
        <f>ROUNDUP(BAR!AA12*0.85,)</f>
        <v>6418</v>
      </c>
      <c r="AB12" s="40">
        <f>ROUNDUP(BAR!AB12*0.85,)</f>
        <v>6418</v>
      </c>
      <c r="AC12" s="40">
        <f>ROUNDUP(BAR!AC12*0.85,)</f>
        <v>6418</v>
      </c>
      <c r="AD12" s="40">
        <f>ROUNDUP(BAR!AD12*0.85,)</f>
        <v>6418</v>
      </c>
      <c r="AE12" s="40">
        <f>ROUNDUP(BAR!AE12*0.85,)</f>
        <v>6418</v>
      </c>
      <c r="AF12" s="40">
        <f>ROUNDUP(BAR!AF12*0.85,)</f>
        <v>6673</v>
      </c>
      <c r="AG12" s="40">
        <f>ROUNDUP(BAR!AG12*0.85,)</f>
        <v>6673</v>
      </c>
      <c r="AH12" s="40">
        <f>ROUNDUP(BAR!AH12*0.85,)</f>
        <v>6418</v>
      </c>
      <c r="AI12" s="40">
        <f>ROUNDUP(BAR!AI12*0.85,)</f>
        <v>6418</v>
      </c>
      <c r="AJ12" s="40">
        <f>ROUNDUP(BAR!AJ12*0.85,)</f>
        <v>6418</v>
      </c>
      <c r="AK12" s="40">
        <f>ROUNDUP(BAR!AK12*0.85,)</f>
        <v>6418</v>
      </c>
      <c r="AL12" s="40">
        <f>ROUNDUP(BAR!AL12*0.85,)</f>
        <v>6418</v>
      </c>
      <c r="AM12" s="40">
        <f>ROUNDUP(BAR!AM12*0.85,)</f>
        <v>6673</v>
      </c>
      <c r="AN12" s="40">
        <f>ROUNDUP(BAR!AN12*0.85,)</f>
        <v>6673</v>
      </c>
      <c r="AO12" s="40">
        <f>ROUNDUP(BAR!AO12*0.85,)</f>
        <v>6163</v>
      </c>
      <c r="AP12" s="40">
        <f>ROUNDUP(BAR!AP12*0.85,)</f>
        <v>6163</v>
      </c>
      <c r="AQ12" s="40">
        <f>ROUNDUP(BAR!AQ12*0.85,)</f>
        <v>6163</v>
      </c>
      <c r="AR12" s="40">
        <f>ROUNDUP(BAR!AR12*0.85,)</f>
        <v>6163</v>
      </c>
      <c r="AS12" s="40">
        <f>ROUNDUP(BAR!AS12*0.85,)</f>
        <v>6163</v>
      </c>
      <c r="AT12" s="40">
        <f>ROUNDUP(BAR!AT12*0.85,)</f>
        <v>6418</v>
      </c>
      <c r="AU12" s="40">
        <f>ROUNDUP(BAR!AU12*0.85,)</f>
        <v>6418</v>
      </c>
      <c r="AV12" s="40">
        <f>ROUNDUP(BAR!AV12*0.85,)</f>
        <v>6163</v>
      </c>
      <c r="AW12" s="40">
        <f>ROUNDUP(BAR!AW12*0.85,)</f>
        <v>6163</v>
      </c>
      <c r="AX12" s="40">
        <f>ROUNDUP(BAR!AX12*0.85,)</f>
        <v>6928</v>
      </c>
      <c r="AY12" s="40">
        <f>ROUNDUP(BAR!AY12*0.85,)</f>
        <v>6928</v>
      </c>
      <c r="AZ12" s="40">
        <f>ROUNDUP(BAR!AZ12*0.85,)</f>
        <v>6928</v>
      </c>
      <c r="BA12" s="40">
        <f>ROUNDUP(BAR!BA12*0.85,)</f>
        <v>6418</v>
      </c>
      <c r="BB12" s="40">
        <f>ROUNDUP(BAR!BB12*0.85,)</f>
        <v>6418</v>
      </c>
      <c r="BC12" s="40">
        <f>ROUNDUP(BAR!BC12*0.85,)</f>
        <v>6163</v>
      </c>
      <c r="BD12" s="40">
        <f>ROUNDUP(BAR!BD12*0.85,)</f>
        <v>6163</v>
      </c>
      <c r="BE12" s="40">
        <f>ROUNDUP(BAR!BE12*0.85,)</f>
        <v>6163</v>
      </c>
      <c r="BF12" s="40">
        <f>ROUNDUP(BAR!BF12*0.85,)</f>
        <v>6418</v>
      </c>
      <c r="BG12" s="40">
        <f>ROUNDUP(BAR!BG12*0.85,)</f>
        <v>6418</v>
      </c>
      <c r="BH12" s="40">
        <f>ROUNDUP(BAR!BH12*0.85,)</f>
        <v>6418</v>
      </c>
      <c r="BI12" s="40">
        <f>ROUNDUP(BAR!BI12*0.85,)</f>
        <v>6418</v>
      </c>
      <c r="BJ12" s="40">
        <f>ROUNDUP(BAR!BJ12*0.85,)</f>
        <v>5908</v>
      </c>
      <c r="BK12" s="40">
        <f>ROUNDUP(BAR!BK12*0.85,)</f>
        <v>5908</v>
      </c>
      <c r="BL12" s="40">
        <f>ROUNDUP(BAR!BL12*0.85,)</f>
        <v>5908</v>
      </c>
      <c r="BM12" s="40">
        <f>ROUNDUP(BAR!BM12*0.85,)</f>
        <v>5908</v>
      </c>
      <c r="BN12" s="40">
        <f>ROUNDUP(BAR!BN12*0.85,)</f>
        <v>5908</v>
      </c>
      <c r="BO12" s="40">
        <f>ROUNDUP(BAR!BO12*0.85,)</f>
        <v>6163</v>
      </c>
      <c r="BP12" s="40">
        <f>ROUNDUP(BAR!BP12*0.85,)</f>
        <v>6163</v>
      </c>
      <c r="BQ12" s="40">
        <f>ROUNDUP(BAR!BQ12*0.85,)</f>
        <v>5908</v>
      </c>
      <c r="BR12" s="40">
        <f>ROUNDUP(BAR!BR12*0.85,)</f>
        <v>5908</v>
      </c>
      <c r="BS12" s="40">
        <f>ROUNDUP(BAR!BS12*0.85,)</f>
        <v>5908</v>
      </c>
      <c r="BT12" s="40">
        <f>ROUNDUP(BAR!BT12*0.85,)</f>
        <v>5908</v>
      </c>
      <c r="BU12" s="40">
        <f>ROUNDUP(BAR!BU12*0.85,)</f>
        <v>5908</v>
      </c>
      <c r="BV12" s="40">
        <f>ROUNDUP(BAR!BV12*0.85,)</f>
        <v>6163</v>
      </c>
      <c r="BW12" s="40">
        <f>ROUNDUP(BAR!BW12*0.85,)</f>
        <v>6163</v>
      </c>
      <c r="BX12" s="40">
        <f>ROUNDUP(BAR!BX12*0.85,)</f>
        <v>5908</v>
      </c>
      <c r="BY12" s="40">
        <f>ROUNDUP(BAR!BY12*0.85,)</f>
        <v>5908</v>
      </c>
      <c r="BZ12" s="40">
        <f>ROUNDUP(BAR!BZ12*0.85,)</f>
        <v>5908</v>
      </c>
      <c r="CA12" s="40">
        <f>ROUNDUP(BAR!CA12*0.85,)</f>
        <v>5908</v>
      </c>
      <c r="CB12" s="40">
        <f>ROUNDUP(BAR!CB12*0.85,)</f>
        <v>5908</v>
      </c>
      <c r="CC12" s="40">
        <f>ROUNDUP(BAR!CC12*0.85,)</f>
        <v>6163</v>
      </c>
      <c r="CD12" s="40">
        <f>ROUNDUP(BAR!CD12*0.85,)</f>
        <v>6163</v>
      </c>
      <c r="CE12" s="40">
        <f>ROUNDUP(BAR!CE12*0.85,)</f>
        <v>5908</v>
      </c>
      <c r="CF12" s="40">
        <f>ROUNDUP(BAR!CF12*0.85,)</f>
        <v>5908</v>
      </c>
      <c r="CG12" s="40">
        <f>ROUNDUP(BAR!CG12*0.85,)</f>
        <v>5908</v>
      </c>
      <c r="CH12" s="40">
        <f>ROUNDUP(BAR!CH12*0.85,)</f>
        <v>5908</v>
      </c>
      <c r="CI12" s="40">
        <f>ROUNDUP(BAR!CI12*0.85,)</f>
        <v>5908</v>
      </c>
      <c r="CJ12" s="40">
        <f>ROUNDUP(BAR!CJ12*0.85,)</f>
        <v>6163</v>
      </c>
      <c r="CK12" s="40">
        <f>ROUNDUP(BAR!CK12*0.85,)</f>
        <v>6163</v>
      </c>
      <c r="CL12" s="40">
        <f>ROUNDUP(BAR!CL12*0.85,)</f>
        <v>5908</v>
      </c>
      <c r="CM12" s="40">
        <f>ROUNDUP(BAR!CM12*0.85,)</f>
        <v>5908</v>
      </c>
      <c r="CN12" s="40">
        <f>ROUNDUP(BAR!CN12*0.85,)</f>
        <v>5908</v>
      </c>
      <c r="CO12" s="40">
        <f>ROUNDUP(BAR!CO12*0.85,)</f>
        <v>5908</v>
      </c>
      <c r="CP12" s="40">
        <f>ROUNDUP(BAR!CP12*0.85,)</f>
        <v>5908</v>
      </c>
      <c r="CQ12" s="40">
        <f>ROUNDUP(BAR!CQ12*0.85,)</f>
        <v>7183</v>
      </c>
      <c r="CR12" s="40">
        <f>ROUNDUP(BAR!CR12*0.85,)</f>
        <v>7183</v>
      </c>
      <c r="CS12" s="40">
        <f>ROUNDUP(BAR!CS12*0.85,)</f>
        <v>7183</v>
      </c>
      <c r="CT12" s="40">
        <f>ROUNDUP(BAR!CT12*0.85,)</f>
        <v>7183</v>
      </c>
      <c r="CU12" s="40">
        <f>ROUNDUP(BAR!CU12*0.85,)</f>
        <v>7183</v>
      </c>
      <c r="CV12" s="40">
        <f>ROUNDUP(BAR!CV12*0.85,)</f>
        <v>7183</v>
      </c>
      <c r="CW12" s="40">
        <f>ROUNDUP(BAR!CW12*0.85,)</f>
        <v>7183</v>
      </c>
      <c r="CX12" s="40">
        <f>ROUNDUP(BAR!CX12*0.85,)</f>
        <v>7948</v>
      </c>
      <c r="CY12" s="40">
        <f>ROUNDUP(BAR!CY12*0.85,)</f>
        <v>7948</v>
      </c>
      <c r="CZ12" s="40">
        <f>ROUNDUP(BAR!CZ12*0.85,)</f>
        <v>7948</v>
      </c>
      <c r="DA12" s="40">
        <f>ROUNDUP(BAR!DA12*0.85,)</f>
        <v>7948</v>
      </c>
      <c r="DB12" s="40">
        <f>ROUNDUP(BAR!DB12*0.85,)</f>
        <v>7948</v>
      </c>
      <c r="DC12" s="40">
        <f>ROUNDUP(BAR!DC12*0.85,)</f>
        <v>7948</v>
      </c>
      <c r="DD12" s="40">
        <f>ROUNDUP(BAR!DD12*0.85,)</f>
        <v>7948</v>
      </c>
      <c r="DE12" s="40">
        <f>ROUNDUP(BAR!DE12*0.85,)</f>
        <v>8798</v>
      </c>
      <c r="DF12" s="40">
        <f>ROUNDUP(BAR!DF12*0.85,)</f>
        <v>8798</v>
      </c>
      <c r="DG12" s="40">
        <f>ROUNDUP(BAR!DG12*0.85,)</f>
        <v>8798</v>
      </c>
      <c r="DH12" s="40">
        <f>ROUNDUP(BAR!DH12*0.85,)</f>
        <v>8798</v>
      </c>
      <c r="DI12" s="40">
        <f>ROUNDUP(BAR!DI12*0.85,)</f>
        <v>19295</v>
      </c>
      <c r="DJ12" s="40">
        <f>ROUNDUP(BAR!DJ12*0.85,)</f>
        <v>24310</v>
      </c>
      <c r="DK12" s="40">
        <f>ROUNDUP(BAR!DK12*0.85,)</f>
        <v>24310</v>
      </c>
      <c r="DL12" s="40">
        <f>ROUNDUP(BAR!DL12*0.85,)</f>
        <v>24310</v>
      </c>
      <c r="DM12" s="40">
        <f>ROUNDUP(BAR!DM12*0.85,)</f>
        <v>24310</v>
      </c>
      <c r="DN12" s="40">
        <f>ROUNDUP(BAR!DN12*0.85,)</f>
        <v>24310</v>
      </c>
      <c r="DO12" s="40">
        <f>ROUNDUP(BAR!DO12*0.85,)</f>
        <v>24310</v>
      </c>
      <c r="DP12" s="40">
        <f>ROUNDUP(BAR!DP12*0.85,)</f>
        <v>24310</v>
      </c>
      <c r="DQ12" s="40">
        <f>ROUNDUP(BAR!DQ12*0.85,)</f>
        <v>24310</v>
      </c>
      <c r="DR12" s="40">
        <f>ROUNDUP(BAR!DR12*0.85,)</f>
        <v>24310</v>
      </c>
      <c r="DS12" s="40">
        <f>ROUNDUP(BAR!DS12*0.85,)</f>
        <v>24310</v>
      </c>
      <c r="DT12" s="40">
        <f>ROUNDUP(BAR!DT12*0.85,)</f>
        <v>15768</v>
      </c>
      <c r="DU12" s="40">
        <f>ROUNDUP(BAR!DU12*0.85,)</f>
        <v>15768</v>
      </c>
      <c r="DV12" s="40">
        <f>ROUNDUP(BAR!DV12*0.85,)</f>
        <v>15768</v>
      </c>
      <c r="DW12" s="40">
        <f>ROUNDUP(BAR!DW12*0.85,)</f>
        <v>15768</v>
      </c>
      <c r="DX12" s="40">
        <f>ROUNDUP(BAR!DX12*0.85,)</f>
        <v>15768</v>
      </c>
      <c r="DY12" s="40">
        <f>ROUNDUP(BAR!DY12*0.85,)</f>
        <v>15768</v>
      </c>
      <c r="DZ12" s="40">
        <f>ROUNDUP(BAR!DZ12*0.85,)</f>
        <v>16363</v>
      </c>
      <c r="EA12" s="40">
        <f>ROUNDUP(BAR!EA12*0.85,)</f>
        <v>16363</v>
      </c>
      <c r="EB12" s="40">
        <f>ROUNDUP(BAR!EB12*0.85,)</f>
        <v>16363</v>
      </c>
      <c r="EC12" s="40">
        <f>ROUNDUP(BAR!EC12*0.85,)</f>
        <v>16363</v>
      </c>
      <c r="ED12" s="40">
        <f>ROUNDUP(BAR!ED12*0.85,)</f>
        <v>16363</v>
      </c>
      <c r="EE12" s="40">
        <f>ROUNDUP(BAR!EE12*0.85,)</f>
        <v>18828</v>
      </c>
      <c r="EF12" s="40">
        <f>ROUNDUP(BAR!EF12*0.85,)</f>
        <v>18828</v>
      </c>
      <c r="EG12" s="40">
        <f>ROUNDUP(BAR!EG12*0.85,)</f>
        <v>18828</v>
      </c>
      <c r="EH12" s="40">
        <f>ROUNDUP(BAR!EH12*0.85,)</f>
        <v>18828</v>
      </c>
      <c r="EI12" s="40">
        <f>ROUNDUP(BAR!EI12*0.85,)</f>
        <v>18828</v>
      </c>
      <c r="EJ12" s="40">
        <f>ROUNDUP(BAR!EJ12*0.85,)</f>
        <v>18828</v>
      </c>
      <c r="EK12" s="40">
        <f>ROUNDUP(BAR!EK12*0.85,)</f>
        <v>18828</v>
      </c>
      <c r="EL12" s="40">
        <f>ROUNDUP(BAR!EL12*0.85,)</f>
        <v>18828</v>
      </c>
      <c r="EM12" s="40">
        <f>ROUNDUP(BAR!EM12*0.85,)</f>
        <v>18828</v>
      </c>
      <c r="EN12" s="40">
        <f>ROUNDUP(BAR!EN12*0.85,)</f>
        <v>18828</v>
      </c>
      <c r="EO12" s="40">
        <f>ROUNDUP(BAR!EO12*0.85,)</f>
        <v>18828</v>
      </c>
      <c r="EP12" s="40">
        <f>ROUNDUP(BAR!EP12*0.85,)</f>
        <v>18828</v>
      </c>
      <c r="EQ12" s="40">
        <f>ROUNDUP(BAR!EQ12*0.85,)</f>
        <v>17553</v>
      </c>
      <c r="ER12" s="40">
        <f>ROUNDUP(BAR!ER12*0.85,)</f>
        <v>17553</v>
      </c>
      <c r="ES12" s="40">
        <f>ROUNDUP(BAR!ES12*0.85,)</f>
        <v>17553</v>
      </c>
      <c r="ET12" s="40">
        <f>ROUNDUP(BAR!ET12*0.85,)</f>
        <v>17553</v>
      </c>
      <c r="EU12" s="40">
        <f>ROUNDUP(BAR!EU12*0.85,)</f>
        <v>17553</v>
      </c>
      <c r="EV12" s="40">
        <f>ROUNDUP(BAR!EV12*0.85,)</f>
        <v>17553</v>
      </c>
      <c r="EW12" s="40">
        <f>ROUNDUP(BAR!EW12*0.85,)</f>
        <v>17553</v>
      </c>
      <c r="EX12" s="40">
        <f>ROUNDUP(BAR!EX12*0.85,)</f>
        <v>17553</v>
      </c>
      <c r="EY12" s="40">
        <f>ROUNDUP(BAR!EY12*0.85,)</f>
        <v>17553</v>
      </c>
      <c r="EZ12" s="40">
        <f>ROUNDUP(BAR!EZ12*0.85,)</f>
        <v>17553</v>
      </c>
      <c r="FA12" s="40">
        <f>ROUNDUP(BAR!FA12*0.85,)</f>
        <v>17553</v>
      </c>
      <c r="FB12" s="40">
        <f>ROUNDUP(BAR!FB12*0.85,)</f>
        <v>17553</v>
      </c>
      <c r="FC12" s="40">
        <f>ROUNDUP(BAR!FC12*0.85,)</f>
        <v>17553</v>
      </c>
      <c r="FD12" s="40">
        <f>ROUNDUP(BAR!FD12*0.85,)</f>
        <v>17553</v>
      </c>
      <c r="FE12" s="40">
        <f>ROUNDUP(BAR!FE12*0.85,)</f>
        <v>17553</v>
      </c>
      <c r="FF12" s="40">
        <f>ROUNDUP(BAR!FF12*0.85,)</f>
        <v>17553</v>
      </c>
      <c r="FG12" s="40">
        <f>ROUNDUP(BAR!FG12*0.85,)</f>
        <v>17553</v>
      </c>
      <c r="FH12" s="40">
        <f>ROUNDUP(BAR!FH12*0.85,)</f>
        <v>17553</v>
      </c>
      <c r="FI12" s="40">
        <f>ROUNDUP(BAR!FI12*0.85,)</f>
        <v>17553</v>
      </c>
      <c r="FJ12" s="40">
        <f>ROUNDUP(BAR!FJ12*0.85,)</f>
        <v>17553</v>
      </c>
      <c r="FK12" s="40">
        <f>ROUNDUP(BAR!FK12*0.85,)</f>
        <v>20103</v>
      </c>
      <c r="FL12" s="40">
        <f>ROUNDUP(BAR!FL12*0.85,)</f>
        <v>20103</v>
      </c>
      <c r="FM12" s="40">
        <f>ROUNDUP(BAR!FM12*0.85,)</f>
        <v>20103</v>
      </c>
      <c r="FN12" s="40">
        <f>ROUNDUP(BAR!FN12*0.85,)</f>
        <v>17553</v>
      </c>
      <c r="FO12" s="40">
        <f>ROUNDUP(BAR!FO12*0.85,)</f>
        <v>17553</v>
      </c>
      <c r="FP12" s="40">
        <f>ROUNDUP(BAR!FP12*0.85,)</f>
        <v>17553</v>
      </c>
      <c r="FQ12" s="40">
        <f>ROUNDUP(BAR!FQ12*0.85,)</f>
        <v>17553</v>
      </c>
      <c r="FR12" s="40">
        <f>ROUNDUP(BAR!FR12*0.85,)</f>
        <v>17553</v>
      </c>
      <c r="FS12" s="40">
        <f>ROUNDUP(BAR!FS12*0.85,)</f>
        <v>16363</v>
      </c>
      <c r="FT12" s="40">
        <f>ROUNDUP(BAR!FT12*0.85,)</f>
        <v>16363</v>
      </c>
      <c r="FU12" s="40">
        <f>ROUNDUP(BAR!FU12*0.85,)</f>
        <v>16363</v>
      </c>
      <c r="FV12" s="40">
        <f>ROUNDUP(BAR!FV12*0.85,)</f>
        <v>16363</v>
      </c>
      <c r="FW12" s="40">
        <f>ROUNDUP(BAR!FW12*0.85,)</f>
        <v>16363</v>
      </c>
      <c r="FX12" s="40">
        <f>ROUNDUP(BAR!FX12*0.85,)</f>
        <v>16363</v>
      </c>
      <c r="FY12" s="40">
        <f>ROUNDUP(BAR!FY12*0.85,)</f>
        <v>16363</v>
      </c>
      <c r="FZ12" s="40">
        <f>ROUNDUP(BAR!FZ12*0.85,)</f>
        <v>21378</v>
      </c>
      <c r="GA12" s="40">
        <f>ROUNDUP(BAR!GA12*0.85,)</f>
        <v>16958</v>
      </c>
      <c r="GB12" s="40">
        <f>ROUNDUP(BAR!GB12*0.85,)</f>
        <v>13388</v>
      </c>
      <c r="GC12" s="40">
        <f>ROUNDUP(BAR!GC12*0.85,)</f>
        <v>13388</v>
      </c>
      <c r="GD12" s="40">
        <f>ROUNDUP(BAR!GD12*0.85,)</f>
        <v>13388</v>
      </c>
      <c r="GE12" s="40">
        <f>ROUNDUP(BAR!GE12*0.85,)</f>
        <v>13388</v>
      </c>
      <c r="GF12" s="40">
        <f>ROUNDUP(BAR!GF12*0.85,)</f>
        <v>13388</v>
      </c>
      <c r="GG12" s="40">
        <f>ROUNDUP(BAR!GG12*0.85,)</f>
        <v>13388</v>
      </c>
      <c r="GH12" s="40">
        <f>ROUNDUP(BAR!GH12*0.85,)</f>
        <v>13388</v>
      </c>
      <c r="GI12" s="40">
        <f>ROUNDUP(BAR!GI12*0.85,)</f>
        <v>13388</v>
      </c>
      <c r="GJ12" s="40">
        <f>ROUNDUP(BAR!GJ12*0.85,)</f>
        <v>13388</v>
      </c>
      <c r="GK12" s="40">
        <f>ROUNDUP(BAR!GK12*0.85,)</f>
        <v>13388</v>
      </c>
      <c r="GL12" s="40">
        <f>ROUNDUP(BAR!GL12*0.85,)</f>
        <v>13388</v>
      </c>
      <c r="GM12" s="40">
        <f>ROUNDUP(BAR!GM12*0.85,)</f>
        <v>13388</v>
      </c>
      <c r="GN12" s="40">
        <f>ROUNDUP(BAR!GN12*0.85,)</f>
        <v>13388</v>
      </c>
      <c r="GO12" s="40">
        <f>ROUNDUP(BAR!GO12*0.85,)</f>
        <v>13388</v>
      </c>
      <c r="GP12" s="40">
        <f>ROUNDUP(BAR!GP12*0.85,)</f>
        <v>13388</v>
      </c>
      <c r="GQ12" s="40">
        <f>ROUNDUP(BAR!GQ12*0.85,)</f>
        <v>13388</v>
      </c>
      <c r="GR12" s="40">
        <f>ROUNDUP(BAR!GR12*0.85,)</f>
        <v>13388</v>
      </c>
      <c r="GS12" s="40">
        <f>ROUNDUP(BAR!GS12*0.85,)</f>
        <v>13388</v>
      </c>
      <c r="GT12" s="40">
        <f>ROUNDUP(BAR!GT12*0.85,)</f>
        <v>13388</v>
      </c>
      <c r="GU12" s="40">
        <f>ROUNDUP(BAR!GU12*0.85,)</f>
        <v>13388</v>
      </c>
      <c r="GV12" s="40">
        <f>ROUNDUP(BAR!GV12*0.85,)</f>
        <v>13388</v>
      </c>
      <c r="GW12" s="40">
        <f>ROUNDUP(BAR!GW12*0.85,)</f>
        <v>13388</v>
      </c>
    </row>
    <row r="13" spans="1:205" s="1" customFormat="1" ht="10.5" customHeight="1" x14ac:dyDescent="0.2">
      <c r="A13" s="10">
        <v>2</v>
      </c>
      <c r="B13" s="40">
        <f>ROUNDUP(BAR!B13*0.85,)</f>
        <v>8500</v>
      </c>
      <c r="C13" s="40">
        <f>ROUNDUP(BAR!C13*0.85,)</f>
        <v>8500</v>
      </c>
      <c r="D13" s="40">
        <f>ROUNDUP(BAR!D13*0.85,)</f>
        <v>8500</v>
      </c>
      <c r="E13" s="40">
        <f>ROUNDUP(BAR!E13*0.85,)</f>
        <v>8500</v>
      </c>
      <c r="F13" s="40">
        <f>ROUNDUP(BAR!F13*0.85,)</f>
        <v>8245</v>
      </c>
      <c r="G13" s="40">
        <f>ROUNDUP(BAR!G13*0.85,)</f>
        <v>8245</v>
      </c>
      <c r="H13" s="40">
        <f>ROUNDUP(BAR!H13*0.85,)</f>
        <v>8245</v>
      </c>
      <c r="I13" s="40">
        <f>ROUNDUP(BAR!I13*0.85,)</f>
        <v>8245</v>
      </c>
      <c r="J13" s="40">
        <f>ROUNDUP(BAR!J13*0.85,)</f>
        <v>8245</v>
      </c>
      <c r="K13" s="40">
        <f>ROUNDUP(BAR!K13*0.85,)</f>
        <v>8500</v>
      </c>
      <c r="L13" s="40">
        <f>ROUNDUP(BAR!L13*0.85,)</f>
        <v>8500</v>
      </c>
      <c r="M13" s="40">
        <f>ROUNDUP(BAR!M13*0.85,)</f>
        <v>7990</v>
      </c>
      <c r="N13" s="40">
        <f>ROUNDUP(BAR!N13*0.85,)</f>
        <v>7990</v>
      </c>
      <c r="O13" s="40">
        <f>ROUNDUP(BAR!O13*0.85,)</f>
        <v>7990</v>
      </c>
      <c r="P13" s="40">
        <f>ROUNDUP(BAR!P13*0.85,)</f>
        <v>7990</v>
      </c>
      <c r="Q13" s="40">
        <f>ROUNDUP(BAR!Q13*0.85,)</f>
        <v>7990</v>
      </c>
      <c r="R13" s="40">
        <f>ROUNDUP(BAR!R13*0.85,)</f>
        <v>8245</v>
      </c>
      <c r="S13" s="40">
        <f>ROUNDUP(BAR!S13*0.85,)</f>
        <v>8245</v>
      </c>
      <c r="T13" s="40">
        <f>ROUNDUP(BAR!T13*0.85,)</f>
        <v>7990</v>
      </c>
      <c r="U13" s="40">
        <f>ROUNDUP(BAR!U13*0.85,)</f>
        <v>7990</v>
      </c>
      <c r="V13" s="40">
        <f>ROUNDUP(BAR!V13*0.85,)</f>
        <v>7990</v>
      </c>
      <c r="W13" s="40">
        <f>ROUNDUP(BAR!W13*0.85,)</f>
        <v>7990</v>
      </c>
      <c r="X13" s="40">
        <f>ROUNDUP(BAR!X13*0.85,)</f>
        <v>7820</v>
      </c>
      <c r="Y13" s="40">
        <f>ROUNDUP(BAR!Y13*0.85,)</f>
        <v>8075</v>
      </c>
      <c r="Z13" s="40">
        <f>ROUNDUP(BAR!Z13*0.85,)</f>
        <v>8075</v>
      </c>
      <c r="AA13" s="40">
        <f>ROUNDUP(BAR!AA13*0.85,)</f>
        <v>7820</v>
      </c>
      <c r="AB13" s="40">
        <f>ROUNDUP(BAR!AB13*0.85,)</f>
        <v>7820</v>
      </c>
      <c r="AC13" s="40">
        <f>ROUNDUP(BAR!AC13*0.85,)</f>
        <v>7820</v>
      </c>
      <c r="AD13" s="40">
        <f>ROUNDUP(BAR!AD13*0.85,)</f>
        <v>7820</v>
      </c>
      <c r="AE13" s="40">
        <f>ROUNDUP(BAR!AE13*0.85,)</f>
        <v>7820</v>
      </c>
      <c r="AF13" s="40">
        <f>ROUNDUP(BAR!AF13*0.85,)</f>
        <v>8075</v>
      </c>
      <c r="AG13" s="40">
        <f>ROUNDUP(BAR!AG13*0.85,)</f>
        <v>8075</v>
      </c>
      <c r="AH13" s="40">
        <f>ROUNDUP(BAR!AH13*0.85,)</f>
        <v>7820</v>
      </c>
      <c r="AI13" s="40">
        <f>ROUNDUP(BAR!AI13*0.85,)</f>
        <v>7820</v>
      </c>
      <c r="AJ13" s="40">
        <f>ROUNDUP(BAR!AJ13*0.85,)</f>
        <v>7820</v>
      </c>
      <c r="AK13" s="40">
        <f>ROUNDUP(BAR!AK13*0.85,)</f>
        <v>7820</v>
      </c>
      <c r="AL13" s="40">
        <f>ROUNDUP(BAR!AL13*0.85,)</f>
        <v>7820</v>
      </c>
      <c r="AM13" s="40">
        <f>ROUNDUP(BAR!AM13*0.85,)</f>
        <v>8075</v>
      </c>
      <c r="AN13" s="40">
        <f>ROUNDUP(BAR!AN13*0.85,)</f>
        <v>8075</v>
      </c>
      <c r="AO13" s="40">
        <f>ROUNDUP(BAR!AO13*0.85,)</f>
        <v>7565</v>
      </c>
      <c r="AP13" s="40">
        <f>ROUNDUP(BAR!AP13*0.85,)</f>
        <v>7565</v>
      </c>
      <c r="AQ13" s="40">
        <f>ROUNDUP(BAR!AQ13*0.85,)</f>
        <v>7565</v>
      </c>
      <c r="AR13" s="40">
        <f>ROUNDUP(BAR!AR13*0.85,)</f>
        <v>7565</v>
      </c>
      <c r="AS13" s="40">
        <f>ROUNDUP(BAR!AS13*0.85,)</f>
        <v>7565</v>
      </c>
      <c r="AT13" s="40">
        <f>ROUNDUP(BAR!AT13*0.85,)</f>
        <v>7820</v>
      </c>
      <c r="AU13" s="40">
        <f>ROUNDUP(BAR!AU13*0.85,)</f>
        <v>7820</v>
      </c>
      <c r="AV13" s="40">
        <f>ROUNDUP(BAR!AV13*0.85,)</f>
        <v>7565</v>
      </c>
      <c r="AW13" s="40">
        <f>ROUNDUP(BAR!AW13*0.85,)</f>
        <v>7565</v>
      </c>
      <c r="AX13" s="40">
        <f>ROUNDUP(BAR!AX13*0.85,)</f>
        <v>8330</v>
      </c>
      <c r="AY13" s="40">
        <f>ROUNDUP(BAR!AY13*0.85,)</f>
        <v>8330</v>
      </c>
      <c r="AZ13" s="40">
        <f>ROUNDUP(BAR!AZ13*0.85,)</f>
        <v>8330</v>
      </c>
      <c r="BA13" s="40">
        <f>ROUNDUP(BAR!BA13*0.85,)</f>
        <v>7820</v>
      </c>
      <c r="BB13" s="40">
        <f>ROUNDUP(BAR!BB13*0.85,)</f>
        <v>7820</v>
      </c>
      <c r="BC13" s="40">
        <f>ROUNDUP(BAR!BC13*0.85,)</f>
        <v>7565</v>
      </c>
      <c r="BD13" s="40">
        <f>ROUNDUP(BAR!BD13*0.85,)</f>
        <v>7565</v>
      </c>
      <c r="BE13" s="40">
        <f>ROUNDUP(BAR!BE13*0.85,)</f>
        <v>7565</v>
      </c>
      <c r="BF13" s="40">
        <f>ROUNDUP(BAR!BF13*0.85,)</f>
        <v>7820</v>
      </c>
      <c r="BG13" s="40">
        <f>ROUNDUP(BAR!BG13*0.85,)</f>
        <v>7820</v>
      </c>
      <c r="BH13" s="40">
        <f>ROUNDUP(BAR!BH13*0.85,)</f>
        <v>7820</v>
      </c>
      <c r="BI13" s="40">
        <f>ROUNDUP(BAR!BI13*0.85,)</f>
        <v>7820</v>
      </c>
      <c r="BJ13" s="40">
        <f>ROUNDUP(BAR!BJ13*0.85,)</f>
        <v>7310</v>
      </c>
      <c r="BK13" s="40">
        <f>ROUNDUP(BAR!BK13*0.85,)</f>
        <v>7310</v>
      </c>
      <c r="BL13" s="40">
        <f>ROUNDUP(BAR!BL13*0.85,)</f>
        <v>7310</v>
      </c>
      <c r="BM13" s="40">
        <f>ROUNDUP(BAR!BM13*0.85,)</f>
        <v>7310</v>
      </c>
      <c r="BN13" s="40">
        <f>ROUNDUP(BAR!BN13*0.85,)</f>
        <v>7310</v>
      </c>
      <c r="BO13" s="40">
        <f>ROUNDUP(BAR!BO13*0.85,)</f>
        <v>7565</v>
      </c>
      <c r="BP13" s="40">
        <f>ROUNDUP(BAR!BP13*0.85,)</f>
        <v>7565</v>
      </c>
      <c r="BQ13" s="40">
        <f>ROUNDUP(BAR!BQ13*0.85,)</f>
        <v>7310</v>
      </c>
      <c r="BR13" s="40">
        <f>ROUNDUP(BAR!BR13*0.85,)</f>
        <v>7310</v>
      </c>
      <c r="BS13" s="40">
        <f>ROUNDUP(BAR!BS13*0.85,)</f>
        <v>7310</v>
      </c>
      <c r="BT13" s="40">
        <f>ROUNDUP(BAR!BT13*0.85,)</f>
        <v>7310</v>
      </c>
      <c r="BU13" s="40">
        <f>ROUNDUP(BAR!BU13*0.85,)</f>
        <v>7310</v>
      </c>
      <c r="BV13" s="40">
        <f>ROUNDUP(BAR!BV13*0.85,)</f>
        <v>7565</v>
      </c>
      <c r="BW13" s="40">
        <f>ROUNDUP(BAR!BW13*0.85,)</f>
        <v>7565</v>
      </c>
      <c r="BX13" s="40">
        <f>ROUNDUP(BAR!BX13*0.85,)</f>
        <v>7310</v>
      </c>
      <c r="BY13" s="40">
        <f>ROUNDUP(BAR!BY13*0.85,)</f>
        <v>7310</v>
      </c>
      <c r="BZ13" s="40">
        <f>ROUNDUP(BAR!BZ13*0.85,)</f>
        <v>7310</v>
      </c>
      <c r="CA13" s="40">
        <f>ROUNDUP(BAR!CA13*0.85,)</f>
        <v>7310</v>
      </c>
      <c r="CB13" s="40">
        <f>ROUNDUP(BAR!CB13*0.85,)</f>
        <v>7310</v>
      </c>
      <c r="CC13" s="40">
        <f>ROUNDUP(BAR!CC13*0.85,)</f>
        <v>7565</v>
      </c>
      <c r="CD13" s="40">
        <f>ROUNDUP(BAR!CD13*0.85,)</f>
        <v>7565</v>
      </c>
      <c r="CE13" s="40">
        <f>ROUNDUP(BAR!CE13*0.85,)</f>
        <v>7310</v>
      </c>
      <c r="CF13" s="40">
        <f>ROUNDUP(BAR!CF13*0.85,)</f>
        <v>7310</v>
      </c>
      <c r="CG13" s="40">
        <f>ROUNDUP(BAR!CG13*0.85,)</f>
        <v>7310</v>
      </c>
      <c r="CH13" s="40">
        <f>ROUNDUP(BAR!CH13*0.85,)</f>
        <v>7310</v>
      </c>
      <c r="CI13" s="40">
        <f>ROUNDUP(BAR!CI13*0.85,)</f>
        <v>7310</v>
      </c>
      <c r="CJ13" s="40">
        <f>ROUNDUP(BAR!CJ13*0.85,)</f>
        <v>7565</v>
      </c>
      <c r="CK13" s="40">
        <f>ROUNDUP(BAR!CK13*0.85,)</f>
        <v>7565</v>
      </c>
      <c r="CL13" s="40">
        <f>ROUNDUP(BAR!CL13*0.85,)</f>
        <v>7310</v>
      </c>
      <c r="CM13" s="40">
        <f>ROUNDUP(BAR!CM13*0.85,)</f>
        <v>7310</v>
      </c>
      <c r="CN13" s="40">
        <f>ROUNDUP(BAR!CN13*0.85,)</f>
        <v>7310</v>
      </c>
      <c r="CO13" s="40">
        <f>ROUNDUP(BAR!CO13*0.85,)</f>
        <v>7310</v>
      </c>
      <c r="CP13" s="40">
        <f>ROUNDUP(BAR!CP13*0.85,)</f>
        <v>7310</v>
      </c>
      <c r="CQ13" s="40">
        <f>ROUNDUP(BAR!CQ13*0.85,)</f>
        <v>8585</v>
      </c>
      <c r="CR13" s="40">
        <f>ROUNDUP(BAR!CR13*0.85,)</f>
        <v>8585</v>
      </c>
      <c r="CS13" s="40">
        <f>ROUNDUP(BAR!CS13*0.85,)</f>
        <v>8585</v>
      </c>
      <c r="CT13" s="40">
        <f>ROUNDUP(BAR!CT13*0.85,)</f>
        <v>8585</v>
      </c>
      <c r="CU13" s="40">
        <f>ROUNDUP(BAR!CU13*0.85,)</f>
        <v>8585</v>
      </c>
      <c r="CV13" s="40">
        <f>ROUNDUP(BAR!CV13*0.85,)</f>
        <v>8585</v>
      </c>
      <c r="CW13" s="40">
        <f>ROUNDUP(BAR!CW13*0.85,)</f>
        <v>8585</v>
      </c>
      <c r="CX13" s="40">
        <f>ROUNDUP(BAR!CX13*0.85,)</f>
        <v>9350</v>
      </c>
      <c r="CY13" s="40">
        <f>ROUNDUP(BAR!CY13*0.85,)</f>
        <v>9350</v>
      </c>
      <c r="CZ13" s="40">
        <f>ROUNDUP(BAR!CZ13*0.85,)</f>
        <v>9350</v>
      </c>
      <c r="DA13" s="40">
        <f>ROUNDUP(BAR!DA13*0.85,)</f>
        <v>9350</v>
      </c>
      <c r="DB13" s="40">
        <f>ROUNDUP(BAR!DB13*0.85,)</f>
        <v>9350</v>
      </c>
      <c r="DC13" s="40">
        <f>ROUNDUP(BAR!DC13*0.85,)</f>
        <v>9350</v>
      </c>
      <c r="DD13" s="40">
        <f>ROUNDUP(BAR!DD13*0.85,)</f>
        <v>9350</v>
      </c>
      <c r="DE13" s="40">
        <f>ROUNDUP(BAR!DE13*0.85,)</f>
        <v>10200</v>
      </c>
      <c r="DF13" s="40">
        <f>ROUNDUP(BAR!DF13*0.85,)</f>
        <v>10200</v>
      </c>
      <c r="DG13" s="40">
        <f>ROUNDUP(BAR!DG13*0.85,)</f>
        <v>10200</v>
      </c>
      <c r="DH13" s="40">
        <f>ROUNDUP(BAR!DH13*0.85,)</f>
        <v>10200</v>
      </c>
      <c r="DI13" s="40">
        <f>ROUNDUP(BAR!DI13*0.85,)</f>
        <v>20995</v>
      </c>
      <c r="DJ13" s="40">
        <f>ROUNDUP(BAR!DJ13*0.85,)</f>
        <v>26010</v>
      </c>
      <c r="DK13" s="40">
        <f>ROUNDUP(BAR!DK13*0.85,)</f>
        <v>26010</v>
      </c>
      <c r="DL13" s="40">
        <f>ROUNDUP(BAR!DL13*0.85,)</f>
        <v>26010</v>
      </c>
      <c r="DM13" s="40">
        <f>ROUNDUP(BAR!DM13*0.85,)</f>
        <v>26010</v>
      </c>
      <c r="DN13" s="40">
        <f>ROUNDUP(BAR!DN13*0.85,)</f>
        <v>26010</v>
      </c>
      <c r="DO13" s="40">
        <f>ROUNDUP(BAR!DO13*0.85,)</f>
        <v>26010</v>
      </c>
      <c r="DP13" s="40">
        <f>ROUNDUP(BAR!DP13*0.85,)</f>
        <v>26010</v>
      </c>
      <c r="DQ13" s="40">
        <f>ROUNDUP(BAR!DQ13*0.85,)</f>
        <v>26010</v>
      </c>
      <c r="DR13" s="40">
        <f>ROUNDUP(BAR!DR13*0.85,)</f>
        <v>26010</v>
      </c>
      <c r="DS13" s="40">
        <f>ROUNDUP(BAR!DS13*0.85,)</f>
        <v>26010</v>
      </c>
      <c r="DT13" s="40">
        <f>ROUNDUP(BAR!DT13*0.85,)</f>
        <v>17340</v>
      </c>
      <c r="DU13" s="40">
        <f>ROUNDUP(BAR!DU13*0.85,)</f>
        <v>17340</v>
      </c>
      <c r="DV13" s="40">
        <f>ROUNDUP(BAR!DV13*0.85,)</f>
        <v>17340</v>
      </c>
      <c r="DW13" s="40">
        <f>ROUNDUP(BAR!DW13*0.85,)</f>
        <v>17340</v>
      </c>
      <c r="DX13" s="40">
        <f>ROUNDUP(BAR!DX13*0.85,)</f>
        <v>17340</v>
      </c>
      <c r="DY13" s="40">
        <f>ROUNDUP(BAR!DY13*0.85,)</f>
        <v>17340</v>
      </c>
      <c r="DZ13" s="40">
        <f>ROUNDUP(BAR!DZ13*0.85,)</f>
        <v>17935</v>
      </c>
      <c r="EA13" s="40">
        <f>ROUNDUP(BAR!EA13*0.85,)</f>
        <v>17935</v>
      </c>
      <c r="EB13" s="40">
        <f>ROUNDUP(BAR!EB13*0.85,)</f>
        <v>17935</v>
      </c>
      <c r="EC13" s="40">
        <f>ROUNDUP(BAR!EC13*0.85,)</f>
        <v>17935</v>
      </c>
      <c r="ED13" s="40">
        <f>ROUNDUP(BAR!ED13*0.85,)</f>
        <v>17935</v>
      </c>
      <c r="EE13" s="40">
        <f>ROUNDUP(BAR!EE13*0.85,)</f>
        <v>20400</v>
      </c>
      <c r="EF13" s="40">
        <f>ROUNDUP(BAR!EF13*0.85,)</f>
        <v>20400</v>
      </c>
      <c r="EG13" s="40">
        <f>ROUNDUP(BAR!EG13*0.85,)</f>
        <v>20400</v>
      </c>
      <c r="EH13" s="40">
        <f>ROUNDUP(BAR!EH13*0.85,)</f>
        <v>20400</v>
      </c>
      <c r="EI13" s="40">
        <f>ROUNDUP(BAR!EI13*0.85,)</f>
        <v>20400</v>
      </c>
      <c r="EJ13" s="40">
        <f>ROUNDUP(BAR!EJ13*0.85,)</f>
        <v>20400</v>
      </c>
      <c r="EK13" s="40">
        <f>ROUNDUP(BAR!EK13*0.85,)</f>
        <v>20400</v>
      </c>
      <c r="EL13" s="40">
        <f>ROUNDUP(BAR!EL13*0.85,)</f>
        <v>20400</v>
      </c>
      <c r="EM13" s="40">
        <f>ROUNDUP(BAR!EM13*0.85,)</f>
        <v>20400</v>
      </c>
      <c r="EN13" s="40">
        <f>ROUNDUP(BAR!EN13*0.85,)</f>
        <v>20400</v>
      </c>
      <c r="EO13" s="40">
        <f>ROUNDUP(BAR!EO13*0.85,)</f>
        <v>20400</v>
      </c>
      <c r="EP13" s="40">
        <f>ROUNDUP(BAR!EP13*0.85,)</f>
        <v>20400</v>
      </c>
      <c r="EQ13" s="40">
        <f>ROUNDUP(BAR!EQ13*0.85,)</f>
        <v>19125</v>
      </c>
      <c r="ER13" s="40">
        <f>ROUNDUP(BAR!ER13*0.85,)</f>
        <v>19125</v>
      </c>
      <c r="ES13" s="40">
        <f>ROUNDUP(BAR!ES13*0.85,)</f>
        <v>19125</v>
      </c>
      <c r="ET13" s="40">
        <f>ROUNDUP(BAR!ET13*0.85,)</f>
        <v>19125</v>
      </c>
      <c r="EU13" s="40">
        <f>ROUNDUP(BAR!EU13*0.85,)</f>
        <v>19125</v>
      </c>
      <c r="EV13" s="40">
        <f>ROUNDUP(BAR!EV13*0.85,)</f>
        <v>19125</v>
      </c>
      <c r="EW13" s="40">
        <f>ROUNDUP(BAR!EW13*0.85,)</f>
        <v>19125</v>
      </c>
      <c r="EX13" s="40">
        <f>ROUNDUP(BAR!EX13*0.85,)</f>
        <v>19125</v>
      </c>
      <c r="EY13" s="40">
        <f>ROUNDUP(BAR!EY13*0.85,)</f>
        <v>19125</v>
      </c>
      <c r="EZ13" s="40">
        <f>ROUNDUP(BAR!EZ13*0.85,)</f>
        <v>19125</v>
      </c>
      <c r="FA13" s="40">
        <f>ROUNDUP(BAR!FA13*0.85,)</f>
        <v>19125</v>
      </c>
      <c r="FB13" s="40">
        <f>ROUNDUP(BAR!FB13*0.85,)</f>
        <v>19125</v>
      </c>
      <c r="FC13" s="40">
        <f>ROUNDUP(BAR!FC13*0.85,)</f>
        <v>19125</v>
      </c>
      <c r="FD13" s="40">
        <f>ROUNDUP(BAR!FD13*0.85,)</f>
        <v>19125</v>
      </c>
      <c r="FE13" s="40">
        <f>ROUNDUP(BAR!FE13*0.85,)</f>
        <v>19125</v>
      </c>
      <c r="FF13" s="40">
        <f>ROUNDUP(BAR!FF13*0.85,)</f>
        <v>19125</v>
      </c>
      <c r="FG13" s="40">
        <f>ROUNDUP(BAR!FG13*0.85,)</f>
        <v>19125</v>
      </c>
      <c r="FH13" s="40">
        <f>ROUNDUP(BAR!FH13*0.85,)</f>
        <v>19125</v>
      </c>
      <c r="FI13" s="40">
        <f>ROUNDUP(BAR!FI13*0.85,)</f>
        <v>19125</v>
      </c>
      <c r="FJ13" s="40">
        <f>ROUNDUP(BAR!FJ13*0.85,)</f>
        <v>19125</v>
      </c>
      <c r="FK13" s="40">
        <f>ROUNDUP(BAR!FK13*0.85,)</f>
        <v>21675</v>
      </c>
      <c r="FL13" s="40">
        <f>ROUNDUP(BAR!FL13*0.85,)</f>
        <v>21675</v>
      </c>
      <c r="FM13" s="40">
        <f>ROUNDUP(BAR!FM13*0.85,)</f>
        <v>21675</v>
      </c>
      <c r="FN13" s="40">
        <f>ROUNDUP(BAR!FN13*0.85,)</f>
        <v>19125</v>
      </c>
      <c r="FO13" s="40">
        <f>ROUNDUP(BAR!FO13*0.85,)</f>
        <v>19125</v>
      </c>
      <c r="FP13" s="40">
        <f>ROUNDUP(BAR!FP13*0.85,)</f>
        <v>19125</v>
      </c>
      <c r="FQ13" s="40">
        <f>ROUNDUP(BAR!FQ13*0.85,)</f>
        <v>19125</v>
      </c>
      <c r="FR13" s="40">
        <f>ROUNDUP(BAR!FR13*0.85,)</f>
        <v>19125</v>
      </c>
      <c r="FS13" s="40">
        <f>ROUNDUP(BAR!FS13*0.85,)</f>
        <v>17935</v>
      </c>
      <c r="FT13" s="40">
        <f>ROUNDUP(BAR!FT13*0.85,)</f>
        <v>17935</v>
      </c>
      <c r="FU13" s="40">
        <f>ROUNDUP(BAR!FU13*0.85,)</f>
        <v>17935</v>
      </c>
      <c r="FV13" s="40">
        <f>ROUNDUP(BAR!FV13*0.85,)</f>
        <v>17935</v>
      </c>
      <c r="FW13" s="40">
        <f>ROUNDUP(BAR!FW13*0.85,)</f>
        <v>17935</v>
      </c>
      <c r="FX13" s="40">
        <f>ROUNDUP(BAR!FX13*0.85,)</f>
        <v>17935</v>
      </c>
      <c r="FY13" s="40">
        <f>ROUNDUP(BAR!FY13*0.85,)</f>
        <v>17935</v>
      </c>
      <c r="FZ13" s="40">
        <f>ROUNDUP(BAR!FZ13*0.85,)</f>
        <v>22950</v>
      </c>
      <c r="GA13" s="40">
        <f>ROUNDUP(BAR!GA13*0.85,)</f>
        <v>18530</v>
      </c>
      <c r="GB13" s="40">
        <f>ROUNDUP(BAR!GB13*0.85,)</f>
        <v>14960</v>
      </c>
      <c r="GC13" s="40">
        <f>ROUNDUP(BAR!GC13*0.85,)</f>
        <v>14960</v>
      </c>
      <c r="GD13" s="40">
        <f>ROUNDUP(BAR!GD13*0.85,)</f>
        <v>14960</v>
      </c>
      <c r="GE13" s="40">
        <f>ROUNDUP(BAR!GE13*0.85,)</f>
        <v>14960</v>
      </c>
      <c r="GF13" s="40">
        <f>ROUNDUP(BAR!GF13*0.85,)</f>
        <v>14960</v>
      </c>
      <c r="GG13" s="40">
        <f>ROUNDUP(BAR!GG13*0.85,)</f>
        <v>14960</v>
      </c>
      <c r="GH13" s="40">
        <f>ROUNDUP(BAR!GH13*0.85,)</f>
        <v>14960</v>
      </c>
      <c r="GI13" s="40">
        <f>ROUNDUP(BAR!GI13*0.85,)</f>
        <v>14960</v>
      </c>
      <c r="GJ13" s="40">
        <f>ROUNDUP(BAR!GJ13*0.85,)</f>
        <v>14960</v>
      </c>
      <c r="GK13" s="40">
        <f>ROUNDUP(BAR!GK13*0.85,)</f>
        <v>14960</v>
      </c>
      <c r="GL13" s="40">
        <f>ROUNDUP(BAR!GL13*0.85,)</f>
        <v>14960</v>
      </c>
      <c r="GM13" s="40">
        <f>ROUNDUP(BAR!GM13*0.85,)</f>
        <v>14960</v>
      </c>
      <c r="GN13" s="40">
        <f>ROUNDUP(BAR!GN13*0.85,)</f>
        <v>14960</v>
      </c>
      <c r="GO13" s="40">
        <f>ROUNDUP(BAR!GO13*0.85,)</f>
        <v>14960</v>
      </c>
      <c r="GP13" s="40">
        <f>ROUNDUP(BAR!GP13*0.85,)</f>
        <v>14960</v>
      </c>
      <c r="GQ13" s="40">
        <f>ROUNDUP(BAR!GQ13*0.85,)</f>
        <v>14960</v>
      </c>
      <c r="GR13" s="40">
        <f>ROUNDUP(BAR!GR13*0.85,)</f>
        <v>14960</v>
      </c>
      <c r="GS13" s="40">
        <f>ROUNDUP(BAR!GS13*0.85,)</f>
        <v>14960</v>
      </c>
      <c r="GT13" s="40">
        <f>ROUNDUP(BAR!GT13*0.85,)</f>
        <v>14960</v>
      </c>
      <c r="GU13" s="40">
        <f>ROUNDUP(BAR!GU13*0.85,)</f>
        <v>14960</v>
      </c>
      <c r="GV13" s="40">
        <f>ROUNDUP(BAR!GV13*0.85,)</f>
        <v>14960</v>
      </c>
      <c r="GW13" s="40">
        <f>ROUNDUP(BAR!GW13*0.85,)</f>
        <v>14960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ROUNDUP(BAR!B15*0.85,)</f>
        <v>10498</v>
      </c>
      <c r="C15" s="40">
        <f>ROUNDUP(BAR!C15*0.85,)</f>
        <v>10498</v>
      </c>
      <c r="D15" s="40">
        <f>ROUNDUP(BAR!D15*0.85,)</f>
        <v>10498</v>
      </c>
      <c r="E15" s="40">
        <f>ROUNDUP(BAR!E15*0.85,)</f>
        <v>10498</v>
      </c>
      <c r="F15" s="40">
        <f>ROUNDUP(BAR!F15*0.85,)</f>
        <v>10243</v>
      </c>
      <c r="G15" s="40">
        <f>ROUNDUP(BAR!G15*0.85,)</f>
        <v>10243</v>
      </c>
      <c r="H15" s="40">
        <f>ROUNDUP(BAR!H15*0.85,)</f>
        <v>10243</v>
      </c>
      <c r="I15" s="40">
        <f>ROUNDUP(BAR!I15*0.85,)</f>
        <v>10243</v>
      </c>
      <c r="J15" s="40">
        <f>ROUNDUP(BAR!J15*0.85,)</f>
        <v>10243</v>
      </c>
      <c r="K15" s="40">
        <f>ROUNDUP(BAR!K15*0.85,)</f>
        <v>10498</v>
      </c>
      <c r="L15" s="40">
        <f>ROUNDUP(BAR!L15*0.85,)</f>
        <v>10498</v>
      </c>
      <c r="M15" s="40">
        <f>ROUNDUP(BAR!M15*0.85,)</f>
        <v>9988</v>
      </c>
      <c r="N15" s="40">
        <f>ROUNDUP(BAR!N15*0.85,)</f>
        <v>9988</v>
      </c>
      <c r="O15" s="40">
        <f>ROUNDUP(BAR!O15*0.85,)</f>
        <v>9988</v>
      </c>
      <c r="P15" s="40">
        <f>ROUNDUP(BAR!P15*0.85,)</f>
        <v>9988</v>
      </c>
      <c r="Q15" s="40">
        <f>ROUNDUP(BAR!Q15*0.85,)</f>
        <v>9988</v>
      </c>
      <c r="R15" s="40">
        <f>ROUNDUP(BAR!R15*0.85,)</f>
        <v>10243</v>
      </c>
      <c r="S15" s="40">
        <f>ROUNDUP(BAR!S15*0.85,)</f>
        <v>10243</v>
      </c>
      <c r="T15" s="40">
        <f>ROUNDUP(BAR!T15*0.85,)</f>
        <v>9988</v>
      </c>
      <c r="U15" s="40">
        <f>ROUNDUP(BAR!U15*0.85,)</f>
        <v>9988</v>
      </c>
      <c r="V15" s="40">
        <f>ROUNDUP(BAR!V15*0.85,)</f>
        <v>9988</v>
      </c>
      <c r="W15" s="40">
        <f>ROUNDUP(BAR!W15*0.85,)</f>
        <v>9988</v>
      </c>
      <c r="X15" s="40">
        <f>ROUNDUP(BAR!X15*0.85,)</f>
        <v>8968</v>
      </c>
      <c r="Y15" s="40">
        <f>ROUNDUP(BAR!Y15*0.85,)</f>
        <v>9223</v>
      </c>
      <c r="Z15" s="40">
        <f>ROUNDUP(BAR!Z15*0.85,)</f>
        <v>9223</v>
      </c>
      <c r="AA15" s="40">
        <f>ROUNDUP(BAR!AA15*0.85,)</f>
        <v>8968</v>
      </c>
      <c r="AB15" s="40">
        <f>ROUNDUP(BAR!AB15*0.85,)</f>
        <v>8968</v>
      </c>
      <c r="AC15" s="40">
        <f>ROUNDUP(BAR!AC15*0.85,)</f>
        <v>8968</v>
      </c>
      <c r="AD15" s="40">
        <f>ROUNDUP(BAR!AD15*0.85,)</f>
        <v>8968</v>
      </c>
      <c r="AE15" s="40">
        <f>ROUNDUP(BAR!AE15*0.85,)</f>
        <v>8968</v>
      </c>
      <c r="AF15" s="40">
        <f>ROUNDUP(BAR!AF15*0.85,)</f>
        <v>9223</v>
      </c>
      <c r="AG15" s="40">
        <f>ROUNDUP(BAR!AG15*0.85,)</f>
        <v>9223</v>
      </c>
      <c r="AH15" s="40">
        <f>ROUNDUP(BAR!AH15*0.85,)</f>
        <v>8968</v>
      </c>
      <c r="AI15" s="40">
        <f>ROUNDUP(BAR!AI15*0.85,)</f>
        <v>8968</v>
      </c>
      <c r="AJ15" s="40">
        <f>ROUNDUP(BAR!AJ15*0.85,)</f>
        <v>8968</v>
      </c>
      <c r="AK15" s="40">
        <f>ROUNDUP(BAR!AK15*0.85,)</f>
        <v>8968</v>
      </c>
      <c r="AL15" s="40">
        <f>ROUNDUP(BAR!AL15*0.85,)</f>
        <v>8968</v>
      </c>
      <c r="AM15" s="40">
        <f>ROUNDUP(BAR!AM15*0.85,)</f>
        <v>9223</v>
      </c>
      <c r="AN15" s="40">
        <f>ROUNDUP(BAR!AN15*0.85,)</f>
        <v>9223</v>
      </c>
      <c r="AO15" s="40">
        <f>ROUNDUP(BAR!AO15*0.85,)</f>
        <v>8713</v>
      </c>
      <c r="AP15" s="40">
        <f>ROUNDUP(BAR!AP15*0.85,)</f>
        <v>8713</v>
      </c>
      <c r="AQ15" s="40">
        <f>ROUNDUP(BAR!AQ15*0.85,)</f>
        <v>8713</v>
      </c>
      <c r="AR15" s="40">
        <f>ROUNDUP(BAR!AR15*0.85,)</f>
        <v>8713</v>
      </c>
      <c r="AS15" s="40">
        <f>ROUNDUP(BAR!AS15*0.85,)</f>
        <v>8713</v>
      </c>
      <c r="AT15" s="40">
        <f>ROUNDUP(BAR!AT15*0.85,)</f>
        <v>8968</v>
      </c>
      <c r="AU15" s="40">
        <f>ROUNDUP(BAR!AU15*0.85,)</f>
        <v>8968</v>
      </c>
      <c r="AV15" s="40">
        <f>ROUNDUP(BAR!AV15*0.85,)</f>
        <v>8713</v>
      </c>
      <c r="AW15" s="40">
        <f>ROUNDUP(BAR!AW15*0.85,)</f>
        <v>8713</v>
      </c>
      <c r="AX15" s="40">
        <f>ROUNDUP(BAR!AX15*0.85,)</f>
        <v>9478</v>
      </c>
      <c r="AY15" s="40">
        <f>ROUNDUP(BAR!AY15*0.85,)</f>
        <v>9478</v>
      </c>
      <c r="AZ15" s="40">
        <f>ROUNDUP(BAR!AZ15*0.85,)</f>
        <v>9478</v>
      </c>
      <c r="BA15" s="40">
        <f>ROUNDUP(BAR!BA15*0.85,)</f>
        <v>8968</v>
      </c>
      <c r="BB15" s="40">
        <f>ROUNDUP(BAR!BB15*0.85,)</f>
        <v>8968</v>
      </c>
      <c r="BC15" s="40">
        <f>ROUNDUP(BAR!BC15*0.85,)</f>
        <v>8713</v>
      </c>
      <c r="BD15" s="40">
        <f>ROUNDUP(BAR!BD15*0.85,)</f>
        <v>8713</v>
      </c>
      <c r="BE15" s="40">
        <f>ROUNDUP(BAR!BE15*0.85,)</f>
        <v>8713</v>
      </c>
      <c r="BF15" s="40">
        <f>ROUNDUP(BAR!BF15*0.85,)</f>
        <v>8968</v>
      </c>
      <c r="BG15" s="40">
        <f>ROUNDUP(BAR!BG15*0.85,)</f>
        <v>8968</v>
      </c>
      <c r="BH15" s="40">
        <f>ROUNDUP(BAR!BH15*0.85,)</f>
        <v>8968</v>
      </c>
      <c r="BI15" s="40">
        <f>ROUNDUP(BAR!BI15*0.85,)</f>
        <v>8968</v>
      </c>
      <c r="BJ15" s="40">
        <f>ROUNDUP(BAR!BJ15*0.85,)</f>
        <v>8458</v>
      </c>
      <c r="BK15" s="40">
        <f>ROUNDUP(BAR!BK15*0.85,)</f>
        <v>8458</v>
      </c>
      <c r="BL15" s="40">
        <f>ROUNDUP(BAR!BL15*0.85,)</f>
        <v>8458</v>
      </c>
      <c r="BM15" s="40">
        <f>ROUNDUP(BAR!BM15*0.85,)</f>
        <v>8458</v>
      </c>
      <c r="BN15" s="40">
        <f>ROUNDUP(BAR!BN15*0.85,)</f>
        <v>8458</v>
      </c>
      <c r="BO15" s="40">
        <f>ROUNDUP(BAR!BO15*0.85,)</f>
        <v>8713</v>
      </c>
      <c r="BP15" s="40">
        <f>ROUNDUP(BAR!BP15*0.85,)</f>
        <v>8713</v>
      </c>
      <c r="BQ15" s="40">
        <f>ROUNDUP(BAR!BQ15*0.85,)</f>
        <v>8458</v>
      </c>
      <c r="BR15" s="40">
        <f>ROUNDUP(BAR!BR15*0.85,)</f>
        <v>8458</v>
      </c>
      <c r="BS15" s="40">
        <f>ROUNDUP(BAR!BS15*0.85,)</f>
        <v>8458</v>
      </c>
      <c r="BT15" s="40">
        <f>ROUNDUP(BAR!BT15*0.85,)</f>
        <v>8458</v>
      </c>
      <c r="BU15" s="40">
        <f>ROUNDUP(BAR!BU15*0.85,)</f>
        <v>8458</v>
      </c>
      <c r="BV15" s="40">
        <f>ROUNDUP(BAR!BV15*0.85,)</f>
        <v>8713</v>
      </c>
      <c r="BW15" s="40">
        <f>ROUNDUP(BAR!BW15*0.85,)</f>
        <v>8713</v>
      </c>
      <c r="BX15" s="40">
        <f>ROUNDUP(BAR!BX15*0.85,)</f>
        <v>8458</v>
      </c>
      <c r="BY15" s="40">
        <f>ROUNDUP(BAR!BY15*0.85,)</f>
        <v>8458</v>
      </c>
      <c r="BZ15" s="40">
        <f>ROUNDUP(BAR!BZ15*0.85,)</f>
        <v>8458</v>
      </c>
      <c r="CA15" s="40">
        <f>ROUNDUP(BAR!CA15*0.85,)</f>
        <v>8458</v>
      </c>
      <c r="CB15" s="40">
        <f>ROUNDUP(BAR!CB15*0.85,)</f>
        <v>8458</v>
      </c>
      <c r="CC15" s="40">
        <f>ROUNDUP(BAR!CC15*0.85,)</f>
        <v>8713</v>
      </c>
      <c r="CD15" s="40">
        <f>ROUNDUP(BAR!CD15*0.85,)</f>
        <v>8713</v>
      </c>
      <c r="CE15" s="40">
        <f>ROUNDUP(BAR!CE15*0.85,)</f>
        <v>8458</v>
      </c>
      <c r="CF15" s="40">
        <f>ROUNDUP(BAR!CF15*0.85,)</f>
        <v>8458</v>
      </c>
      <c r="CG15" s="40">
        <f>ROUNDUP(BAR!CG15*0.85,)</f>
        <v>8458</v>
      </c>
      <c r="CH15" s="40">
        <f>ROUNDUP(BAR!CH15*0.85,)</f>
        <v>8458</v>
      </c>
      <c r="CI15" s="40">
        <f>ROUNDUP(BAR!CI15*0.85,)</f>
        <v>8458</v>
      </c>
      <c r="CJ15" s="40">
        <f>ROUNDUP(BAR!CJ15*0.85,)</f>
        <v>8713</v>
      </c>
      <c r="CK15" s="40">
        <f>ROUNDUP(BAR!CK15*0.85,)</f>
        <v>8713</v>
      </c>
      <c r="CL15" s="40">
        <f>ROUNDUP(BAR!CL15*0.85,)</f>
        <v>8458</v>
      </c>
      <c r="CM15" s="40">
        <f>ROUNDUP(BAR!CM15*0.85,)</f>
        <v>8458</v>
      </c>
      <c r="CN15" s="40">
        <f>ROUNDUP(BAR!CN15*0.85,)</f>
        <v>8458</v>
      </c>
      <c r="CO15" s="40">
        <f>ROUNDUP(BAR!CO15*0.85,)</f>
        <v>8458</v>
      </c>
      <c r="CP15" s="40">
        <f>ROUNDUP(BAR!CP15*0.85,)</f>
        <v>8458</v>
      </c>
      <c r="CQ15" s="40">
        <f>ROUNDUP(BAR!CQ15*0.85,)</f>
        <v>9733</v>
      </c>
      <c r="CR15" s="40">
        <f>ROUNDUP(BAR!CR15*0.85,)</f>
        <v>9733</v>
      </c>
      <c r="CS15" s="40">
        <f>ROUNDUP(BAR!CS15*0.85,)</f>
        <v>9733</v>
      </c>
      <c r="CT15" s="40">
        <f>ROUNDUP(BAR!CT15*0.85,)</f>
        <v>9733</v>
      </c>
      <c r="CU15" s="40">
        <f>ROUNDUP(BAR!CU15*0.85,)</f>
        <v>9733</v>
      </c>
      <c r="CV15" s="40">
        <f>ROUNDUP(BAR!CV15*0.85,)</f>
        <v>9733</v>
      </c>
      <c r="CW15" s="40">
        <f>ROUNDUP(BAR!CW15*0.85,)</f>
        <v>9733</v>
      </c>
      <c r="CX15" s="40">
        <f>ROUNDUP(BAR!CX15*0.85,)</f>
        <v>10498</v>
      </c>
      <c r="CY15" s="40">
        <f>ROUNDUP(BAR!CY15*0.85,)</f>
        <v>10498</v>
      </c>
      <c r="CZ15" s="40">
        <f>ROUNDUP(BAR!CZ15*0.85,)</f>
        <v>10498</v>
      </c>
      <c r="DA15" s="40">
        <f>ROUNDUP(BAR!DA15*0.85,)</f>
        <v>10498</v>
      </c>
      <c r="DB15" s="40">
        <f>ROUNDUP(BAR!DB15*0.85,)</f>
        <v>10498</v>
      </c>
      <c r="DC15" s="40">
        <f>ROUNDUP(BAR!DC15*0.85,)</f>
        <v>10498</v>
      </c>
      <c r="DD15" s="40">
        <f>ROUNDUP(BAR!DD15*0.85,)</f>
        <v>10498</v>
      </c>
      <c r="DE15" s="40">
        <f>ROUNDUP(BAR!DE15*0.85,)</f>
        <v>11348</v>
      </c>
      <c r="DF15" s="40">
        <f>ROUNDUP(BAR!DF15*0.85,)</f>
        <v>11348</v>
      </c>
      <c r="DG15" s="40">
        <f>ROUNDUP(BAR!DG15*0.85,)</f>
        <v>11348</v>
      </c>
      <c r="DH15" s="40">
        <f>ROUNDUP(BAR!DH15*0.85,)</f>
        <v>11348</v>
      </c>
      <c r="DI15" s="40">
        <f>ROUNDUP(BAR!DI15*0.85,)</f>
        <v>24820</v>
      </c>
      <c r="DJ15" s="40">
        <f>ROUNDUP(BAR!DJ15*0.85,)</f>
        <v>29835</v>
      </c>
      <c r="DK15" s="40">
        <f>ROUNDUP(BAR!DK15*0.85,)</f>
        <v>29835</v>
      </c>
      <c r="DL15" s="40">
        <f>ROUNDUP(BAR!DL15*0.85,)</f>
        <v>29835</v>
      </c>
      <c r="DM15" s="40">
        <f>ROUNDUP(BAR!DM15*0.85,)</f>
        <v>29835</v>
      </c>
      <c r="DN15" s="40">
        <f>ROUNDUP(BAR!DN15*0.85,)</f>
        <v>29835</v>
      </c>
      <c r="DO15" s="40">
        <f>ROUNDUP(BAR!DO15*0.85,)</f>
        <v>29835</v>
      </c>
      <c r="DP15" s="40">
        <f>ROUNDUP(BAR!DP15*0.85,)</f>
        <v>29835</v>
      </c>
      <c r="DQ15" s="40">
        <f>ROUNDUP(BAR!DQ15*0.85,)</f>
        <v>29835</v>
      </c>
      <c r="DR15" s="40">
        <f>ROUNDUP(BAR!DR15*0.85,)</f>
        <v>29835</v>
      </c>
      <c r="DS15" s="40">
        <f>ROUNDUP(BAR!DS15*0.85,)</f>
        <v>29835</v>
      </c>
      <c r="DT15" s="40">
        <f>ROUNDUP(BAR!DT15*0.85,)</f>
        <v>20868</v>
      </c>
      <c r="DU15" s="40">
        <f>ROUNDUP(BAR!DU15*0.85,)</f>
        <v>20868</v>
      </c>
      <c r="DV15" s="40">
        <f>ROUNDUP(BAR!DV15*0.85,)</f>
        <v>20868</v>
      </c>
      <c r="DW15" s="40">
        <f>ROUNDUP(BAR!DW15*0.85,)</f>
        <v>20868</v>
      </c>
      <c r="DX15" s="40">
        <f>ROUNDUP(BAR!DX15*0.85,)</f>
        <v>20868</v>
      </c>
      <c r="DY15" s="40">
        <f>ROUNDUP(BAR!DY15*0.85,)</f>
        <v>20868</v>
      </c>
      <c r="DZ15" s="40">
        <f>ROUNDUP(BAR!DZ15*0.85,)</f>
        <v>21463</v>
      </c>
      <c r="EA15" s="40">
        <f>ROUNDUP(BAR!EA15*0.85,)</f>
        <v>21463</v>
      </c>
      <c r="EB15" s="40">
        <f>ROUNDUP(BAR!EB15*0.85,)</f>
        <v>21463</v>
      </c>
      <c r="EC15" s="40">
        <f>ROUNDUP(BAR!EC15*0.85,)</f>
        <v>21463</v>
      </c>
      <c r="ED15" s="40">
        <f>ROUNDUP(BAR!ED15*0.85,)</f>
        <v>21463</v>
      </c>
      <c r="EE15" s="40">
        <f>ROUNDUP(BAR!EE15*0.85,)</f>
        <v>23928</v>
      </c>
      <c r="EF15" s="40">
        <f>ROUNDUP(BAR!EF15*0.85,)</f>
        <v>23928</v>
      </c>
      <c r="EG15" s="40">
        <f>ROUNDUP(BAR!EG15*0.85,)</f>
        <v>23928</v>
      </c>
      <c r="EH15" s="40">
        <f>ROUNDUP(BAR!EH15*0.85,)</f>
        <v>23928</v>
      </c>
      <c r="EI15" s="40">
        <f>ROUNDUP(BAR!EI15*0.85,)</f>
        <v>23928</v>
      </c>
      <c r="EJ15" s="40">
        <f>ROUNDUP(BAR!EJ15*0.85,)</f>
        <v>23928</v>
      </c>
      <c r="EK15" s="40">
        <f>ROUNDUP(BAR!EK15*0.85,)</f>
        <v>23928</v>
      </c>
      <c r="EL15" s="40">
        <f>ROUNDUP(BAR!EL15*0.85,)</f>
        <v>23928</v>
      </c>
      <c r="EM15" s="40">
        <f>ROUNDUP(BAR!EM15*0.85,)</f>
        <v>23928</v>
      </c>
      <c r="EN15" s="40">
        <f>ROUNDUP(BAR!EN15*0.85,)</f>
        <v>23928</v>
      </c>
      <c r="EO15" s="40">
        <f>ROUNDUP(BAR!EO15*0.85,)</f>
        <v>23928</v>
      </c>
      <c r="EP15" s="40">
        <f>ROUNDUP(BAR!EP15*0.85,)</f>
        <v>23928</v>
      </c>
      <c r="EQ15" s="40">
        <f>ROUNDUP(BAR!EQ15*0.85,)</f>
        <v>22653</v>
      </c>
      <c r="ER15" s="40">
        <f>ROUNDUP(BAR!ER15*0.85,)</f>
        <v>22653</v>
      </c>
      <c r="ES15" s="40">
        <f>ROUNDUP(BAR!ES15*0.85,)</f>
        <v>22653</v>
      </c>
      <c r="ET15" s="40">
        <f>ROUNDUP(BAR!ET15*0.85,)</f>
        <v>22653</v>
      </c>
      <c r="EU15" s="40">
        <f>ROUNDUP(BAR!EU15*0.85,)</f>
        <v>22653</v>
      </c>
      <c r="EV15" s="40">
        <f>ROUNDUP(BAR!EV15*0.85,)</f>
        <v>22653</v>
      </c>
      <c r="EW15" s="40">
        <f>ROUNDUP(BAR!EW15*0.85,)</f>
        <v>22653</v>
      </c>
      <c r="EX15" s="40">
        <f>ROUNDUP(BAR!EX15*0.85,)</f>
        <v>22653</v>
      </c>
      <c r="EY15" s="40">
        <f>ROUNDUP(BAR!EY15*0.85,)</f>
        <v>22653</v>
      </c>
      <c r="EZ15" s="40">
        <f>ROUNDUP(BAR!EZ15*0.85,)</f>
        <v>22653</v>
      </c>
      <c r="FA15" s="40">
        <f>ROUNDUP(BAR!FA15*0.85,)</f>
        <v>22653</v>
      </c>
      <c r="FB15" s="40">
        <f>ROUNDUP(BAR!FB15*0.85,)</f>
        <v>22653</v>
      </c>
      <c r="FC15" s="40">
        <f>ROUNDUP(BAR!FC15*0.85,)</f>
        <v>22653</v>
      </c>
      <c r="FD15" s="40">
        <f>ROUNDUP(BAR!FD15*0.85,)</f>
        <v>22653</v>
      </c>
      <c r="FE15" s="40">
        <f>ROUNDUP(BAR!FE15*0.85,)</f>
        <v>22653</v>
      </c>
      <c r="FF15" s="40">
        <f>ROUNDUP(BAR!FF15*0.85,)</f>
        <v>22653</v>
      </c>
      <c r="FG15" s="40">
        <f>ROUNDUP(BAR!FG15*0.85,)</f>
        <v>22653</v>
      </c>
      <c r="FH15" s="40">
        <f>ROUNDUP(BAR!FH15*0.85,)</f>
        <v>22653</v>
      </c>
      <c r="FI15" s="40">
        <f>ROUNDUP(BAR!FI15*0.85,)</f>
        <v>22653</v>
      </c>
      <c r="FJ15" s="40">
        <f>ROUNDUP(BAR!FJ15*0.85,)</f>
        <v>22653</v>
      </c>
      <c r="FK15" s="40">
        <f>ROUNDUP(BAR!FK15*0.85,)</f>
        <v>25203</v>
      </c>
      <c r="FL15" s="40">
        <f>ROUNDUP(BAR!FL15*0.85,)</f>
        <v>25203</v>
      </c>
      <c r="FM15" s="40">
        <f>ROUNDUP(BAR!FM15*0.85,)</f>
        <v>25203</v>
      </c>
      <c r="FN15" s="40">
        <f>ROUNDUP(BAR!FN15*0.85,)</f>
        <v>22653</v>
      </c>
      <c r="FO15" s="40">
        <f>ROUNDUP(BAR!FO15*0.85,)</f>
        <v>22653</v>
      </c>
      <c r="FP15" s="40">
        <f>ROUNDUP(BAR!FP15*0.85,)</f>
        <v>22653</v>
      </c>
      <c r="FQ15" s="40">
        <f>ROUNDUP(BAR!FQ15*0.85,)</f>
        <v>22653</v>
      </c>
      <c r="FR15" s="40">
        <f>ROUNDUP(BAR!FR15*0.85,)</f>
        <v>22653</v>
      </c>
      <c r="FS15" s="40">
        <f>ROUNDUP(BAR!FS15*0.85,)</f>
        <v>21463</v>
      </c>
      <c r="FT15" s="40">
        <f>ROUNDUP(BAR!FT15*0.85,)</f>
        <v>21463</v>
      </c>
      <c r="FU15" s="40">
        <f>ROUNDUP(BAR!FU15*0.85,)</f>
        <v>21463</v>
      </c>
      <c r="FV15" s="40">
        <f>ROUNDUP(BAR!FV15*0.85,)</f>
        <v>21463</v>
      </c>
      <c r="FW15" s="40">
        <f>ROUNDUP(BAR!FW15*0.85,)</f>
        <v>21463</v>
      </c>
      <c r="FX15" s="40">
        <f>ROUNDUP(BAR!FX15*0.85,)</f>
        <v>21463</v>
      </c>
      <c r="FY15" s="40">
        <f>ROUNDUP(BAR!FY15*0.85,)</f>
        <v>21463</v>
      </c>
      <c r="FZ15" s="40">
        <f>ROUNDUP(BAR!FZ15*0.85,)</f>
        <v>26478</v>
      </c>
      <c r="GA15" s="40">
        <f>ROUNDUP(BAR!GA15*0.85,)</f>
        <v>22058</v>
      </c>
      <c r="GB15" s="40">
        <f>ROUNDUP(BAR!GB15*0.85,)</f>
        <v>17638</v>
      </c>
      <c r="GC15" s="40">
        <f>ROUNDUP(BAR!GC15*0.85,)</f>
        <v>17638</v>
      </c>
      <c r="GD15" s="40">
        <f>ROUNDUP(BAR!GD15*0.85,)</f>
        <v>17638</v>
      </c>
      <c r="GE15" s="40">
        <f>ROUNDUP(BAR!GE15*0.85,)</f>
        <v>17638</v>
      </c>
      <c r="GF15" s="40">
        <f>ROUNDUP(BAR!GF15*0.85,)</f>
        <v>17638</v>
      </c>
      <c r="GG15" s="40">
        <f>ROUNDUP(BAR!GG15*0.85,)</f>
        <v>17638</v>
      </c>
      <c r="GH15" s="40">
        <f>ROUNDUP(BAR!GH15*0.85,)</f>
        <v>17638</v>
      </c>
      <c r="GI15" s="40">
        <f>ROUNDUP(BAR!GI15*0.85,)</f>
        <v>17638</v>
      </c>
      <c r="GJ15" s="40">
        <f>ROUNDUP(BAR!GJ15*0.85,)</f>
        <v>17638</v>
      </c>
      <c r="GK15" s="40">
        <f>ROUNDUP(BAR!GK15*0.85,)</f>
        <v>17638</v>
      </c>
      <c r="GL15" s="40">
        <f>ROUNDUP(BAR!GL15*0.85,)</f>
        <v>17638</v>
      </c>
      <c r="GM15" s="40">
        <f>ROUNDUP(BAR!GM15*0.85,)</f>
        <v>17638</v>
      </c>
      <c r="GN15" s="40">
        <f>ROUNDUP(BAR!GN15*0.85,)</f>
        <v>17638</v>
      </c>
      <c r="GO15" s="40">
        <f>ROUNDUP(BAR!GO15*0.85,)</f>
        <v>17638</v>
      </c>
      <c r="GP15" s="40">
        <f>ROUNDUP(BAR!GP15*0.85,)</f>
        <v>17638</v>
      </c>
      <c r="GQ15" s="40">
        <f>ROUNDUP(BAR!GQ15*0.85,)</f>
        <v>17638</v>
      </c>
      <c r="GR15" s="40">
        <f>ROUNDUP(BAR!GR15*0.85,)</f>
        <v>17638</v>
      </c>
      <c r="GS15" s="40">
        <f>ROUNDUP(BAR!GS15*0.85,)</f>
        <v>17638</v>
      </c>
      <c r="GT15" s="40">
        <f>ROUNDUP(BAR!GT15*0.85,)</f>
        <v>17638</v>
      </c>
      <c r="GU15" s="40">
        <f>ROUNDUP(BAR!GU15*0.85,)</f>
        <v>17638</v>
      </c>
      <c r="GV15" s="40">
        <f>ROUNDUP(BAR!GV15*0.85,)</f>
        <v>17638</v>
      </c>
      <c r="GW15" s="40">
        <f>ROUNDUP(BAR!GW15*0.85,)</f>
        <v>17638</v>
      </c>
    </row>
    <row r="16" spans="1:205" s="1" customFormat="1" x14ac:dyDescent="0.2">
      <c r="A16" s="10">
        <v>2</v>
      </c>
      <c r="B16" s="40">
        <f>ROUNDUP(BAR!B16*0.85,)</f>
        <v>11900</v>
      </c>
      <c r="C16" s="40">
        <f>ROUNDUP(BAR!C16*0.85,)</f>
        <v>11900</v>
      </c>
      <c r="D16" s="40">
        <f>ROUNDUP(BAR!D16*0.85,)</f>
        <v>11900</v>
      </c>
      <c r="E16" s="40">
        <f>ROUNDUP(BAR!E16*0.85,)</f>
        <v>11900</v>
      </c>
      <c r="F16" s="40">
        <f>ROUNDUP(BAR!F16*0.85,)</f>
        <v>11645</v>
      </c>
      <c r="G16" s="40">
        <f>ROUNDUP(BAR!G16*0.85,)</f>
        <v>11645</v>
      </c>
      <c r="H16" s="40">
        <f>ROUNDUP(BAR!H16*0.85,)</f>
        <v>11645</v>
      </c>
      <c r="I16" s="40">
        <f>ROUNDUP(BAR!I16*0.85,)</f>
        <v>11645</v>
      </c>
      <c r="J16" s="40">
        <f>ROUNDUP(BAR!J16*0.85,)</f>
        <v>11645</v>
      </c>
      <c r="K16" s="40">
        <f>ROUNDUP(BAR!K16*0.85,)</f>
        <v>11900</v>
      </c>
      <c r="L16" s="40">
        <f>ROUNDUP(BAR!L16*0.85,)</f>
        <v>11900</v>
      </c>
      <c r="M16" s="40">
        <f>ROUNDUP(BAR!M16*0.85,)</f>
        <v>11390</v>
      </c>
      <c r="N16" s="40">
        <f>ROUNDUP(BAR!N16*0.85,)</f>
        <v>11390</v>
      </c>
      <c r="O16" s="40">
        <f>ROUNDUP(BAR!O16*0.85,)</f>
        <v>11390</v>
      </c>
      <c r="P16" s="40">
        <f>ROUNDUP(BAR!P16*0.85,)</f>
        <v>11390</v>
      </c>
      <c r="Q16" s="40">
        <f>ROUNDUP(BAR!Q16*0.85,)</f>
        <v>11390</v>
      </c>
      <c r="R16" s="40">
        <f>ROUNDUP(BAR!R16*0.85,)</f>
        <v>11645</v>
      </c>
      <c r="S16" s="40">
        <f>ROUNDUP(BAR!S16*0.85,)</f>
        <v>11645</v>
      </c>
      <c r="T16" s="40">
        <f>ROUNDUP(BAR!T16*0.85,)</f>
        <v>11390</v>
      </c>
      <c r="U16" s="40">
        <f>ROUNDUP(BAR!U16*0.85,)</f>
        <v>11390</v>
      </c>
      <c r="V16" s="40">
        <f>ROUNDUP(BAR!V16*0.85,)</f>
        <v>11390</v>
      </c>
      <c r="W16" s="40">
        <f>ROUNDUP(BAR!W16*0.85,)</f>
        <v>11390</v>
      </c>
      <c r="X16" s="40">
        <f>ROUNDUP(BAR!X16*0.85,)</f>
        <v>10370</v>
      </c>
      <c r="Y16" s="40">
        <f>ROUNDUP(BAR!Y16*0.85,)</f>
        <v>10625</v>
      </c>
      <c r="Z16" s="40">
        <f>ROUNDUP(BAR!Z16*0.85,)</f>
        <v>10625</v>
      </c>
      <c r="AA16" s="40">
        <f>ROUNDUP(BAR!AA16*0.85,)</f>
        <v>10370</v>
      </c>
      <c r="AB16" s="40">
        <f>ROUNDUP(BAR!AB16*0.85,)</f>
        <v>10370</v>
      </c>
      <c r="AC16" s="40">
        <f>ROUNDUP(BAR!AC16*0.85,)</f>
        <v>10370</v>
      </c>
      <c r="AD16" s="40">
        <f>ROUNDUP(BAR!AD16*0.85,)</f>
        <v>10370</v>
      </c>
      <c r="AE16" s="40">
        <f>ROUNDUP(BAR!AE16*0.85,)</f>
        <v>10370</v>
      </c>
      <c r="AF16" s="40">
        <f>ROUNDUP(BAR!AF16*0.85,)</f>
        <v>10625</v>
      </c>
      <c r="AG16" s="40">
        <f>ROUNDUP(BAR!AG16*0.85,)</f>
        <v>10625</v>
      </c>
      <c r="AH16" s="40">
        <f>ROUNDUP(BAR!AH16*0.85,)</f>
        <v>10370</v>
      </c>
      <c r="AI16" s="40">
        <f>ROUNDUP(BAR!AI16*0.85,)</f>
        <v>10370</v>
      </c>
      <c r="AJ16" s="40">
        <f>ROUNDUP(BAR!AJ16*0.85,)</f>
        <v>10370</v>
      </c>
      <c r="AK16" s="40">
        <f>ROUNDUP(BAR!AK16*0.85,)</f>
        <v>10370</v>
      </c>
      <c r="AL16" s="40">
        <f>ROUNDUP(BAR!AL16*0.85,)</f>
        <v>10370</v>
      </c>
      <c r="AM16" s="40">
        <f>ROUNDUP(BAR!AM16*0.85,)</f>
        <v>10625</v>
      </c>
      <c r="AN16" s="40">
        <f>ROUNDUP(BAR!AN16*0.85,)</f>
        <v>10625</v>
      </c>
      <c r="AO16" s="40">
        <f>ROUNDUP(BAR!AO16*0.85,)</f>
        <v>10115</v>
      </c>
      <c r="AP16" s="40">
        <f>ROUNDUP(BAR!AP16*0.85,)</f>
        <v>10115</v>
      </c>
      <c r="AQ16" s="40">
        <f>ROUNDUP(BAR!AQ16*0.85,)</f>
        <v>10115</v>
      </c>
      <c r="AR16" s="40">
        <f>ROUNDUP(BAR!AR16*0.85,)</f>
        <v>10115</v>
      </c>
      <c r="AS16" s="40">
        <f>ROUNDUP(BAR!AS16*0.85,)</f>
        <v>10115</v>
      </c>
      <c r="AT16" s="40">
        <f>ROUNDUP(BAR!AT16*0.85,)</f>
        <v>10370</v>
      </c>
      <c r="AU16" s="40">
        <f>ROUNDUP(BAR!AU16*0.85,)</f>
        <v>10370</v>
      </c>
      <c r="AV16" s="40">
        <f>ROUNDUP(BAR!AV16*0.85,)</f>
        <v>10115</v>
      </c>
      <c r="AW16" s="40">
        <f>ROUNDUP(BAR!AW16*0.85,)</f>
        <v>10115</v>
      </c>
      <c r="AX16" s="40">
        <f>ROUNDUP(BAR!AX16*0.85,)</f>
        <v>10880</v>
      </c>
      <c r="AY16" s="40">
        <f>ROUNDUP(BAR!AY16*0.85,)</f>
        <v>10880</v>
      </c>
      <c r="AZ16" s="40">
        <f>ROUNDUP(BAR!AZ16*0.85,)</f>
        <v>10880</v>
      </c>
      <c r="BA16" s="40">
        <f>ROUNDUP(BAR!BA16*0.85,)</f>
        <v>10370</v>
      </c>
      <c r="BB16" s="40">
        <f>ROUNDUP(BAR!BB16*0.85,)</f>
        <v>10370</v>
      </c>
      <c r="BC16" s="40">
        <f>ROUNDUP(BAR!BC16*0.85,)</f>
        <v>10115</v>
      </c>
      <c r="BD16" s="40">
        <f>ROUNDUP(BAR!BD16*0.85,)</f>
        <v>10115</v>
      </c>
      <c r="BE16" s="40">
        <f>ROUNDUP(BAR!BE16*0.85,)</f>
        <v>10115</v>
      </c>
      <c r="BF16" s="40">
        <f>ROUNDUP(BAR!BF16*0.85,)</f>
        <v>10370</v>
      </c>
      <c r="BG16" s="40">
        <f>ROUNDUP(BAR!BG16*0.85,)</f>
        <v>10370</v>
      </c>
      <c r="BH16" s="40">
        <f>ROUNDUP(BAR!BH16*0.85,)</f>
        <v>10370</v>
      </c>
      <c r="BI16" s="40">
        <f>ROUNDUP(BAR!BI16*0.85,)</f>
        <v>10370</v>
      </c>
      <c r="BJ16" s="40">
        <f>ROUNDUP(BAR!BJ16*0.85,)</f>
        <v>9860</v>
      </c>
      <c r="BK16" s="40">
        <f>ROUNDUP(BAR!BK16*0.85,)</f>
        <v>9860</v>
      </c>
      <c r="BL16" s="40">
        <f>ROUNDUP(BAR!BL16*0.85,)</f>
        <v>9860</v>
      </c>
      <c r="BM16" s="40">
        <f>ROUNDUP(BAR!BM16*0.85,)</f>
        <v>9860</v>
      </c>
      <c r="BN16" s="40">
        <f>ROUNDUP(BAR!BN16*0.85,)</f>
        <v>9860</v>
      </c>
      <c r="BO16" s="40">
        <f>ROUNDUP(BAR!BO16*0.85,)</f>
        <v>10115</v>
      </c>
      <c r="BP16" s="40">
        <f>ROUNDUP(BAR!BP16*0.85,)</f>
        <v>10115</v>
      </c>
      <c r="BQ16" s="40">
        <f>ROUNDUP(BAR!BQ16*0.85,)</f>
        <v>9860</v>
      </c>
      <c r="BR16" s="40">
        <f>ROUNDUP(BAR!BR16*0.85,)</f>
        <v>9860</v>
      </c>
      <c r="BS16" s="40">
        <f>ROUNDUP(BAR!BS16*0.85,)</f>
        <v>9860</v>
      </c>
      <c r="BT16" s="40">
        <f>ROUNDUP(BAR!BT16*0.85,)</f>
        <v>9860</v>
      </c>
      <c r="BU16" s="40">
        <f>ROUNDUP(BAR!BU16*0.85,)</f>
        <v>9860</v>
      </c>
      <c r="BV16" s="40">
        <f>ROUNDUP(BAR!BV16*0.85,)</f>
        <v>10115</v>
      </c>
      <c r="BW16" s="40">
        <f>ROUNDUP(BAR!BW16*0.85,)</f>
        <v>10115</v>
      </c>
      <c r="BX16" s="40">
        <f>ROUNDUP(BAR!BX16*0.85,)</f>
        <v>9860</v>
      </c>
      <c r="BY16" s="40">
        <f>ROUNDUP(BAR!BY16*0.85,)</f>
        <v>9860</v>
      </c>
      <c r="BZ16" s="40">
        <f>ROUNDUP(BAR!BZ16*0.85,)</f>
        <v>9860</v>
      </c>
      <c r="CA16" s="40">
        <f>ROUNDUP(BAR!CA16*0.85,)</f>
        <v>9860</v>
      </c>
      <c r="CB16" s="40">
        <f>ROUNDUP(BAR!CB16*0.85,)</f>
        <v>9860</v>
      </c>
      <c r="CC16" s="40">
        <f>ROUNDUP(BAR!CC16*0.85,)</f>
        <v>10115</v>
      </c>
      <c r="CD16" s="40">
        <f>ROUNDUP(BAR!CD16*0.85,)</f>
        <v>10115</v>
      </c>
      <c r="CE16" s="40">
        <f>ROUNDUP(BAR!CE16*0.85,)</f>
        <v>9860</v>
      </c>
      <c r="CF16" s="40">
        <f>ROUNDUP(BAR!CF16*0.85,)</f>
        <v>9860</v>
      </c>
      <c r="CG16" s="40">
        <f>ROUNDUP(BAR!CG16*0.85,)</f>
        <v>9860</v>
      </c>
      <c r="CH16" s="40">
        <f>ROUNDUP(BAR!CH16*0.85,)</f>
        <v>9860</v>
      </c>
      <c r="CI16" s="40">
        <f>ROUNDUP(BAR!CI16*0.85,)</f>
        <v>9860</v>
      </c>
      <c r="CJ16" s="40">
        <f>ROUNDUP(BAR!CJ16*0.85,)</f>
        <v>10115</v>
      </c>
      <c r="CK16" s="40">
        <f>ROUNDUP(BAR!CK16*0.85,)</f>
        <v>10115</v>
      </c>
      <c r="CL16" s="40">
        <f>ROUNDUP(BAR!CL16*0.85,)</f>
        <v>9860</v>
      </c>
      <c r="CM16" s="40">
        <f>ROUNDUP(BAR!CM16*0.85,)</f>
        <v>9860</v>
      </c>
      <c r="CN16" s="40">
        <f>ROUNDUP(BAR!CN16*0.85,)</f>
        <v>9860</v>
      </c>
      <c r="CO16" s="40">
        <f>ROUNDUP(BAR!CO16*0.85,)</f>
        <v>9860</v>
      </c>
      <c r="CP16" s="40">
        <f>ROUNDUP(BAR!CP16*0.85,)</f>
        <v>9860</v>
      </c>
      <c r="CQ16" s="40">
        <f>ROUNDUP(BAR!CQ16*0.85,)</f>
        <v>11135</v>
      </c>
      <c r="CR16" s="40">
        <f>ROUNDUP(BAR!CR16*0.85,)</f>
        <v>11135</v>
      </c>
      <c r="CS16" s="40">
        <f>ROUNDUP(BAR!CS16*0.85,)</f>
        <v>11135</v>
      </c>
      <c r="CT16" s="40">
        <f>ROUNDUP(BAR!CT16*0.85,)</f>
        <v>11135</v>
      </c>
      <c r="CU16" s="40">
        <f>ROUNDUP(BAR!CU16*0.85,)</f>
        <v>11135</v>
      </c>
      <c r="CV16" s="40">
        <f>ROUNDUP(BAR!CV16*0.85,)</f>
        <v>11135</v>
      </c>
      <c r="CW16" s="40">
        <f>ROUNDUP(BAR!CW16*0.85,)</f>
        <v>11135</v>
      </c>
      <c r="CX16" s="40">
        <f>ROUNDUP(BAR!CX16*0.85,)</f>
        <v>11900</v>
      </c>
      <c r="CY16" s="40">
        <f>ROUNDUP(BAR!CY16*0.85,)</f>
        <v>11900</v>
      </c>
      <c r="CZ16" s="40">
        <f>ROUNDUP(BAR!CZ16*0.85,)</f>
        <v>11900</v>
      </c>
      <c r="DA16" s="40">
        <f>ROUNDUP(BAR!DA16*0.85,)</f>
        <v>11900</v>
      </c>
      <c r="DB16" s="40">
        <f>ROUNDUP(BAR!DB16*0.85,)</f>
        <v>11900</v>
      </c>
      <c r="DC16" s="40">
        <f>ROUNDUP(BAR!DC16*0.85,)</f>
        <v>11900</v>
      </c>
      <c r="DD16" s="40">
        <f>ROUNDUP(BAR!DD16*0.85,)</f>
        <v>11900</v>
      </c>
      <c r="DE16" s="40">
        <f>ROUNDUP(BAR!DE16*0.85,)</f>
        <v>12750</v>
      </c>
      <c r="DF16" s="40">
        <f>ROUNDUP(BAR!DF16*0.85,)</f>
        <v>12750</v>
      </c>
      <c r="DG16" s="40">
        <f>ROUNDUP(BAR!DG16*0.85,)</f>
        <v>12750</v>
      </c>
      <c r="DH16" s="40">
        <f>ROUNDUP(BAR!DH16*0.85,)</f>
        <v>12750</v>
      </c>
      <c r="DI16" s="40">
        <f>ROUNDUP(BAR!DI16*0.85,)</f>
        <v>26520</v>
      </c>
      <c r="DJ16" s="40">
        <f>ROUNDUP(BAR!DJ16*0.85,)</f>
        <v>31535</v>
      </c>
      <c r="DK16" s="40">
        <f>ROUNDUP(BAR!DK16*0.85,)</f>
        <v>31535</v>
      </c>
      <c r="DL16" s="40">
        <f>ROUNDUP(BAR!DL16*0.85,)</f>
        <v>31535</v>
      </c>
      <c r="DM16" s="40">
        <f>ROUNDUP(BAR!DM16*0.85,)</f>
        <v>31535</v>
      </c>
      <c r="DN16" s="40">
        <f>ROUNDUP(BAR!DN16*0.85,)</f>
        <v>31535</v>
      </c>
      <c r="DO16" s="40">
        <f>ROUNDUP(BAR!DO16*0.85,)</f>
        <v>31535</v>
      </c>
      <c r="DP16" s="40">
        <f>ROUNDUP(BAR!DP16*0.85,)</f>
        <v>31535</v>
      </c>
      <c r="DQ16" s="40">
        <f>ROUNDUP(BAR!DQ16*0.85,)</f>
        <v>31535</v>
      </c>
      <c r="DR16" s="40">
        <f>ROUNDUP(BAR!DR16*0.85,)</f>
        <v>31535</v>
      </c>
      <c r="DS16" s="40">
        <f>ROUNDUP(BAR!DS16*0.85,)</f>
        <v>31535</v>
      </c>
      <c r="DT16" s="40">
        <f>ROUNDUP(BAR!DT16*0.85,)</f>
        <v>22440</v>
      </c>
      <c r="DU16" s="40">
        <f>ROUNDUP(BAR!DU16*0.85,)</f>
        <v>22440</v>
      </c>
      <c r="DV16" s="40">
        <f>ROUNDUP(BAR!DV16*0.85,)</f>
        <v>22440</v>
      </c>
      <c r="DW16" s="40">
        <f>ROUNDUP(BAR!DW16*0.85,)</f>
        <v>22440</v>
      </c>
      <c r="DX16" s="40">
        <f>ROUNDUP(BAR!DX16*0.85,)</f>
        <v>22440</v>
      </c>
      <c r="DY16" s="40">
        <f>ROUNDUP(BAR!DY16*0.85,)</f>
        <v>22440</v>
      </c>
      <c r="DZ16" s="40">
        <f>ROUNDUP(BAR!DZ16*0.85,)</f>
        <v>23035</v>
      </c>
      <c r="EA16" s="40">
        <f>ROUNDUP(BAR!EA16*0.85,)</f>
        <v>23035</v>
      </c>
      <c r="EB16" s="40">
        <f>ROUNDUP(BAR!EB16*0.85,)</f>
        <v>23035</v>
      </c>
      <c r="EC16" s="40">
        <f>ROUNDUP(BAR!EC16*0.85,)</f>
        <v>23035</v>
      </c>
      <c r="ED16" s="40">
        <f>ROUNDUP(BAR!ED16*0.85,)</f>
        <v>23035</v>
      </c>
      <c r="EE16" s="40">
        <f>ROUNDUP(BAR!EE16*0.85,)</f>
        <v>25500</v>
      </c>
      <c r="EF16" s="40">
        <f>ROUNDUP(BAR!EF16*0.85,)</f>
        <v>25500</v>
      </c>
      <c r="EG16" s="40">
        <f>ROUNDUP(BAR!EG16*0.85,)</f>
        <v>25500</v>
      </c>
      <c r="EH16" s="40">
        <f>ROUNDUP(BAR!EH16*0.85,)</f>
        <v>25500</v>
      </c>
      <c r="EI16" s="40">
        <f>ROUNDUP(BAR!EI16*0.85,)</f>
        <v>25500</v>
      </c>
      <c r="EJ16" s="40">
        <f>ROUNDUP(BAR!EJ16*0.85,)</f>
        <v>25500</v>
      </c>
      <c r="EK16" s="40">
        <f>ROUNDUP(BAR!EK16*0.85,)</f>
        <v>25500</v>
      </c>
      <c r="EL16" s="40">
        <f>ROUNDUP(BAR!EL16*0.85,)</f>
        <v>25500</v>
      </c>
      <c r="EM16" s="40">
        <f>ROUNDUP(BAR!EM16*0.85,)</f>
        <v>25500</v>
      </c>
      <c r="EN16" s="40">
        <f>ROUNDUP(BAR!EN16*0.85,)</f>
        <v>25500</v>
      </c>
      <c r="EO16" s="40">
        <f>ROUNDUP(BAR!EO16*0.85,)</f>
        <v>25500</v>
      </c>
      <c r="EP16" s="40">
        <f>ROUNDUP(BAR!EP16*0.85,)</f>
        <v>25500</v>
      </c>
      <c r="EQ16" s="40">
        <f>ROUNDUP(BAR!EQ16*0.85,)</f>
        <v>24225</v>
      </c>
      <c r="ER16" s="40">
        <f>ROUNDUP(BAR!ER16*0.85,)</f>
        <v>24225</v>
      </c>
      <c r="ES16" s="40">
        <f>ROUNDUP(BAR!ES16*0.85,)</f>
        <v>24225</v>
      </c>
      <c r="ET16" s="40">
        <f>ROUNDUP(BAR!ET16*0.85,)</f>
        <v>24225</v>
      </c>
      <c r="EU16" s="40">
        <f>ROUNDUP(BAR!EU16*0.85,)</f>
        <v>24225</v>
      </c>
      <c r="EV16" s="40">
        <f>ROUNDUP(BAR!EV16*0.85,)</f>
        <v>24225</v>
      </c>
      <c r="EW16" s="40">
        <f>ROUNDUP(BAR!EW16*0.85,)</f>
        <v>24225</v>
      </c>
      <c r="EX16" s="40">
        <f>ROUNDUP(BAR!EX16*0.85,)</f>
        <v>24225</v>
      </c>
      <c r="EY16" s="40">
        <f>ROUNDUP(BAR!EY16*0.85,)</f>
        <v>24225</v>
      </c>
      <c r="EZ16" s="40">
        <f>ROUNDUP(BAR!EZ16*0.85,)</f>
        <v>24225</v>
      </c>
      <c r="FA16" s="40">
        <f>ROUNDUP(BAR!FA16*0.85,)</f>
        <v>24225</v>
      </c>
      <c r="FB16" s="40">
        <f>ROUNDUP(BAR!FB16*0.85,)</f>
        <v>24225</v>
      </c>
      <c r="FC16" s="40">
        <f>ROUNDUP(BAR!FC16*0.85,)</f>
        <v>24225</v>
      </c>
      <c r="FD16" s="40">
        <f>ROUNDUP(BAR!FD16*0.85,)</f>
        <v>24225</v>
      </c>
      <c r="FE16" s="40">
        <f>ROUNDUP(BAR!FE16*0.85,)</f>
        <v>24225</v>
      </c>
      <c r="FF16" s="40">
        <f>ROUNDUP(BAR!FF16*0.85,)</f>
        <v>24225</v>
      </c>
      <c r="FG16" s="40">
        <f>ROUNDUP(BAR!FG16*0.85,)</f>
        <v>24225</v>
      </c>
      <c r="FH16" s="40">
        <f>ROUNDUP(BAR!FH16*0.85,)</f>
        <v>24225</v>
      </c>
      <c r="FI16" s="40">
        <f>ROUNDUP(BAR!FI16*0.85,)</f>
        <v>24225</v>
      </c>
      <c r="FJ16" s="40">
        <f>ROUNDUP(BAR!FJ16*0.85,)</f>
        <v>24225</v>
      </c>
      <c r="FK16" s="40">
        <f>ROUNDUP(BAR!FK16*0.85,)</f>
        <v>26775</v>
      </c>
      <c r="FL16" s="40">
        <f>ROUNDUP(BAR!FL16*0.85,)</f>
        <v>26775</v>
      </c>
      <c r="FM16" s="40">
        <f>ROUNDUP(BAR!FM16*0.85,)</f>
        <v>26775</v>
      </c>
      <c r="FN16" s="40">
        <f>ROUNDUP(BAR!FN16*0.85,)</f>
        <v>24225</v>
      </c>
      <c r="FO16" s="40">
        <f>ROUNDUP(BAR!FO16*0.85,)</f>
        <v>24225</v>
      </c>
      <c r="FP16" s="40">
        <f>ROUNDUP(BAR!FP16*0.85,)</f>
        <v>24225</v>
      </c>
      <c r="FQ16" s="40">
        <f>ROUNDUP(BAR!FQ16*0.85,)</f>
        <v>24225</v>
      </c>
      <c r="FR16" s="40">
        <f>ROUNDUP(BAR!FR16*0.85,)</f>
        <v>24225</v>
      </c>
      <c r="FS16" s="40">
        <f>ROUNDUP(BAR!FS16*0.85,)</f>
        <v>23035</v>
      </c>
      <c r="FT16" s="40">
        <f>ROUNDUP(BAR!FT16*0.85,)</f>
        <v>23035</v>
      </c>
      <c r="FU16" s="40">
        <f>ROUNDUP(BAR!FU16*0.85,)</f>
        <v>23035</v>
      </c>
      <c r="FV16" s="40">
        <f>ROUNDUP(BAR!FV16*0.85,)</f>
        <v>23035</v>
      </c>
      <c r="FW16" s="40">
        <f>ROUNDUP(BAR!FW16*0.85,)</f>
        <v>23035</v>
      </c>
      <c r="FX16" s="40">
        <f>ROUNDUP(BAR!FX16*0.85,)</f>
        <v>23035</v>
      </c>
      <c r="FY16" s="40">
        <f>ROUNDUP(BAR!FY16*0.85,)</f>
        <v>23035</v>
      </c>
      <c r="FZ16" s="40">
        <f>ROUNDUP(BAR!FZ16*0.85,)</f>
        <v>28050</v>
      </c>
      <c r="GA16" s="40">
        <f>ROUNDUP(BAR!GA16*0.85,)</f>
        <v>23630</v>
      </c>
      <c r="GB16" s="40">
        <f>ROUNDUP(BAR!GB16*0.85,)</f>
        <v>19210</v>
      </c>
      <c r="GC16" s="40">
        <f>ROUNDUP(BAR!GC16*0.85,)</f>
        <v>19210</v>
      </c>
      <c r="GD16" s="40">
        <f>ROUNDUP(BAR!GD16*0.85,)</f>
        <v>19210</v>
      </c>
      <c r="GE16" s="40">
        <f>ROUNDUP(BAR!GE16*0.85,)</f>
        <v>19210</v>
      </c>
      <c r="GF16" s="40">
        <f>ROUNDUP(BAR!GF16*0.85,)</f>
        <v>19210</v>
      </c>
      <c r="GG16" s="40">
        <f>ROUNDUP(BAR!GG16*0.85,)</f>
        <v>19210</v>
      </c>
      <c r="GH16" s="40">
        <f>ROUNDUP(BAR!GH16*0.85,)</f>
        <v>19210</v>
      </c>
      <c r="GI16" s="40">
        <f>ROUNDUP(BAR!GI16*0.85,)</f>
        <v>19210</v>
      </c>
      <c r="GJ16" s="40">
        <f>ROUNDUP(BAR!GJ16*0.85,)</f>
        <v>19210</v>
      </c>
      <c r="GK16" s="40">
        <f>ROUNDUP(BAR!GK16*0.85,)</f>
        <v>19210</v>
      </c>
      <c r="GL16" s="40">
        <f>ROUNDUP(BAR!GL16*0.85,)</f>
        <v>19210</v>
      </c>
      <c r="GM16" s="40">
        <f>ROUNDUP(BAR!GM16*0.85,)</f>
        <v>19210</v>
      </c>
      <c r="GN16" s="40">
        <f>ROUNDUP(BAR!GN16*0.85,)</f>
        <v>19210</v>
      </c>
      <c r="GO16" s="40">
        <f>ROUNDUP(BAR!GO16*0.85,)</f>
        <v>19210</v>
      </c>
      <c r="GP16" s="40">
        <f>ROUNDUP(BAR!GP16*0.85,)</f>
        <v>19210</v>
      </c>
      <c r="GQ16" s="40">
        <f>ROUNDUP(BAR!GQ16*0.85,)</f>
        <v>19210</v>
      </c>
      <c r="GR16" s="40">
        <f>ROUNDUP(BAR!GR16*0.85,)</f>
        <v>19210</v>
      </c>
      <c r="GS16" s="40">
        <f>ROUNDUP(BAR!GS16*0.85,)</f>
        <v>19210</v>
      </c>
      <c r="GT16" s="40">
        <f>ROUNDUP(BAR!GT16*0.85,)</f>
        <v>19210</v>
      </c>
      <c r="GU16" s="40">
        <f>ROUNDUP(BAR!GU16*0.85,)</f>
        <v>19210</v>
      </c>
      <c r="GV16" s="40">
        <f>ROUNDUP(BAR!GV16*0.85,)</f>
        <v>19210</v>
      </c>
      <c r="GW16" s="40">
        <f>ROUNDUP(BAR!GW16*0.85,)</f>
        <v>19210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ROUNDUP(BAR!B18*0.85,)</f>
        <v>13048</v>
      </c>
      <c r="C18" s="40">
        <f>ROUNDUP(BAR!C18*0.85,)</f>
        <v>13048</v>
      </c>
      <c r="D18" s="40">
        <f>ROUNDUP(BAR!D18*0.85,)</f>
        <v>13048</v>
      </c>
      <c r="E18" s="40">
        <f>ROUNDUP(BAR!E18*0.85,)</f>
        <v>13048</v>
      </c>
      <c r="F18" s="40">
        <f>ROUNDUP(BAR!F18*0.85,)</f>
        <v>12793</v>
      </c>
      <c r="G18" s="40">
        <f>ROUNDUP(BAR!G18*0.85,)</f>
        <v>12793</v>
      </c>
      <c r="H18" s="40">
        <f>ROUNDUP(BAR!H18*0.85,)</f>
        <v>12793</v>
      </c>
      <c r="I18" s="40">
        <f>ROUNDUP(BAR!I18*0.85,)</f>
        <v>12793</v>
      </c>
      <c r="J18" s="40">
        <f>ROUNDUP(BAR!J18*0.85,)</f>
        <v>12793</v>
      </c>
      <c r="K18" s="40">
        <f>ROUNDUP(BAR!K18*0.85,)</f>
        <v>13048</v>
      </c>
      <c r="L18" s="40">
        <f>ROUNDUP(BAR!L18*0.85,)</f>
        <v>13048</v>
      </c>
      <c r="M18" s="40">
        <f>ROUNDUP(BAR!M18*0.85,)</f>
        <v>12538</v>
      </c>
      <c r="N18" s="40">
        <f>ROUNDUP(BAR!N18*0.85,)</f>
        <v>12538</v>
      </c>
      <c r="O18" s="40">
        <f>ROUNDUP(BAR!O18*0.85,)</f>
        <v>12538</v>
      </c>
      <c r="P18" s="40">
        <f>ROUNDUP(BAR!P18*0.85,)</f>
        <v>12538</v>
      </c>
      <c r="Q18" s="40">
        <f>ROUNDUP(BAR!Q18*0.85,)</f>
        <v>12538</v>
      </c>
      <c r="R18" s="40">
        <f>ROUNDUP(BAR!R18*0.85,)</f>
        <v>12793</v>
      </c>
      <c r="S18" s="40">
        <f>ROUNDUP(BAR!S18*0.85,)</f>
        <v>12793</v>
      </c>
      <c r="T18" s="40">
        <f>ROUNDUP(BAR!T18*0.85,)</f>
        <v>12538</v>
      </c>
      <c r="U18" s="40">
        <f>ROUNDUP(BAR!U18*0.85,)</f>
        <v>12538</v>
      </c>
      <c r="V18" s="40">
        <f>ROUNDUP(BAR!V18*0.85,)</f>
        <v>12538</v>
      </c>
      <c r="W18" s="40">
        <f>ROUNDUP(BAR!W18*0.85,)</f>
        <v>12538</v>
      </c>
      <c r="X18" s="40">
        <f>ROUNDUP(BAR!X18*0.85,)</f>
        <v>11093</v>
      </c>
      <c r="Y18" s="40">
        <f>ROUNDUP(BAR!Y18*0.85,)</f>
        <v>11348</v>
      </c>
      <c r="Z18" s="40">
        <f>ROUNDUP(BAR!Z18*0.85,)</f>
        <v>11348</v>
      </c>
      <c r="AA18" s="40">
        <f>ROUNDUP(BAR!AA18*0.85,)</f>
        <v>11093</v>
      </c>
      <c r="AB18" s="40">
        <f>ROUNDUP(BAR!AB18*0.85,)</f>
        <v>11093</v>
      </c>
      <c r="AC18" s="40">
        <f>ROUNDUP(BAR!AC18*0.85,)</f>
        <v>11093</v>
      </c>
      <c r="AD18" s="40">
        <f>ROUNDUP(BAR!AD18*0.85,)</f>
        <v>11093</v>
      </c>
      <c r="AE18" s="40">
        <f>ROUNDUP(BAR!AE18*0.85,)</f>
        <v>11093</v>
      </c>
      <c r="AF18" s="40">
        <f>ROUNDUP(BAR!AF18*0.85,)</f>
        <v>11348</v>
      </c>
      <c r="AG18" s="40">
        <f>ROUNDUP(BAR!AG18*0.85,)</f>
        <v>11348</v>
      </c>
      <c r="AH18" s="40">
        <f>ROUNDUP(BAR!AH18*0.85,)</f>
        <v>11093</v>
      </c>
      <c r="AI18" s="40">
        <f>ROUNDUP(BAR!AI18*0.85,)</f>
        <v>11093</v>
      </c>
      <c r="AJ18" s="40">
        <f>ROUNDUP(BAR!AJ18*0.85,)</f>
        <v>11093</v>
      </c>
      <c r="AK18" s="40">
        <f>ROUNDUP(BAR!AK18*0.85,)</f>
        <v>11093</v>
      </c>
      <c r="AL18" s="40">
        <f>ROUNDUP(BAR!AL18*0.85,)</f>
        <v>11093</v>
      </c>
      <c r="AM18" s="40">
        <f>ROUNDUP(BAR!AM18*0.85,)</f>
        <v>11348</v>
      </c>
      <c r="AN18" s="40">
        <f>ROUNDUP(BAR!AN18*0.85,)</f>
        <v>11348</v>
      </c>
      <c r="AO18" s="40">
        <f>ROUNDUP(BAR!AO18*0.85,)</f>
        <v>10838</v>
      </c>
      <c r="AP18" s="40">
        <f>ROUNDUP(BAR!AP18*0.85,)</f>
        <v>10838</v>
      </c>
      <c r="AQ18" s="40">
        <f>ROUNDUP(BAR!AQ18*0.85,)</f>
        <v>10838</v>
      </c>
      <c r="AR18" s="40">
        <f>ROUNDUP(BAR!AR18*0.85,)</f>
        <v>10838</v>
      </c>
      <c r="AS18" s="40">
        <f>ROUNDUP(BAR!AS18*0.85,)</f>
        <v>10838</v>
      </c>
      <c r="AT18" s="40">
        <f>ROUNDUP(BAR!AT18*0.85,)</f>
        <v>11093</v>
      </c>
      <c r="AU18" s="40">
        <f>ROUNDUP(BAR!AU18*0.85,)</f>
        <v>11093</v>
      </c>
      <c r="AV18" s="40">
        <f>ROUNDUP(BAR!AV18*0.85,)</f>
        <v>10838</v>
      </c>
      <c r="AW18" s="40">
        <f>ROUNDUP(BAR!AW18*0.85,)</f>
        <v>10838</v>
      </c>
      <c r="AX18" s="40">
        <f>ROUNDUP(BAR!AX18*0.85,)</f>
        <v>11603</v>
      </c>
      <c r="AY18" s="40">
        <f>ROUNDUP(BAR!AY18*0.85,)</f>
        <v>11603</v>
      </c>
      <c r="AZ18" s="40">
        <f>ROUNDUP(BAR!AZ18*0.85,)</f>
        <v>11603</v>
      </c>
      <c r="BA18" s="40">
        <f>ROUNDUP(BAR!BA18*0.85,)</f>
        <v>11093</v>
      </c>
      <c r="BB18" s="40">
        <f>ROUNDUP(BAR!BB18*0.85,)</f>
        <v>11093</v>
      </c>
      <c r="BC18" s="40">
        <f>ROUNDUP(BAR!BC18*0.85,)</f>
        <v>10838</v>
      </c>
      <c r="BD18" s="40">
        <f>ROUNDUP(BAR!BD18*0.85,)</f>
        <v>10838</v>
      </c>
      <c r="BE18" s="40">
        <f>ROUNDUP(BAR!BE18*0.85,)</f>
        <v>10838</v>
      </c>
      <c r="BF18" s="40">
        <f>ROUNDUP(BAR!BF18*0.85,)</f>
        <v>11093</v>
      </c>
      <c r="BG18" s="40">
        <f>ROUNDUP(BAR!BG18*0.85,)</f>
        <v>11093</v>
      </c>
      <c r="BH18" s="40">
        <f>ROUNDUP(BAR!BH18*0.85,)</f>
        <v>11093</v>
      </c>
      <c r="BI18" s="40">
        <f>ROUNDUP(BAR!BI18*0.85,)</f>
        <v>11093</v>
      </c>
      <c r="BJ18" s="40">
        <f>ROUNDUP(BAR!BJ18*0.85,)</f>
        <v>10583</v>
      </c>
      <c r="BK18" s="40">
        <f>ROUNDUP(BAR!BK18*0.85,)</f>
        <v>10583</v>
      </c>
      <c r="BL18" s="40">
        <f>ROUNDUP(BAR!BL18*0.85,)</f>
        <v>10583</v>
      </c>
      <c r="BM18" s="40">
        <f>ROUNDUP(BAR!BM18*0.85,)</f>
        <v>10583</v>
      </c>
      <c r="BN18" s="40">
        <f>ROUNDUP(BAR!BN18*0.85,)</f>
        <v>10583</v>
      </c>
      <c r="BO18" s="40">
        <f>ROUNDUP(BAR!BO18*0.85,)</f>
        <v>10838</v>
      </c>
      <c r="BP18" s="40">
        <f>ROUNDUP(BAR!BP18*0.85,)</f>
        <v>10838</v>
      </c>
      <c r="BQ18" s="40">
        <f>ROUNDUP(BAR!BQ18*0.85,)</f>
        <v>10583</v>
      </c>
      <c r="BR18" s="40">
        <f>ROUNDUP(BAR!BR18*0.85,)</f>
        <v>10583</v>
      </c>
      <c r="BS18" s="40">
        <f>ROUNDUP(BAR!BS18*0.85,)</f>
        <v>10583</v>
      </c>
      <c r="BT18" s="40">
        <f>ROUNDUP(BAR!BT18*0.85,)</f>
        <v>10583</v>
      </c>
      <c r="BU18" s="40">
        <f>ROUNDUP(BAR!BU18*0.85,)</f>
        <v>10583</v>
      </c>
      <c r="BV18" s="40">
        <f>ROUNDUP(BAR!BV18*0.85,)</f>
        <v>10838</v>
      </c>
      <c r="BW18" s="40">
        <f>ROUNDUP(BAR!BW18*0.85,)</f>
        <v>10838</v>
      </c>
      <c r="BX18" s="40">
        <f>ROUNDUP(BAR!BX18*0.85,)</f>
        <v>10583</v>
      </c>
      <c r="BY18" s="40">
        <f>ROUNDUP(BAR!BY18*0.85,)</f>
        <v>10583</v>
      </c>
      <c r="BZ18" s="40">
        <f>ROUNDUP(BAR!BZ18*0.85,)</f>
        <v>10583</v>
      </c>
      <c r="CA18" s="40">
        <f>ROUNDUP(BAR!CA18*0.85,)</f>
        <v>10583</v>
      </c>
      <c r="CB18" s="40">
        <f>ROUNDUP(BAR!CB18*0.85,)</f>
        <v>10583</v>
      </c>
      <c r="CC18" s="40">
        <f>ROUNDUP(BAR!CC18*0.85,)</f>
        <v>10838</v>
      </c>
      <c r="CD18" s="40">
        <f>ROUNDUP(BAR!CD18*0.85,)</f>
        <v>10838</v>
      </c>
      <c r="CE18" s="40">
        <f>ROUNDUP(BAR!CE18*0.85,)</f>
        <v>10583</v>
      </c>
      <c r="CF18" s="40">
        <f>ROUNDUP(BAR!CF18*0.85,)</f>
        <v>10583</v>
      </c>
      <c r="CG18" s="40">
        <f>ROUNDUP(BAR!CG18*0.85,)</f>
        <v>10583</v>
      </c>
      <c r="CH18" s="40">
        <f>ROUNDUP(BAR!CH18*0.85,)</f>
        <v>10583</v>
      </c>
      <c r="CI18" s="40">
        <f>ROUNDUP(BAR!CI18*0.85,)</f>
        <v>10583</v>
      </c>
      <c r="CJ18" s="40">
        <f>ROUNDUP(BAR!CJ18*0.85,)</f>
        <v>10838</v>
      </c>
      <c r="CK18" s="40">
        <f>ROUNDUP(BAR!CK18*0.85,)</f>
        <v>10838</v>
      </c>
      <c r="CL18" s="40">
        <f>ROUNDUP(BAR!CL18*0.85,)</f>
        <v>10583</v>
      </c>
      <c r="CM18" s="40">
        <f>ROUNDUP(BAR!CM18*0.85,)</f>
        <v>10583</v>
      </c>
      <c r="CN18" s="40">
        <f>ROUNDUP(BAR!CN18*0.85,)</f>
        <v>10583</v>
      </c>
      <c r="CO18" s="40">
        <f>ROUNDUP(BAR!CO18*0.85,)</f>
        <v>10583</v>
      </c>
      <c r="CP18" s="40">
        <f>ROUNDUP(BAR!CP18*0.85,)</f>
        <v>10583</v>
      </c>
      <c r="CQ18" s="40">
        <f>ROUNDUP(BAR!CQ18*0.85,)</f>
        <v>11858</v>
      </c>
      <c r="CR18" s="40">
        <f>ROUNDUP(BAR!CR18*0.85,)</f>
        <v>11858</v>
      </c>
      <c r="CS18" s="40">
        <f>ROUNDUP(BAR!CS18*0.85,)</f>
        <v>11858</v>
      </c>
      <c r="CT18" s="40">
        <f>ROUNDUP(BAR!CT18*0.85,)</f>
        <v>11858</v>
      </c>
      <c r="CU18" s="40">
        <f>ROUNDUP(BAR!CU18*0.85,)</f>
        <v>11858</v>
      </c>
      <c r="CV18" s="40">
        <f>ROUNDUP(BAR!CV18*0.85,)</f>
        <v>11858</v>
      </c>
      <c r="CW18" s="40">
        <f>ROUNDUP(BAR!CW18*0.85,)</f>
        <v>11858</v>
      </c>
      <c r="CX18" s="40">
        <f>ROUNDUP(BAR!CX18*0.85,)</f>
        <v>12623</v>
      </c>
      <c r="CY18" s="40">
        <f>ROUNDUP(BAR!CY18*0.85,)</f>
        <v>12623</v>
      </c>
      <c r="CZ18" s="40">
        <f>ROUNDUP(BAR!CZ18*0.85,)</f>
        <v>12623</v>
      </c>
      <c r="DA18" s="40">
        <f>ROUNDUP(BAR!DA18*0.85,)</f>
        <v>12623</v>
      </c>
      <c r="DB18" s="40">
        <f>ROUNDUP(BAR!DB18*0.85,)</f>
        <v>12623</v>
      </c>
      <c r="DC18" s="40">
        <f>ROUNDUP(BAR!DC18*0.85,)</f>
        <v>12623</v>
      </c>
      <c r="DD18" s="40">
        <f>ROUNDUP(BAR!DD18*0.85,)</f>
        <v>12623</v>
      </c>
      <c r="DE18" s="40">
        <f>ROUNDUP(BAR!DE18*0.85,)</f>
        <v>13473</v>
      </c>
      <c r="DF18" s="40">
        <f>ROUNDUP(BAR!DF18*0.85,)</f>
        <v>13473</v>
      </c>
      <c r="DG18" s="40">
        <f>ROUNDUP(BAR!DG18*0.85,)</f>
        <v>13473</v>
      </c>
      <c r="DH18" s="40">
        <f>ROUNDUP(BAR!DH18*0.85,)</f>
        <v>13473</v>
      </c>
      <c r="DI18" s="40">
        <f>ROUNDUP(BAR!DI18*0.85,)</f>
        <v>26095</v>
      </c>
      <c r="DJ18" s="40">
        <f>ROUNDUP(BAR!DJ18*0.85,)</f>
        <v>31110</v>
      </c>
      <c r="DK18" s="40">
        <f>ROUNDUP(BAR!DK18*0.85,)</f>
        <v>31110</v>
      </c>
      <c r="DL18" s="40">
        <f>ROUNDUP(BAR!DL18*0.85,)</f>
        <v>31110</v>
      </c>
      <c r="DM18" s="40">
        <f>ROUNDUP(BAR!DM18*0.85,)</f>
        <v>31110</v>
      </c>
      <c r="DN18" s="40">
        <f>ROUNDUP(BAR!DN18*0.85,)</f>
        <v>31110</v>
      </c>
      <c r="DO18" s="40">
        <f>ROUNDUP(BAR!DO18*0.85,)</f>
        <v>31110</v>
      </c>
      <c r="DP18" s="40">
        <f>ROUNDUP(BAR!DP18*0.85,)</f>
        <v>31110</v>
      </c>
      <c r="DQ18" s="40">
        <f>ROUNDUP(BAR!DQ18*0.85,)</f>
        <v>31110</v>
      </c>
      <c r="DR18" s="40">
        <f>ROUNDUP(BAR!DR18*0.85,)</f>
        <v>31110</v>
      </c>
      <c r="DS18" s="40">
        <f>ROUNDUP(BAR!DS18*0.85,)</f>
        <v>31110</v>
      </c>
      <c r="DT18" s="40">
        <f>ROUNDUP(BAR!DT18*0.85,)</f>
        <v>22143</v>
      </c>
      <c r="DU18" s="40">
        <f>ROUNDUP(BAR!DU18*0.85,)</f>
        <v>22143</v>
      </c>
      <c r="DV18" s="40">
        <f>ROUNDUP(BAR!DV18*0.85,)</f>
        <v>22143</v>
      </c>
      <c r="DW18" s="40">
        <f>ROUNDUP(BAR!DW18*0.85,)</f>
        <v>22143</v>
      </c>
      <c r="DX18" s="40">
        <f>ROUNDUP(BAR!DX18*0.85,)</f>
        <v>22143</v>
      </c>
      <c r="DY18" s="40">
        <f>ROUNDUP(BAR!DY18*0.85,)</f>
        <v>22143</v>
      </c>
      <c r="DZ18" s="40">
        <f>ROUNDUP(BAR!DZ18*0.85,)</f>
        <v>22738</v>
      </c>
      <c r="EA18" s="40">
        <f>ROUNDUP(BAR!EA18*0.85,)</f>
        <v>22738</v>
      </c>
      <c r="EB18" s="40">
        <f>ROUNDUP(BAR!EB18*0.85,)</f>
        <v>22738</v>
      </c>
      <c r="EC18" s="40">
        <f>ROUNDUP(BAR!EC18*0.85,)</f>
        <v>22738</v>
      </c>
      <c r="ED18" s="40">
        <f>ROUNDUP(BAR!ED18*0.85,)</f>
        <v>22738</v>
      </c>
      <c r="EE18" s="40">
        <f>ROUNDUP(BAR!EE18*0.85,)</f>
        <v>25203</v>
      </c>
      <c r="EF18" s="40">
        <f>ROUNDUP(BAR!EF18*0.85,)</f>
        <v>25203</v>
      </c>
      <c r="EG18" s="40">
        <f>ROUNDUP(BAR!EG18*0.85,)</f>
        <v>25203</v>
      </c>
      <c r="EH18" s="40">
        <f>ROUNDUP(BAR!EH18*0.85,)</f>
        <v>25203</v>
      </c>
      <c r="EI18" s="40">
        <f>ROUNDUP(BAR!EI18*0.85,)</f>
        <v>25203</v>
      </c>
      <c r="EJ18" s="40">
        <f>ROUNDUP(BAR!EJ18*0.85,)</f>
        <v>25203</v>
      </c>
      <c r="EK18" s="40">
        <f>ROUNDUP(BAR!EK18*0.85,)</f>
        <v>25203</v>
      </c>
      <c r="EL18" s="40">
        <f>ROUNDUP(BAR!EL18*0.85,)</f>
        <v>25203</v>
      </c>
      <c r="EM18" s="40">
        <f>ROUNDUP(BAR!EM18*0.85,)</f>
        <v>25203</v>
      </c>
      <c r="EN18" s="40">
        <f>ROUNDUP(BAR!EN18*0.85,)</f>
        <v>25203</v>
      </c>
      <c r="EO18" s="40">
        <f>ROUNDUP(BAR!EO18*0.85,)</f>
        <v>25203</v>
      </c>
      <c r="EP18" s="40">
        <f>ROUNDUP(BAR!EP18*0.85,)</f>
        <v>25203</v>
      </c>
      <c r="EQ18" s="40">
        <f>ROUNDUP(BAR!EQ18*0.85,)</f>
        <v>23928</v>
      </c>
      <c r="ER18" s="40">
        <f>ROUNDUP(BAR!ER18*0.85,)</f>
        <v>23928</v>
      </c>
      <c r="ES18" s="40">
        <f>ROUNDUP(BAR!ES18*0.85,)</f>
        <v>23928</v>
      </c>
      <c r="ET18" s="40">
        <f>ROUNDUP(BAR!ET18*0.85,)</f>
        <v>23928</v>
      </c>
      <c r="EU18" s="40">
        <f>ROUNDUP(BAR!EU18*0.85,)</f>
        <v>23928</v>
      </c>
      <c r="EV18" s="40">
        <f>ROUNDUP(BAR!EV18*0.85,)</f>
        <v>23928</v>
      </c>
      <c r="EW18" s="40">
        <f>ROUNDUP(BAR!EW18*0.85,)</f>
        <v>23928</v>
      </c>
      <c r="EX18" s="40">
        <f>ROUNDUP(BAR!EX18*0.85,)</f>
        <v>23928</v>
      </c>
      <c r="EY18" s="40">
        <f>ROUNDUP(BAR!EY18*0.85,)</f>
        <v>23928</v>
      </c>
      <c r="EZ18" s="40">
        <f>ROUNDUP(BAR!EZ18*0.85,)</f>
        <v>23928</v>
      </c>
      <c r="FA18" s="40">
        <f>ROUNDUP(BAR!FA18*0.85,)</f>
        <v>23928</v>
      </c>
      <c r="FB18" s="40">
        <f>ROUNDUP(BAR!FB18*0.85,)</f>
        <v>23928</v>
      </c>
      <c r="FC18" s="40">
        <f>ROUNDUP(BAR!FC18*0.85,)</f>
        <v>23928</v>
      </c>
      <c r="FD18" s="40">
        <f>ROUNDUP(BAR!FD18*0.85,)</f>
        <v>23928</v>
      </c>
      <c r="FE18" s="40">
        <f>ROUNDUP(BAR!FE18*0.85,)</f>
        <v>23928</v>
      </c>
      <c r="FF18" s="40">
        <f>ROUNDUP(BAR!FF18*0.85,)</f>
        <v>23928</v>
      </c>
      <c r="FG18" s="40">
        <f>ROUNDUP(BAR!FG18*0.85,)</f>
        <v>23928</v>
      </c>
      <c r="FH18" s="40">
        <f>ROUNDUP(BAR!FH18*0.85,)</f>
        <v>23928</v>
      </c>
      <c r="FI18" s="40">
        <f>ROUNDUP(BAR!FI18*0.85,)</f>
        <v>23928</v>
      </c>
      <c r="FJ18" s="40">
        <f>ROUNDUP(BAR!FJ18*0.85,)</f>
        <v>23928</v>
      </c>
      <c r="FK18" s="40">
        <f>ROUNDUP(BAR!FK18*0.85,)</f>
        <v>26478</v>
      </c>
      <c r="FL18" s="40">
        <f>ROUNDUP(BAR!FL18*0.85,)</f>
        <v>26478</v>
      </c>
      <c r="FM18" s="40">
        <f>ROUNDUP(BAR!FM18*0.85,)</f>
        <v>26478</v>
      </c>
      <c r="FN18" s="40">
        <f>ROUNDUP(BAR!FN18*0.85,)</f>
        <v>23928</v>
      </c>
      <c r="FO18" s="40">
        <f>ROUNDUP(BAR!FO18*0.85,)</f>
        <v>23928</v>
      </c>
      <c r="FP18" s="40">
        <f>ROUNDUP(BAR!FP18*0.85,)</f>
        <v>23928</v>
      </c>
      <c r="FQ18" s="40">
        <f>ROUNDUP(BAR!FQ18*0.85,)</f>
        <v>23928</v>
      </c>
      <c r="FR18" s="40">
        <f>ROUNDUP(BAR!FR18*0.85,)</f>
        <v>23928</v>
      </c>
      <c r="FS18" s="40">
        <f>ROUNDUP(BAR!FS18*0.85,)</f>
        <v>22738</v>
      </c>
      <c r="FT18" s="40">
        <f>ROUNDUP(BAR!FT18*0.85,)</f>
        <v>22738</v>
      </c>
      <c r="FU18" s="40">
        <f>ROUNDUP(BAR!FU18*0.85,)</f>
        <v>22738</v>
      </c>
      <c r="FV18" s="40">
        <f>ROUNDUP(BAR!FV18*0.85,)</f>
        <v>22738</v>
      </c>
      <c r="FW18" s="40">
        <f>ROUNDUP(BAR!FW18*0.85,)</f>
        <v>22738</v>
      </c>
      <c r="FX18" s="40">
        <f>ROUNDUP(BAR!FX18*0.85,)</f>
        <v>22738</v>
      </c>
      <c r="FY18" s="40">
        <f>ROUNDUP(BAR!FY18*0.85,)</f>
        <v>22738</v>
      </c>
      <c r="FZ18" s="40">
        <f>ROUNDUP(BAR!FZ18*0.85,)</f>
        <v>27753</v>
      </c>
      <c r="GA18" s="40">
        <f>ROUNDUP(BAR!GA18*0.85,)</f>
        <v>23333</v>
      </c>
      <c r="GB18" s="40">
        <f>ROUNDUP(BAR!GB18*0.85,)</f>
        <v>19338</v>
      </c>
      <c r="GC18" s="40">
        <f>ROUNDUP(BAR!GC18*0.85,)</f>
        <v>19338</v>
      </c>
      <c r="GD18" s="40">
        <f>ROUNDUP(BAR!GD18*0.85,)</f>
        <v>19338</v>
      </c>
      <c r="GE18" s="40">
        <f>ROUNDUP(BAR!GE18*0.85,)</f>
        <v>19338</v>
      </c>
      <c r="GF18" s="40">
        <f>ROUNDUP(BAR!GF18*0.85,)</f>
        <v>19338</v>
      </c>
      <c r="GG18" s="40">
        <f>ROUNDUP(BAR!GG18*0.85,)</f>
        <v>19338</v>
      </c>
      <c r="GH18" s="40">
        <f>ROUNDUP(BAR!GH18*0.85,)</f>
        <v>19338</v>
      </c>
      <c r="GI18" s="40">
        <f>ROUNDUP(BAR!GI18*0.85,)</f>
        <v>19338</v>
      </c>
      <c r="GJ18" s="40">
        <f>ROUNDUP(BAR!GJ18*0.85,)</f>
        <v>19338</v>
      </c>
      <c r="GK18" s="40">
        <f>ROUNDUP(BAR!GK18*0.85,)</f>
        <v>19338</v>
      </c>
      <c r="GL18" s="40">
        <f>ROUNDUP(BAR!GL18*0.85,)</f>
        <v>19338</v>
      </c>
      <c r="GM18" s="40">
        <f>ROUNDUP(BAR!GM18*0.85,)</f>
        <v>19338</v>
      </c>
      <c r="GN18" s="40">
        <f>ROUNDUP(BAR!GN18*0.85,)</f>
        <v>19338</v>
      </c>
      <c r="GO18" s="40">
        <f>ROUNDUP(BAR!GO18*0.85,)</f>
        <v>19338</v>
      </c>
      <c r="GP18" s="40">
        <f>ROUNDUP(BAR!GP18*0.85,)</f>
        <v>19338</v>
      </c>
      <c r="GQ18" s="40">
        <f>ROUNDUP(BAR!GQ18*0.85,)</f>
        <v>19338</v>
      </c>
      <c r="GR18" s="40">
        <f>ROUNDUP(BAR!GR18*0.85,)</f>
        <v>19338</v>
      </c>
      <c r="GS18" s="40">
        <f>ROUNDUP(BAR!GS18*0.85,)</f>
        <v>19338</v>
      </c>
      <c r="GT18" s="40">
        <f>ROUNDUP(BAR!GT18*0.85,)</f>
        <v>19338</v>
      </c>
      <c r="GU18" s="40">
        <f>ROUNDUP(BAR!GU18*0.85,)</f>
        <v>19338</v>
      </c>
      <c r="GV18" s="40">
        <f>ROUNDUP(BAR!GV18*0.85,)</f>
        <v>19338</v>
      </c>
      <c r="GW18" s="40">
        <f>ROUNDUP(BAR!GW18*0.85,)</f>
        <v>19338</v>
      </c>
    </row>
    <row r="19" spans="1:205" s="1" customFormat="1" x14ac:dyDescent="0.2">
      <c r="A19" s="10">
        <v>2</v>
      </c>
      <c r="B19" s="40">
        <f>ROUNDUP(BAR!B19*0.85,)</f>
        <v>14450</v>
      </c>
      <c r="C19" s="40">
        <f>ROUNDUP(BAR!C19*0.85,)</f>
        <v>14450</v>
      </c>
      <c r="D19" s="40">
        <f>ROUNDUP(BAR!D19*0.85,)</f>
        <v>14450</v>
      </c>
      <c r="E19" s="40">
        <f>ROUNDUP(BAR!E19*0.85,)</f>
        <v>14450</v>
      </c>
      <c r="F19" s="40">
        <f>ROUNDUP(BAR!F19*0.85,)</f>
        <v>14195</v>
      </c>
      <c r="G19" s="40">
        <f>ROUNDUP(BAR!G19*0.85,)</f>
        <v>14195</v>
      </c>
      <c r="H19" s="40">
        <f>ROUNDUP(BAR!H19*0.85,)</f>
        <v>14195</v>
      </c>
      <c r="I19" s="40">
        <f>ROUNDUP(BAR!I19*0.85,)</f>
        <v>14195</v>
      </c>
      <c r="J19" s="40">
        <f>ROUNDUP(BAR!J19*0.85,)</f>
        <v>14195</v>
      </c>
      <c r="K19" s="40">
        <f>ROUNDUP(BAR!K19*0.85,)</f>
        <v>14450</v>
      </c>
      <c r="L19" s="40">
        <f>ROUNDUP(BAR!L19*0.85,)</f>
        <v>14450</v>
      </c>
      <c r="M19" s="40">
        <f>ROUNDUP(BAR!M19*0.85,)</f>
        <v>13940</v>
      </c>
      <c r="N19" s="40">
        <f>ROUNDUP(BAR!N19*0.85,)</f>
        <v>13940</v>
      </c>
      <c r="O19" s="40">
        <f>ROUNDUP(BAR!O19*0.85,)</f>
        <v>13940</v>
      </c>
      <c r="P19" s="40">
        <f>ROUNDUP(BAR!P19*0.85,)</f>
        <v>13940</v>
      </c>
      <c r="Q19" s="40">
        <f>ROUNDUP(BAR!Q19*0.85,)</f>
        <v>13940</v>
      </c>
      <c r="R19" s="40">
        <f>ROUNDUP(BAR!R19*0.85,)</f>
        <v>14195</v>
      </c>
      <c r="S19" s="40">
        <f>ROUNDUP(BAR!S19*0.85,)</f>
        <v>14195</v>
      </c>
      <c r="T19" s="40">
        <f>ROUNDUP(BAR!T19*0.85,)</f>
        <v>13940</v>
      </c>
      <c r="U19" s="40">
        <f>ROUNDUP(BAR!U19*0.85,)</f>
        <v>13940</v>
      </c>
      <c r="V19" s="40">
        <f>ROUNDUP(BAR!V19*0.85,)</f>
        <v>13940</v>
      </c>
      <c r="W19" s="40">
        <f>ROUNDUP(BAR!W19*0.85,)</f>
        <v>13940</v>
      </c>
      <c r="X19" s="40">
        <f>ROUNDUP(BAR!X19*0.85,)</f>
        <v>12495</v>
      </c>
      <c r="Y19" s="40">
        <f>ROUNDUP(BAR!Y19*0.85,)</f>
        <v>12750</v>
      </c>
      <c r="Z19" s="40">
        <f>ROUNDUP(BAR!Z19*0.85,)</f>
        <v>12750</v>
      </c>
      <c r="AA19" s="40">
        <f>ROUNDUP(BAR!AA19*0.85,)</f>
        <v>12495</v>
      </c>
      <c r="AB19" s="40">
        <f>ROUNDUP(BAR!AB19*0.85,)</f>
        <v>12495</v>
      </c>
      <c r="AC19" s="40">
        <f>ROUNDUP(BAR!AC19*0.85,)</f>
        <v>12495</v>
      </c>
      <c r="AD19" s="40">
        <f>ROUNDUP(BAR!AD19*0.85,)</f>
        <v>12495</v>
      </c>
      <c r="AE19" s="40">
        <f>ROUNDUP(BAR!AE19*0.85,)</f>
        <v>12495</v>
      </c>
      <c r="AF19" s="40">
        <f>ROUNDUP(BAR!AF19*0.85,)</f>
        <v>12750</v>
      </c>
      <c r="AG19" s="40">
        <f>ROUNDUP(BAR!AG19*0.85,)</f>
        <v>12750</v>
      </c>
      <c r="AH19" s="40">
        <f>ROUNDUP(BAR!AH19*0.85,)</f>
        <v>12495</v>
      </c>
      <c r="AI19" s="40">
        <f>ROUNDUP(BAR!AI19*0.85,)</f>
        <v>12495</v>
      </c>
      <c r="AJ19" s="40">
        <f>ROUNDUP(BAR!AJ19*0.85,)</f>
        <v>12495</v>
      </c>
      <c r="AK19" s="40">
        <f>ROUNDUP(BAR!AK19*0.85,)</f>
        <v>12495</v>
      </c>
      <c r="AL19" s="40">
        <f>ROUNDUP(BAR!AL19*0.85,)</f>
        <v>12495</v>
      </c>
      <c r="AM19" s="40">
        <f>ROUNDUP(BAR!AM19*0.85,)</f>
        <v>12750</v>
      </c>
      <c r="AN19" s="40">
        <f>ROUNDUP(BAR!AN19*0.85,)</f>
        <v>12750</v>
      </c>
      <c r="AO19" s="40">
        <f>ROUNDUP(BAR!AO19*0.85,)</f>
        <v>12240</v>
      </c>
      <c r="AP19" s="40">
        <f>ROUNDUP(BAR!AP19*0.85,)</f>
        <v>12240</v>
      </c>
      <c r="AQ19" s="40">
        <f>ROUNDUP(BAR!AQ19*0.85,)</f>
        <v>12240</v>
      </c>
      <c r="AR19" s="40">
        <f>ROUNDUP(BAR!AR19*0.85,)</f>
        <v>12240</v>
      </c>
      <c r="AS19" s="40">
        <f>ROUNDUP(BAR!AS19*0.85,)</f>
        <v>12240</v>
      </c>
      <c r="AT19" s="40">
        <f>ROUNDUP(BAR!AT19*0.85,)</f>
        <v>12495</v>
      </c>
      <c r="AU19" s="40">
        <f>ROUNDUP(BAR!AU19*0.85,)</f>
        <v>12495</v>
      </c>
      <c r="AV19" s="40">
        <f>ROUNDUP(BAR!AV19*0.85,)</f>
        <v>12240</v>
      </c>
      <c r="AW19" s="40">
        <f>ROUNDUP(BAR!AW19*0.85,)</f>
        <v>12240</v>
      </c>
      <c r="AX19" s="40">
        <f>ROUNDUP(BAR!AX19*0.85,)</f>
        <v>13005</v>
      </c>
      <c r="AY19" s="40">
        <f>ROUNDUP(BAR!AY19*0.85,)</f>
        <v>13005</v>
      </c>
      <c r="AZ19" s="40">
        <f>ROUNDUP(BAR!AZ19*0.85,)</f>
        <v>13005</v>
      </c>
      <c r="BA19" s="40">
        <f>ROUNDUP(BAR!BA19*0.85,)</f>
        <v>12495</v>
      </c>
      <c r="BB19" s="40">
        <f>ROUNDUP(BAR!BB19*0.85,)</f>
        <v>12495</v>
      </c>
      <c r="BC19" s="40">
        <f>ROUNDUP(BAR!BC19*0.85,)</f>
        <v>12240</v>
      </c>
      <c r="BD19" s="40">
        <f>ROUNDUP(BAR!BD19*0.85,)</f>
        <v>12240</v>
      </c>
      <c r="BE19" s="40">
        <f>ROUNDUP(BAR!BE19*0.85,)</f>
        <v>12240</v>
      </c>
      <c r="BF19" s="40">
        <f>ROUNDUP(BAR!BF19*0.85,)</f>
        <v>12495</v>
      </c>
      <c r="BG19" s="40">
        <f>ROUNDUP(BAR!BG19*0.85,)</f>
        <v>12495</v>
      </c>
      <c r="BH19" s="40">
        <f>ROUNDUP(BAR!BH19*0.85,)</f>
        <v>12495</v>
      </c>
      <c r="BI19" s="40">
        <f>ROUNDUP(BAR!BI19*0.85,)</f>
        <v>12495</v>
      </c>
      <c r="BJ19" s="40">
        <f>ROUNDUP(BAR!BJ19*0.85,)</f>
        <v>11985</v>
      </c>
      <c r="BK19" s="40">
        <f>ROUNDUP(BAR!BK19*0.85,)</f>
        <v>11985</v>
      </c>
      <c r="BL19" s="40">
        <f>ROUNDUP(BAR!BL19*0.85,)</f>
        <v>11985</v>
      </c>
      <c r="BM19" s="40">
        <f>ROUNDUP(BAR!BM19*0.85,)</f>
        <v>11985</v>
      </c>
      <c r="BN19" s="40">
        <f>ROUNDUP(BAR!BN19*0.85,)</f>
        <v>11985</v>
      </c>
      <c r="BO19" s="40">
        <f>ROUNDUP(BAR!BO19*0.85,)</f>
        <v>12240</v>
      </c>
      <c r="BP19" s="40">
        <f>ROUNDUP(BAR!BP19*0.85,)</f>
        <v>12240</v>
      </c>
      <c r="BQ19" s="40">
        <f>ROUNDUP(BAR!BQ19*0.85,)</f>
        <v>11985</v>
      </c>
      <c r="BR19" s="40">
        <f>ROUNDUP(BAR!BR19*0.85,)</f>
        <v>11985</v>
      </c>
      <c r="BS19" s="40">
        <f>ROUNDUP(BAR!BS19*0.85,)</f>
        <v>11985</v>
      </c>
      <c r="BT19" s="40">
        <f>ROUNDUP(BAR!BT19*0.85,)</f>
        <v>11985</v>
      </c>
      <c r="BU19" s="40">
        <f>ROUNDUP(BAR!BU19*0.85,)</f>
        <v>11985</v>
      </c>
      <c r="BV19" s="40">
        <f>ROUNDUP(BAR!BV19*0.85,)</f>
        <v>12240</v>
      </c>
      <c r="BW19" s="40">
        <f>ROUNDUP(BAR!BW19*0.85,)</f>
        <v>12240</v>
      </c>
      <c r="BX19" s="40">
        <f>ROUNDUP(BAR!BX19*0.85,)</f>
        <v>11985</v>
      </c>
      <c r="BY19" s="40">
        <f>ROUNDUP(BAR!BY19*0.85,)</f>
        <v>11985</v>
      </c>
      <c r="BZ19" s="40">
        <f>ROUNDUP(BAR!BZ19*0.85,)</f>
        <v>11985</v>
      </c>
      <c r="CA19" s="40">
        <f>ROUNDUP(BAR!CA19*0.85,)</f>
        <v>11985</v>
      </c>
      <c r="CB19" s="40">
        <f>ROUNDUP(BAR!CB19*0.85,)</f>
        <v>11985</v>
      </c>
      <c r="CC19" s="40">
        <f>ROUNDUP(BAR!CC19*0.85,)</f>
        <v>12240</v>
      </c>
      <c r="CD19" s="40">
        <f>ROUNDUP(BAR!CD19*0.85,)</f>
        <v>12240</v>
      </c>
      <c r="CE19" s="40">
        <f>ROUNDUP(BAR!CE19*0.85,)</f>
        <v>11985</v>
      </c>
      <c r="CF19" s="40">
        <f>ROUNDUP(BAR!CF19*0.85,)</f>
        <v>11985</v>
      </c>
      <c r="CG19" s="40">
        <f>ROUNDUP(BAR!CG19*0.85,)</f>
        <v>11985</v>
      </c>
      <c r="CH19" s="40">
        <f>ROUNDUP(BAR!CH19*0.85,)</f>
        <v>11985</v>
      </c>
      <c r="CI19" s="40">
        <f>ROUNDUP(BAR!CI19*0.85,)</f>
        <v>11985</v>
      </c>
      <c r="CJ19" s="40">
        <f>ROUNDUP(BAR!CJ19*0.85,)</f>
        <v>12240</v>
      </c>
      <c r="CK19" s="40">
        <f>ROUNDUP(BAR!CK19*0.85,)</f>
        <v>12240</v>
      </c>
      <c r="CL19" s="40">
        <f>ROUNDUP(BAR!CL19*0.85,)</f>
        <v>11985</v>
      </c>
      <c r="CM19" s="40">
        <f>ROUNDUP(BAR!CM19*0.85,)</f>
        <v>11985</v>
      </c>
      <c r="CN19" s="40">
        <f>ROUNDUP(BAR!CN19*0.85,)</f>
        <v>11985</v>
      </c>
      <c r="CO19" s="40">
        <f>ROUNDUP(BAR!CO19*0.85,)</f>
        <v>11985</v>
      </c>
      <c r="CP19" s="40">
        <f>ROUNDUP(BAR!CP19*0.85,)</f>
        <v>11985</v>
      </c>
      <c r="CQ19" s="40">
        <f>ROUNDUP(BAR!CQ19*0.85,)</f>
        <v>13260</v>
      </c>
      <c r="CR19" s="40">
        <f>ROUNDUP(BAR!CR19*0.85,)</f>
        <v>13260</v>
      </c>
      <c r="CS19" s="40">
        <f>ROUNDUP(BAR!CS19*0.85,)</f>
        <v>13260</v>
      </c>
      <c r="CT19" s="40">
        <f>ROUNDUP(BAR!CT19*0.85,)</f>
        <v>13260</v>
      </c>
      <c r="CU19" s="40">
        <f>ROUNDUP(BAR!CU19*0.85,)</f>
        <v>13260</v>
      </c>
      <c r="CV19" s="40">
        <f>ROUNDUP(BAR!CV19*0.85,)</f>
        <v>13260</v>
      </c>
      <c r="CW19" s="40">
        <f>ROUNDUP(BAR!CW19*0.85,)</f>
        <v>13260</v>
      </c>
      <c r="CX19" s="40">
        <f>ROUNDUP(BAR!CX19*0.85,)</f>
        <v>14025</v>
      </c>
      <c r="CY19" s="40">
        <f>ROUNDUP(BAR!CY19*0.85,)</f>
        <v>14025</v>
      </c>
      <c r="CZ19" s="40">
        <f>ROUNDUP(BAR!CZ19*0.85,)</f>
        <v>14025</v>
      </c>
      <c r="DA19" s="40">
        <f>ROUNDUP(BAR!DA19*0.85,)</f>
        <v>14025</v>
      </c>
      <c r="DB19" s="40">
        <f>ROUNDUP(BAR!DB19*0.85,)</f>
        <v>14025</v>
      </c>
      <c r="DC19" s="40">
        <f>ROUNDUP(BAR!DC19*0.85,)</f>
        <v>14025</v>
      </c>
      <c r="DD19" s="40">
        <f>ROUNDUP(BAR!DD19*0.85,)</f>
        <v>14025</v>
      </c>
      <c r="DE19" s="40">
        <f>ROUNDUP(BAR!DE19*0.85,)</f>
        <v>14875</v>
      </c>
      <c r="DF19" s="40">
        <f>ROUNDUP(BAR!DF19*0.85,)</f>
        <v>14875</v>
      </c>
      <c r="DG19" s="40">
        <f>ROUNDUP(BAR!DG19*0.85,)</f>
        <v>14875</v>
      </c>
      <c r="DH19" s="40">
        <f>ROUNDUP(BAR!DH19*0.85,)</f>
        <v>14875</v>
      </c>
      <c r="DI19" s="40">
        <f>ROUNDUP(BAR!DI19*0.85,)</f>
        <v>27795</v>
      </c>
      <c r="DJ19" s="40">
        <f>ROUNDUP(BAR!DJ19*0.85,)</f>
        <v>32810</v>
      </c>
      <c r="DK19" s="40">
        <f>ROUNDUP(BAR!DK19*0.85,)</f>
        <v>32810</v>
      </c>
      <c r="DL19" s="40">
        <f>ROUNDUP(BAR!DL19*0.85,)</f>
        <v>32810</v>
      </c>
      <c r="DM19" s="40">
        <f>ROUNDUP(BAR!DM19*0.85,)</f>
        <v>32810</v>
      </c>
      <c r="DN19" s="40">
        <f>ROUNDUP(BAR!DN19*0.85,)</f>
        <v>32810</v>
      </c>
      <c r="DO19" s="40">
        <f>ROUNDUP(BAR!DO19*0.85,)</f>
        <v>32810</v>
      </c>
      <c r="DP19" s="40">
        <f>ROUNDUP(BAR!DP19*0.85,)</f>
        <v>32810</v>
      </c>
      <c r="DQ19" s="40">
        <f>ROUNDUP(BAR!DQ19*0.85,)</f>
        <v>32810</v>
      </c>
      <c r="DR19" s="40">
        <f>ROUNDUP(BAR!DR19*0.85,)</f>
        <v>32810</v>
      </c>
      <c r="DS19" s="40">
        <f>ROUNDUP(BAR!DS19*0.85,)</f>
        <v>32810</v>
      </c>
      <c r="DT19" s="40">
        <f>ROUNDUP(BAR!DT19*0.85,)</f>
        <v>23715</v>
      </c>
      <c r="DU19" s="40">
        <f>ROUNDUP(BAR!DU19*0.85,)</f>
        <v>23715</v>
      </c>
      <c r="DV19" s="40">
        <f>ROUNDUP(BAR!DV19*0.85,)</f>
        <v>23715</v>
      </c>
      <c r="DW19" s="40">
        <f>ROUNDUP(BAR!DW19*0.85,)</f>
        <v>23715</v>
      </c>
      <c r="DX19" s="40">
        <f>ROUNDUP(BAR!DX19*0.85,)</f>
        <v>23715</v>
      </c>
      <c r="DY19" s="40">
        <f>ROUNDUP(BAR!DY19*0.85,)</f>
        <v>23715</v>
      </c>
      <c r="DZ19" s="40">
        <f>ROUNDUP(BAR!DZ19*0.85,)</f>
        <v>24310</v>
      </c>
      <c r="EA19" s="40">
        <f>ROUNDUP(BAR!EA19*0.85,)</f>
        <v>24310</v>
      </c>
      <c r="EB19" s="40">
        <f>ROUNDUP(BAR!EB19*0.85,)</f>
        <v>24310</v>
      </c>
      <c r="EC19" s="40">
        <f>ROUNDUP(BAR!EC19*0.85,)</f>
        <v>24310</v>
      </c>
      <c r="ED19" s="40">
        <f>ROUNDUP(BAR!ED19*0.85,)</f>
        <v>24310</v>
      </c>
      <c r="EE19" s="40">
        <f>ROUNDUP(BAR!EE19*0.85,)</f>
        <v>26775</v>
      </c>
      <c r="EF19" s="40">
        <f>ROUNDUP(BAR!EF19*0.85,)</f>
        <v>26775</v>
      </c>
      <c r="EG19" s="40">
        <f>ROUNDUP(BAR!EG19*0.85,)</f>
        <v>26775</v>
      </c>
      <c r="EH19" s="40">
        <f>ROUNDUP(BAR!EH19*0.85,)</f>
        <v>26775</v>
      </c>
      <c r="EI19" s="40">
        <f>ROUNDUP(BAR!EI19*0.85,)</f>
        <v>26775</v>
      </c>
      <c r="EJ19" s="40">
        <f>ROUNDUP(BAR!EJ19*0.85,)</f>
        <v>26775</v>
      </c>
      <c r="EK19" s="40">
        <f>ROUNDUP(BAR!EK19*0.85,)</f>
        <v>26775</v>
      </c>
      <c r="EL19" s="40">
        <f>ROUNDUP(BAR!EL19*0.85,)</f>
        <v>26775</v>
      </c>
      <c r="EM19" s="40">
        <f>ROUNDUP(BAR!EM19*0.85,)</f>
        <v>26775</v>
      </c>
      <c r="EN19" s="40">
        <f>ROUNDUP(BAR!EN19*0.85,)</f>
        <v>26775</v>
      </c>
      <c r="EO19" s="40">
        <f>ROUNDUP(BAR!EO19*0.85,)</f>
        <v>26775</v>
      </c>
      <c r="EP19" s="40">
        <f>ROUNDUP(BAR!EP19*0.85,)</f>
        <v>26775</v>
      </c>
      <c r="EQ19" s="40">
        <f>ROUNDUP(BAR!EQ19*0.85,)</f>
        <v>25500</v>
      </c>
      <c r="ER19" s="40">
        <f>ROUNDUP(BAR!ER19*0.85,)</f>
        <v>25500</v>
      </c>
      <c r="ES19" s="40">
        <f>ROUNDUP(BAR!ES19*0.85,)</f>
        <v>25500</v>
      </c>
      <c r="ET19" s="40">
        <f>ROUNDUP(BAR!ET19*0.85,)</f>
        <v>25500</v>
      </c>
      <c r="EU19" s="40">
        <f>ROUNDUP(BAR!EU19*0.85,)</f>
        <v>25500</v>
      </c>
      <c r="EV19" s="40">
        <f>ROUNDUP(BAR!EV19*0.85,)</f>
        <v>25500</v>
      </c>
      <c r="EW19" s="40">
        <f>ROUNDUP(BAR!EW19*0.85,)</f>
        <v>25500</v>
      </c>
      <c r="EX19" s="40">
        <f>ROUNDUP(BAR!EX19*0.85,)</f>
        <v>25500</v>
      </c>
      <c r="EY19" s="40">
        <f>ROUNDUP(BAR!EY19*0.85,)</f>
        <v>25500</v>
      </c>
      <c r="EZ19" s="40">
        <f>ROUNDUP(BAR!EZ19*0.85,)</f>
        <v>25500</v>
      </c>
      <c r="FA19" s="40">
        <f>ROUNDUP(BAR!FA19*0.85,)</f>
        <v>25500</v>
      </c>
      <c r="FB19" s="40">
        <f>ROUNDUP(BAR!FB19*0.85,)</f>
        <v>25500</v>
      </c>
      <c r="FC19" s="40">
        <f>ROUNDUP(BAR!FC19*0.85,)</f>
        <v>25500</v>
      </c>
      <c r="FD19" s="40">
        <f>ROUNDUP(BAR!FD19*0.85,)</f>
        <v>25500</v>
      </c>
      <c r="FE19" s="40">
        <f>ROUNDUP(BAR!FE19*0.85,)</f>
        <v>25500</v>
      </c>
      <c r="FF19" s="40">
        <f>ROUNDUP(BAR!FF19*0.85,)</f>
        <v>25500</v>
      </c>
      <c r="FG19" s="40">
        <f>ROUNDUP(BAR!FG19*0.85,)</f>
        <v>25500</v>
      </c>
      <c r="FH19" s="40">
        <f>ROUNDUP(BAR!FH19*0.85,)</f>
        <v>25500</v>
      </c>
      <c r="FI19" s="40">
        <f>ROUNDUP(BAR!FI19*0.85,)</f>
        <v>25500</v>
      </c>
      <c r="FJ19" s="40">
        <f>ROUNDUP(BAR!FJ19*0.85,)</f>
        <v>25500</v>
      </c>
      <c r="FK19" s="40">
        <f>ROUNDUP(BAR!FK19*0.85,)</f>
        <v>28050</v>
      </c>
      <c r="FL19" s="40">
        <f>ROUNDUP(BAR!FL19*0.85,)</f>
        <v>28050</v>
      </c>
      <c r="FM19" s="40">
        <f>ROUNDUP(BAR!FM19*0.85,)</f>
        <v>28050</v>
      </c>
      <c r="FN19" s="40">
        <f>ROUNDUP(BAR!FN19*0.85,)</f>
        <v>25500</v>
      </c>
      <c r="FO19" s="40">
        <f>ROUNDUP(BAR!FO19*0.85,)</f>
        <v>25500</v>
      </c>
      <c r="FP19" s="40">
        <f>ROUNDUP(BAR!FP19*0.85,)</f>
        <v>25500</v>
      </c>
      <c r="FQ19" s="40">
        <f>ROUNDUP(BAR!FQ19*0.85,)</f>
        <v>25500</v>
      </c>
      <c r="FR19" s="40">
        <f>ROUNDUP(BAR!FR19*0.85,)</f>
        <v>25500</v>
      </c>
      <c r="FS19" s="40">
        <f>ROUNDUP(BAR!FS19*0.85,)</f>
        <v>24310</v>
      </c>
      <c r="FT19" s="40">
        <f>ROUNDUP(BAR!FT19*0.85,)</f>
        <v>24310</v>
      </c>
      <c r="FU19" s="40">
        <f>ROUNDUP(BAR!FU19*0.85,)</f>
        <v>24310</v>
      </c>
      <c r="FV19" s="40">
        <f>ROUNDUP(BAR!FV19*0.85,)</f>
        <v>24310</v>
      </c>
      <c r="FW19" s="40">
        <f>ROUNDUP(BAR!FW19*0.85,)</f>
        <v>24310</v>
      </c>
      <c r="FX19" s="40">
        <f>ROUNDUP(BAR!FX19*0.85,)</f>
        <v>24310</v>
      </c>
      <c r="FY19" s="40">
        <f>ROUNDUP(BAR!FY19*0.85,)</f>
        <v>24310</v>
      </c>
      <c r="FZ19" s="40">
        <f>ROUNDUP(BAR!FZ19*0.85,)</f>
        <v>29325</v>
      </c>
      <c r="GA19" s="40">
        <f>ROUNDUP(BAR!GA19*0.85,)</f>
        <v>24905</v>
      </c>
      <c r="GB19" s="40">
        <f>ROUNDUP(BAR!GB19*0.85,)</f>
        <v>20910</v>
      </c>
      <c r="GC19" s="40">
        <f>ROUNDUP(BAR!GC19*0.85,)</f>
        <v>20910</v>
      </c>
      <c r="GD19" s="40">
        <f>ROUNDUP(BAR!GD19*0.85,)</f>
        <v>20910</v>
      </c>
      <c r="GE19" s="40">
        <f>ROUNDUP(BAR!GE19*0.85,)</f>
        <v>20910</v>
      </c>
      <c r="GF19" s="40">
        <f>ROUNDUP(BAR!GF19*0.85,)</f>
        <v>20910</v>
      </c>
      <c r="GG19" s="40">
        <f>ROUNDUP(BAR!GG19*0.85,)</f>
        <v>20910</v>
      </c>
      <c r="GH19" s="40">
        <f>ROUNDUP(BAR!GH19*0.85,)</f>
        <v>20910</v>
      </c>
      <c r="GI19" s="40">
        <f>ROUNDUP(BAR!GI19*0.85,)</f>
        <v>20910</v>
      </c>
      <c r="GJ19" s="40">
        <f>ROUNDUP(BAR!GJ19*0.85,)</f>
        <v>20910</v>
      </c>
      <c r="GK19" s="40">
        <f>ROUNDUP(BAR!GK19*0.85,)</f>
        <v>20910</v>
      </c>
      <c r="GL19" s="40">
        <f>ROUNDUP(BAR!GL19*0.85,)</f>
        <v>20910</v>
      </c>
      <c r="GM19" s="40">
        <f>ROUNDUP(BAR!GM19*0.85,)</f>
        <v>20910</v>
      </c>
      <c r="GN19" s="40">
        <f>ROUNDUP(BAR!GN19*0.85,)</f>
        <v>20910</v>
      </c>
      <c r="GO19" s="40">
        <f>ROUNDUP(BAR!GO19*0.85,)</f>
        <v>20910</v>
      </c>
      <c r="GP19" s="40">
        <f>ROUNDUP(BAR!GP19*0.85,)</f>
        <v>20910</v>
      </c>
      <c r="GQ19" s="40">
        <f>ROUNDUP(BAR!GQ19*0.85,)</f>
        <v>20910</v>
      </c>
      <c r="GR19" s="40">
        <f>ROUNDUP(BAR!GR19*0.85,)</f>
        <v>20910</v>
      </c>
      <c r="GS19" s="40">
        <f>ROUNDUP(BAR!GS19*0.85,)</f>
        <v>20910</v>
      </c>
      <c r="GT19" s="40">
        <f>ROUNDUP(BAR!GT19*0.85,)</f>
        <v>20910</v>
      </c>
      <c r="GU19" s="40">
        <f>ROUNDUP(BAR!GU19*0.85,)</f>
        <v>20910</v>
      </c>
      <c r="GV19" s="40">
        <f>ROUNDUP(BAR!GV19*0.85,)</f>
        <v>20910</v>
      </c>
      <c r="GW19" s="40">
        <f>ROUNDUP(BAR!GW19*0.85,)</f>
        <v>20910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ROUNDUP(BAR!B21*0.85,)</f>
        <v>48323</v>
      </c>
      <c r="C21" s="40">
        <f>ROUNDUP(BAR!C21*0.85,)</f>
        <v>48323</v>
      </c>
      <c r="D21" s="40">
        <f>ROUNDUP(BAR!D21*0.85,)</f>
        <v>48323</v>
      </c>
      <c r="E21" s="40">
        <f>ROUNDUP(BAR!E21*0.85,)</f>
        <v>48323</v>
      </c>
      <c r="F21" s="40">
        <f>ROUNDUP(BAR!F21*0.85,)</f>
        <v>48068</v>
      </c>
      <c r="G21" s="40">
        <f>ROUNDUP(BAR!G21*0.85,)</f>
        <v>48068</v>
      </c>
      <c r="H21" s="40">
        <f>ROUNDUP(BAR!H21*0.85,)</f>
        <v>48068</v>
      </c>
      <c r="I21" s="40">
        <f>ROUNDUP(BAR!I21*0.85,)</f>
        <v>48068</v>
      </c>
      <c r="J21" s="40">
        <f>ROUNDUP(BAR!J21*0.85,)</f>
        <v>48068</v>
      </c>
      <c r="K21" s="40">
        <f>ROUNDUP(BAR!K21*0.85,)</f>
        <v>48323</v>
      </c>
      <c r="L21" s="40">
        <f>ROUNDUP(BAR!L21*0.85,)</f>
        <v>48323</v>
      </c>
      <c r="M21" s="40">
        <f>ROUNDUP(BAR!M21*0.85,)</f>
        <v>47813</v>
      </c>
      <c r="N21" s="40">
        <f>ROUNDUP(BAR!N21*0.85,)</f>
        <v>47813</v>
      </c>
      <c r="O21" s="40">
        <f>ROUNDUP(BAR!O21*0.85,)</f>
        <v>47813</v>
      </c>
      <c r="P21" s="40">
        <f>ROUNDUP(BAR!P21*0.85,)</f>
        <v>47813</v>
      </c>
      <c r="Q21" s="40">
        <f>ROUNDUP(BAR!Q21*0.85,)</f>
        <v>47813</v>
      </c>
      <c r="R21" s="40">
        <f>ROUNDUP(BAR!R21*0.85,)</f>
        <v>48068</v>
      </c>
      <c r="S21" s="40">
        <f>ROUNDUP(BAR!S21*0.85,)</f>
        <v>48068</v>
      </c>
      <c r="T21" s="40">
        <f>ROUNDUP(BAR!T21*0.85,)</f>
        <v>47813</v>
      </c>
      <c r="U21" s="40">
        <f>ROUNDUP(BAR!U21*0.85,)</f>
        <v>47813</v>
      </c>
      <c r="V21" s="40">
        <f>ROUNDUP(BAR!V21*0.85,)</f>
        <v>47813</v>
      </c>
      <c r="W21" s="40">
        <f>ROUNDUP(BAR!W21*0.85,)</f>
        <v>47813</v>
      </c>
      <c r="X21" s="40">
        <f>ROUNDUP(BAR!X21*0.85,)</f>
        <v>43393</v>
      </c>
      <c r="Y21" s="40">
        <f>ROUNDUP(BAR!Y21*0.85,)</f>
        <v>43648</v>
      </c>
      <c r="Z21" s="40">
        <f>ROUNDUP(BAR!Z21*0.85,)</f>
        <v>43648</v>
      </c>
      <c r="AA21" s="40">
        <f>ROUNDUP(BAR!AA21*0.85,)</f>
        <v>43393</v>
      </c>
      <c r="AB21" s="40">
        <f>ROUNDUP(BAR!AB21*0.85,)</f>
        <v>43393</v>
      </c>
      <c r="AC21" s="40">
        <f>ROUNDUP(BAR!AC21*0.85,)</f>
        <v>43393</v>
      </c>
      <c r="AD21" s="40">
        <f>ROUNDUP(BAR!AD21*0.85,)</f>
        <v>43393</v>
      </c>
      <c r="AE21" s="40">
        <f>ROUNDUP(BAR!AE21*0.85,)</f>
        <v>43393</v>
      </c>
      <c r="AF21" s="40">
        <f>ROUNDUP(BAR!AF21*0.85,)</f>
        <v>43648</v>
      </c>
      <c r="AG21" s="40">
        <f>ROUNDUP(BAR!AG21*0.85,)</f>
        <v>43648</v>
      </c>
      <c r="AH21" s="40">
        <f>ROUNDUP(BAR!AH21*0.85,)</f>
        <v>43393</v>
      </c>
      <c r="AI21" s="40">
        <f>ROUNDUP(BAR!AI21*0.85,)</f>
        <v>43393</v>
      </c>
      <c r="AJ21" s="40">
        <f>ROUNDUP(BAR!AJ21*0.85,)</f>
        <v>43393</v>
      </c>
      <c r="AK21" s="40">
        <f>ROUNDUP(BAR!AK21*0.85,)</f>
        <v>43393</v>
      </c>
      <c r="AL21" s="40">
        <f>ROUNDUP(BAR!AL21*0.85,)</f>
        <v>43393</v>
      </c>
      <c r="AM21" s="40">
        <f>ROUNDUP(BAR!AM21*0.85,)</f>
        <v>43648</v>
      </c>
      <c r="AN21" s="40">
        <f>ROUNDUP(BAR!AN21*0.85,)</f>
        <v>43648</v>
      </c>
      <c r="AO21" s="40">
        <f>ROUNDUP(BAR!AO21*0.85,)</f>
        <v>43138</v>
      </c>
      <c r="AP21" s="40">
        <f>ROUNDUP(BAR!AP21*0.85,)</f>
        <v>43138</v>
      </c>
      <c r="AQ21" s="40">
        <f>ROUNDUP(BAR!AQ21*0.85,)</f>
        <v>43138</v>
      </c>
      <c r="AR21" s="40">
        <f>ROUNDUP(BAR!AR21*0.85,)</f>
        <v>43138</v>
      </c>
      <c r="AS21" s="40">
        <f>ROUNDUP(BAR!AS21*0.85,)</f>
        <v>43138</v>
      </c>
      <c r="AT21" s="40">
        <f>ROUNDUP(BAR!AT21*0.85,)</f>
        <v>43393</v>
      </c>
      <c r="AU21" s="40">
        <f>ROUNDUP(BAR!AU21*0.85,)</f>
        <v>43393</v>
      </c>
      <c r="AV21" s="40">
        <f>ROUNDUP(BAR!AV21*0.85,)</f>
        <v>43138</v>
      </c>
      <c r="AW21" s="40">
        <f>ROUNDUP(BAR!AW21*0.85,)</f>
        <v>43138</v>
      </c>
      <c r="AX21" s="40">
        <f>ROUNDUP(BAR!AX21*0.85,)</f>
        <v>43903</v>
      </c>
      <c r="AY21" s="40">
        <f>ROUNDUP(BAR!AY21*0.85,)</f>
        <v>43903</v>
      </c>
      <c r="AZ21" s="40">
        <f>ROUNDUP(BAR!AZ21*0.85,)</f>
        <v>43903</v>
      </c>
      <c r="BA21" s="40">
        <f>ROUNDUP(BAR!BA21*0.85,)</f>
        <v>43393</v>
      </c>
      <c r="BB21" s="40">
        <f>ROUNDUP(BAR!BB21*0.85,)</f>
        <v>43393</v>
      </c>
      <c r="BC21" s="40">
        <f>ROUNDUP(BAR!BC21*0.85,)</f>
        <v>43138</v>
      </c>
      <c r="BD21" s="40">
        <f>ROUNDUP(BAR!BD21*0.85,)</f>
        <v>43138</v>
      </c>
      <c r="BE21" s="40">
        <f>ROUNDUP(BAR!BE21*0.85,)</f>
        <v>43138</v>
      </c>
      <c r="BF21" s="40">
        <f>ROUNDUP(BAR!BF21*0.85,)</f>
        <v>43393</v>
      </c>
      <c r="BG21" s="40">
        <f>ROUNDUP(BAR!BG21*0.85,)</f>
        <v>43393</v>
      </c>
      <c r="BH21" s="40">
        <f>ROUNDUP(BAR!BH21*0.85,)</f>
        <v>43393</v>
      </c>
      <c r="BI21" s="40">
        <f>ROUNDUP(BAR!BI21*0.85,)</f>
        <v>43393</v>
      </c>
      <c r="BJ21" s="40">
        <f>ROUNDUP(BAR!BJ21*0.85,)</f>
        <v>42883</v>
      </c>
      <c r="BK21" s="40">
        <f>ROUNDUP(BAR!BK21*0.85,)</f>
        <v>42883</v>
      </c>
      <c r="BL21" s="40">
        <f>ROUNDUP(BAR!BL21*0.85,)</f>
        <v>42883</v>
      </c>
      <c r="BM21" s="40">
        <f>ROUNDUP(BAR!BM21*0.85,)</f>
        <v>42883</v>
      </c>
      <c r="BN21" s="40">
        <f>ROUNDUP(BAR!BN21*0.85,)</f>
        <v>42883</v>
      </c>
      <c r="BO21" s="40">
        <f>ROUNDUP(BAR!BO21*0.85,)</f>
        <v>43138</v>
      </c>
      <c r="BP21" s="40">
        <f>ROUNDUP(BAR!BP21*0.85,)</f>
        <v>43138</v>
      </c>
      <c r="BQ21" s="40">
        <f>ROUNDUP(BAR!BQ21*0.85,)</f>
        <v>42883</v>
      </c>
      <c r="BR21" s="40">
        <f>ROUNDUP(BAR!BR21*0.85,)</f>
        <v>42883</v>
      </c>
      <c r="BS21" s="40">
        <f>ROUNDUP(BAR!BS21*0.85,)</f>
        <v>42883</v>
      </c>
      <c r="BT21" s="40">
        <f>ROUNDUP(BAR!BT21*0.85,)</f>
        <v>42883</v>
      </c>
      <c r="BU21" s="40">
        <f>ROUNDUP(BAR!BU21*0.85,)</f>
        <v>42883</v>
      </c>
      <c r="BV21" s="40">
        <f>ROUNDUP(BAR!BV21*0.85,)</f>
        <v>43138</v>
      </c>
      <c r="BW21" s="40">
        <f>ROUNDUP(BAR!BW21*0.85,)</f>
        <v>43138</v>
      </c>
      <c r="BX21" s="40">
        <f>ROUNDUP(BAR!BX21*0.85,)</f>
        <v>42883</v>
      </c>
      <c r="BY21" s="40">
        <f>ROUNDUP(BAR!BY21*0.85,)</f>
        <v>42883</v>
      </c>
      <c r="BZ21" s="40">
        <f>ROUNDUP(BAR!BZ21*0.85,)</f>
        <v>42883</v>
      </c>
      <c r="CA21" s="40">
        <f>ROUNDUP(BAR!CA21*0.85,)</f>
        <v>42883</v>
      </c>
      <c r="CB21" s="40">
        <f>ROUNDUP(BAR!CB21*0.85,)</f>
        <v>42883</v>
      </c>
      <c r="CC21" s="40">
        <f>ROUNDUP(BAR!CC21*0.85,)</f>
        <v>43138</v>
      </c>
      <c r="CD21" s="40">
        <f>ROUNDUP(BAR!CD21*0.85,)</f>
        <v>43138</v>
      </c>
      <c r="CE21" s="40">
        <f>ROUNDUP(BAR!CE21*0.85,)</f>
        <v>42883</v>
      </c>
      <c r="CF21" s="40">
        <f>ROUNDUP(BAR!CF21*0.85,)</f>
        <v>42883</v>
      </c>
      <c r="CG21" s="40">
        <f>ROUNDUP(BAR!CG21*0.85,)</f>
        <v>42883</v>
      </c>
      <c r="CH21" s="40">
        <f>ROUNDUP(BAR!CH21*0.85,)</f>
        <v>42883</v>
      </c>
      <c r="CI21" s="40">
        <f>ROUNDUP(BAR!CI21*0.85,)</f>
        <v>42883</v>
      </c>
      <c r="CJ21" s="40">
        <f>ROUNDUP(BAR!CJ21*0.85,)</f>
        <v>43138</v>
      </c>
      <c r="CK21" s="40">
        <f>ROUNDUP(BAR!CK21*0.85,)</f>
        <v>43138</v>
      </c>
      <c r="CL21" s="40">
        <f>ROUNDUP(BAR!CL21*0.85,)</f>
        <v>42883</v>
      </c>
      <c r="CM21" s="40">
        <f>ROUNDUP(BAR!CM21*0.85,)</f>
        <v>42883</v>
      </c>
      <c r="CN21" s="40">
        <f>ROUNDUP(BAR!CN21*0.85,)</f>
        <v>42883</v>
      </c>
      <c r="CO21" s="40">
        <f>ROUNDUP(BAR!CO21*0.85,)</f>
        <v>42883</v>
      </c>
      <c r="CP21" s="40">
        <f>ROUNDUP(BAR!CP21*0.85,)</f>
        <v>42883</v>
      </c>
      <c r="CQ21" s="40">
        <f>ROUNDUP(BAR!CQ21*0.85,)</f>
        <v>44158</v>
      </c>
      <c r="CR21" s="40">
        <f>ROUNDUP(BAR!CR21*0.85,)</f>
        <v>44158</v>
      </c>
      <c r="CS21" s="40">
        <f>ROUNDUP(BAR!CS21*0.85,)</f>
        <v>44158</v>
      </c>
      <c r="CT21" s="40">
        <f>ROUNDUP(BAR!CT21*0.85,)</f>
        <v>44158</v>
      </c>
      <c r="CU21" s="40">
        <f>ROUNDUP(BAR!CU21*0.85,)</f>
        <v>44158</v>
      </c>
      <c r="CV21" s="40">
        <f>ROUNDUP(BAR!CV21*0.85,)</f>
        <v>44158</v>
      </c>
      <c r="CW21" s="40">
        <f>ROUNDUP(BAR!CW21*0.85,)</f>
        <v>44158</v>
      </c>
      <c r="CX21" s="40">
        <f>ROUNDUP(BAR!CX21*0.85,)</f>
        <v>44923</v>
      </c>
      <c r="CY21" s="40">
        <f>ROUNDUP(BAR!CY21*0.85,)</f>
        <v>44923</v>
      </c>
      <c r="CZ21" s="40">
        <f>ROUNDUP(BAR!CZ21*0.85,)</f>
        <v>44923</v>
      </c>
      <c r="DA21" s="40">
        <f>ROUNDUP(BAR!DA21*0.85,)</f>
        <v>44923</v>
      </c>
      <c r="DB21" s="40">
        <f>ROUNDUP(BAR!DB21*0.85,)</f>
        <v>44923</v>
      </c>
      <c r="DC21" s="40">
        <f>ROUNDUP(BAR!DC21*0.85,)</f>
        <v>44923</v>
      </c>
      <c r="DD21" s="40">
        <f>ROUNDUP(BAR!DD21*0.85,)</f>
        <v>44923</v>
      </c>
      <c r="DE21" s="40">
        <f>ROUNDUP(BAR!DE21*0.85,)</f>
        <v>45773</v>
      </c>
      <c r="DF21" s="40">
        <f>ROUNDUP(BAR!DF21*0.85,)</f>
        <v>45773</v>
      </c>
      <c r="DG21" s="40">
        <f>ROUNDUP(BAR!DG21*0.85,)</f>
        <v>45773</v>
      </c>
      <c r="DH21" s="40">
        <f>ROUNDUP(BAR!DH21*0.85,)</f>
        <v>45773</v>
      </c>
      <c r="DI21" s="40">
        <f>ROUNDUP(BAR!DI21*0.85,)</f>
        <v>97920</v>
      </c>
      <c r="DJ21" s="40">
        <f>ROUNDUP(BAR!DJ21*0.85,)</f>
        <v>102935</v>
      </c>
      <c r="DK21" s="40">
        <f>ROUNDUP(BAR!DK21*0.85,)</f>
        <v>102935</v>
      </c>
      <c r="DL21" s="40">
        <f>ROUNDUP(BAR!DL21*0.85,)</f>
        <v>102935</v>
      </c>
      <c r="DM21" s="40">
        <f>ROUNDUP(BAR!DM21*0.85,)</f>
        <v>102935</v>
      </c>
      <c r="DN21" s="40">
        <f>ROUNDUP(BAR!DN21*0.85,)</f>
        <v>102935</v>
      </c>
      <c r="DO21" s="40">
        <f>ROUNDUP(BAR!DO21*0.85,)</f>
        <v>102935</v>
      </c>
      <c r="DP21" s="40">
        <f>ROUNDUP(BAR!DP21*0.85,)</f>
        <v>102935</v>
      </c>
      <c r="DQ21" s="40">
        <f>ROUNDUP(BAR!DQ21*0.85,)</f>
        <v>102935</v>
      </c>
      <c r="DR21" s="40">
        <f>ROUNDUP(BAR!DR21*0.85,)</f>
        <v>102935</v>
      </c>
      <c r="DS21" s="40">
        <f>ROUNDUP(BAR!DS21*0.85,)</f>
        <v>102935</v>
      </c>
      <c r="DT21" s="40">
        <f>ROUNDUP(BAR!DT21*0.85,)</f>
        <v>68893</v>
      </c>
      <c r="DU21" s="40">
        <f>ROUNDUP(BAR!DU21*0.85,)</f>
        <v>68893</v>
      </c>
      <c r="DV21" s="40">
        <f>ROUNDUP(BAR!DV21*0.85,)</f>
        <v>68893</v>
      </c>
      <c r="DW21" s="40">
        <f>ROUNDUP(BAR!DW21*0.85,)</f>
        <v>68893</v>
      </c>
      <c r="DX21" s="40">
        <f>ROUNDUP(BAR!DX21*0.85,)</f>
        <v>68893</v>
      </c>
      <c r="DY21" s="40">
        <f>ROUNDUP(BAR!DY21*0.85,)</f>
        <v>68893</v>
      </c>
      <c r="DZ21" s="40">
        <f>ROUNDUP(BAR!DZ21*0.85,)</f>
        <v>69488</v>
      </c>
      <c r="EA21" s="40">
        <f>ROUNDUP(BAR!EA21*0.85,)</f>
        <v>69488</v>
      </c>
      <c r="EB21" s="40">
        <f>ROUNDUP(BAR!EB21*0.85,)</f>
        <v>69488</v>
      </c>
      <c r="EC21" s="40">
        <f>ROUNDUP(BAR!EC21*0.85,)</f>
        <v>69488</v>
      </c>
      <c r="ED21" s="40">
        <f>ROUNDUP(BAR!ED21*0.85,)</f>
        <v>69488</v>
      </c>
      <c r="EE21" s="40">
        <f>ROUNDUP(BAR!EE21*0.85,)</f>
        <v>71953</v>
      </c>
      <c r="EF21" s="40">
        <f>ROUNDUP(BAR!EF21*0.85,)</f>
        <v>71953</v>
      </c>
      <c r="EG21" s="40">
        <f>ROUNDUP(BAR!EG21*0.85,)</f>
        <v>71953</v>
      </c>
      <c r="EH21" s="40">
        <f>ROUNDUP(BAR!EH21*0.85,)</f>
        <v>71953</v>
      </c>
      <c r="EI21" s="40">
        <f>ROUNDUP(BAR!EI21*0.85,)</f>
        <v>71953</v>
      </c>
      <c r="EJ21" s="40">
        <f>ROUNDUP(BAR!EJ21*0.85,)</f>
        <v>71953</v>
      </c>
      <c r="EK21" s="40">
        <f>ROUNDUP(BAR!EK21*0.85,)</f>
        <v>71953</v>
      </c>
      <c r="EL21" s="40">
        <f>ROUNDUP(BAR!EL21*0.85,)</f>
        <v>71953</v>
      </c>
      <c r="EM21" s="40">
        <f>ROUNDUP(BAR!EM21*0.85,)</f>
        <v>71953</v>
      </c>
      <c r="EN21" s="40">
        <f>ROUNDUP(BAR!EN21*0.85,)</f>
        <v>71953</v>
      </c>
      <c r="EO21" s="40">
        <f>ROUNDUP(BAR!EO21*0.85,)</f>
        <v>71953</v>
      </c>
      <c r="EP21" s="40">
        <f>ROUNDUP(BAR!EP21*0.85,)</f>
        <v>71953</v>
      </c>
      <c r="EQ21" s="40">
        <f>ROUNDUP(BAR!EQ21*0.85,)</f>
        <v>70678</v>
      </c>
      <c r="ER21" s="40">
        <f>ROUNDUP(BAR!ER21*0.85,)</f>
        <v>70678</v>
      </c>
      <c r="ES21" s="40">
        <f>ROUNDUP(BAR!ES21*0.85,)</f>
        <v>70678</v>
      </c>
      <c r="ET21" s="40">
        <f>ROUNDUP(BAR!ET21*0.85,)</f>
        <v>70678</v>
      </c>
      <c r="EU21" s="40">
        <f>ROUNDUP(BAR!EU21*0.85,)</f>
        <v>70678</v>
      </c>
      <c r="EV21" s="40">
        <f>ROUNDUP(BAR!EV21*0.85,)</f>
        <v>70678</v>
      </c>
      <c r="EW21" s="40">
        <f>ROUNDUP(BAR!EW21*0.85,)</f>
        <v>70678</v>
      </c>
      <c r="EX21" s="40">
        <f>ROUNDUP(BAR!EX21*0.85,)</f>
        <v>70678</v>
      </c>
      <c r="EY21" s="40">
        <f>ROUNDUP(BAR!EY21*0.85,)</f>
        <v>70678</v>
      </c>
      <c r="EZ21" s="40">
        <f>ROUNDUP(BAR!EZ21*0.85,)</f>
        <v>70678</v>
      </c>
      <c r="FA21" s="40">
        <f>ROUNDUP(BAR!FA21*0.85,)</f>
        <v>70678</v>
      </c>
      <c r="FB21" s="40">
        <f>ROUNDUP(BAR!FB21*0.85,)</f>
        <v>70678</v>
      </c>
      <c r="FC21" s="40">
        <f>ROUNDUP(BAR!FC21*0.85,)</f>
        <v>70678</v>
      </c>
      <c r="FD21" s="40">
        <f>ROUNDUP(BAR!FD21*0.85,)</f>
        <v>70678</v>
      </c>
      <c r="FE21" s="40">
        <f>ROUNDUP(BAR!FE21*0.85,)</f>
        <v>70678</v>
      </c>
      <c r="FF21" s="40">
        <f>ROUNDUP(BAR!FF21*0.85,)</f>
        <v>70678</v>
      </c>
      <c r="FG21" s="40">
        <f>ROUNDUP(BAR!FG21*0.85,)</f>
        <v>70678</v>
      </c>
      <c r="FH21" s="40">
        <f>ROUNDUP(BAR!FH21*0.85,)</f>
        <v>70678</v>
      </c>
      <c r="FI21" s="40">
        <f>ROUNDUP(BAR!FI21*0.85,)</f>
        <v>70678</v>
      </c>
      <c r="FJ21" s="40">
        <f>ROUNDUP(BAR!FJ21*0.85,)</f>
        <v>70678</v>
      </c>
      <c r="FK21" s="40">
        <f>ROUNDUP(BAR!FK21*0.85,)</f>
        <v>73228</v>
      </c>
      <c r="FL21" s="40">
        <f>ROUNDUP(BAR!FL21*0.85,)</f>
        <v>73228</v>
      </c>
      <c r="FM21" s="40">
        <f>ROUNDUP(BAR!FM21*0.85,)</f>
        <v>73228</v>
      </c>
      <c r="FN21" s="40">
        <f>ROUNDUP(BAR!FN21*0.85,)</f>
        <v>70678</v>
      </c>
      <c r="FO21" s="40">
        <f>ROUNDUP(BAR!FO21*0.85,)</f>
        <v>70678</v>
      </c>
      <c r="FP21" s="40">
        <f>ROUNDUP(BAR!FP21*0.85,)</f>
        <v>70678</v>
      </c>
      <c r="FQ21" s="40">
        <f>ROUNDUP(BAR!FQ21*0.85,)</f>
        <v>70678</v>
      </c>
      <c r="FR21" s="40">
        <f>ROUNDUP(BAR!FR21*0.85,)</f>
        <v>70678</v>
      </c>
      <c r="FS21" s="40">
        <f>ROUNDUP(BAR!FS21*0.85,)</f>
        <v>69488</v>
      </c>
      <c r="FT21" s="40">
        <f>ROUNDUP(BAR!FT21*0.85,)</f>
        <v>69488</v>
      </c>
      <c r="FU21" s="40">
        <f>ROUNDUP(BAR!FU21*0.85,)</f>
        <v>69488</v>
      </c>
      <c r="FV21" s="40">
        <f>ROUNDUP(BAR!FV21*0.85,)</f>
        <v>69488</v>
      </c>
      <c r="FW21" s="40">
        <f>ROUNDUP(BAR!FW21*0.85,)</f>
        <v>69488</v>
      </c>
      <c r="FX21" s="40">
        <f>ROUNDUP(BAR!FX21*0.85,)</f>
        <v>69488</v>
      </c>
      <c r="FY21" s="40">
        <f>ROUNDUP(BAR!FY21*0.85,)</f>
        <v>69488</v>
      </c>
      <c r="FZ21" s="40">
        <f>ROUNDUP(BAR!FZ21*0.85,)</f>
        <v>74503</v>
      </c>
      <c r="GA21" s="40">
        <f>ROUNDUP(BAR!GA21*0.85,)</f>
        <v>70083</v>
      </c>
      <c r="GB21" s="40">
        <f>ROUNDUP(BAR!GB21*0.85,)</f>
        <v>58863</v>
      </c>
      <c r="GC21" s="40">
        <f>ROUNDUP(BAR!GC21*0.85,)</f>
        <v>58863</v>
      </c>
      <c r="GD21" s="40">
        <f>ROUNDUP(BAR!GD21*0.85,)</f>
        <v>58863</v>
      </c>
      <c r="GE21" s="40">
        <f>ROUNDUP(BAR!GE21*0.85,)</f>
        <v>58863</v>
      </c>
      <c r="GF21" s="40">
        <f>ROUNDUP(BAR!GF21*0.85,)</f>
        <v>58863</v>
      </c>
      <c r="GG21" s="40">
        <f>ROUNDUP(BAR!GG21*0.85,)</f>
        <v>58863</v>
      </c>
      <c r="GH21" s="40">
        <f>ROUNDUP(BAR!GH21*0.85,)</f>
        <v>58863</v>
      </c>
      <c r="GI21" s="40">
        <f>ROUNDUP(BAR!GI21*0.85,)</f>
        <v>58863</v>
      </c>
      <c r="GJ21" s="40">
        <f>ROUNDUP(BAR!GJ21*0.85,)</f>
        <v>58863</v>
      </c>
      <c r="GK21" s="40">
        <f>ROUNDUP(BAR!GK21*0.85,)</f>
        <v>58863</v>
      </c>
      <c r="GL21" s="40">
        <f>ROUNDUP(BAR!GL21*0.85,)</f>
        <v>58863</v>
      </c>
      <c r="GM21" s="40">
        <f>ROUNDUP(BAR!GM21*0.85,)</f>
        <v>58863</v>
      </c>
      <c r="GN21" s="40">
        <f>ROUNDUP(BAR!GN21*0.85,)</f>
        <v>58863</v>
      </c>
      <c r="GO21" s="40">
        <f>ROUNDUP(BAR!GO21*0.85,)</f>
        <v>58863</v>
      </c>
      <c r="GP21" s="40">
        <f>ROUNDUP(BAR!GP21*0.85,)</f>
        <v>58863</v>
      </c>
      <c r="GQ21" s="40">
        <f>ROUNDUP(BAR!GQ21*0.85,)</f>
        <v>58863</v>
      </c>
      <c r="GR21" s="40">
        <f>ROUNDUP(BAR!GR21*0.85,)</f>
        <v>58863</v>
      </c>
      <c r="GS21" s="40">
        <f>ROUNDUP(BAR!GS21*0.85,)</f>
        <v>58863</v>
      </c>
      <c r="GT21" s="40">
        <f>ROUNDUP(BAR!GT21*0.85,)</f>
        <v>58863</v>
      </c>
      <c r="GU21" s="40">
        <f>ROUNDUP(BAR!GU21*0.85,)</f>
        <v>58863</v>
      </c>
      <c r="GV21" s="40">
        <f>ROUNDUP(BAR!GV21*0.85,)</f>
        <v>58863</v>
      </c>
      <c r="GW21" s="40">
        <f>ROUNDUP(BAR!GW21*0.85,)</f>
        <v>58863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" customFormat="1" ht="15" customHeight="1" x14ac:dyDescent="0.2">
      <c r="A24" s="14" t="s">
        <v>11</v>
      </c>
    </row>
    <row r="25" spans="1:205" s="1" customFormat="1" ht="257.25" customHeight="1" x14ac:dyDescent="0.2">
      <c r="A25" s="15" t="s">
        <v>12</v>
      </c>
    </row>
    <row r="26" spans="1:205" s="1" customFormat="1" ht="15" customHeight="1" x14ac:dyDescent="0.2">
      <c r="A26" s="14" t="s">
        <v>13</v>
      </c>
    </row>
    <row r="27" spans="1:205" s="1" customFormat="1" ht="84" x14ac:dyDescent="0.2">
      <c r="A27" s="15" t="s">
        <v>14</v>
      </c>
    </row>
    <row r="28" spans="1:205" ht="15" customHeight="1" x14ac:dyDescent="0.2">
      <c r="A28" s="14" t="s">
        <v>15</v>
      </c>
      <c r="W28" s="16"/>
      <c r="X28" s="16"/>
    </row>
    <row r="29" spans="1:205" ht="24" x14ac:dyDescent="0.2">
      <c r="A29" s="15" t="s">
        <v>16</v>
      </c>
      <c r="W29" s="16"/>
      <c r="X29" s="16"/>
    </row>
    <row r="30" spans="1:205" ht="15" customHeight="1" x14ac:dyDescent="0.2">
      <c r="A30" s="17" t="s">
        <v>17</v>
      </c>
      <c r="W30" s="16"/>
      <c r="X30" s="16"/>
    </row>
    <row r="31" spans="1:205" ht="99" customHeight="1" x14ac:dyDescent="0.2">
      <c r="A31" s="18" t="s">
        <v>18</v>
      </c>
      <c r="W31" s="16"/>
      <c r="X31" s="16"/>
    </row>
    <row r="32" spans="1:205" ht="15" customHeight="1" x14ac:dyDescent="0.2">
      <c r="A32" s="14" t="s">
        <v>19</v>
      </c>
      <c r="W32" s="16"/>
      <c r="X32" s="16"/>
    </row>
    <row r="33" spans="1:24" ht="24" x14ac:dyDescent="0.2">
      <c r="A33" s="19" t="s">
        <v>20</v>
      </c>
      <c r="W33" s="16"/>
      <c r="X33" s="16"/>
    </row>
    <row r="34" spans="1:24" s="1" customFormat="1" ht="15" customHeight="1" x14ac:dyDescent="0.2">
      <c r="A34" s="17" t="s">
        <v>21</v>
      </c>
    </row>
    <row r="35" spans="1:24" s="1" customFormat="1" ht="120" x14ac:dyDescent="0.2">
      <c r="A35" s="69" t="s">
        <v>22</v>
      </c>
    </row>
    <row r="36" spans="1:24" x14ac:dyDescent="0.2">
      <c r="A36" s="17" t="s">
        <v>23</v>
      </c>
    </row>
    <row r="37" spans="1:24" ht="36" x14ac:dyDescent="0.2">
      <c r="A37" s="19" t="s">
        <v>24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88402966399123"/>
  </sheetPr>
  <dimension ref="A1:GW33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7" style="1" customWidth="1"/>
    <col min="2" max="112" width="9.140625" style="1"/>
    <col min="113" max="123" width="9.140625" style="1" hidden="1" customWidth="1"/>
    <col min="124" max="16384" width="9.140625" style="1"/>
  </cols>
  <sheetData>
    <row r="1" spans="1:205" ht="15" customHeight="1" x14ac:dyDescent="0.2">
      <c r="A1" s="20" t="s">
        <v>0</v>
      </c>
    </row>
    <row r="2" spans="1:205" ht="15" customHeight="1" x14ac:dyDescent="0.2">
      <c r="A2" s="6" t="s">
        <v>25</v>
      </c>
    </row>
    <row r="3" spans="1:205" s="22" customFormat="1" ht="15" customHeight="1" x14ac:dyDescent="0.25">
      <c r="A3" s="6" t="s">
        <v>73</v>
      </c>
    </row>
    <row r="4" spans="1:205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x14ac:dyDescent="0.2">
      <c r="A6" s="10">
        <v>1</v>
      </c>
      <c r="B6" s="40">
        <f>ROUNDUP(BAR!B6*0.9*0.9,)</f>
        <v>5549</v>
      </c>
      <c r="C6" s="40">
        <f>ROUNDUP(BAR!C6*0.9*0.9,)</f>
        <v>5549</v>
      </c>
      <c r="D6" s="40">
        <f>ROUNDUP(BAR!D6*0.9*0.9,)</f>
        <v>5549</v>
      </c>
      <c r="E6" s="40">
        <f>ROUNDUP(BAR!E6*0.9*0.9,)</f>
        <v>5549</v>
      </c>
      <c r="F6" s="40">
        <f>ROUNDUP(BAR!F6*0.9*0.9,)</f>
        <v>5306</v>
      </c>
      <c r="G6" s="40">
        <f>ROUNDUP(BAR!G6*0.9*0.9,)</f>
        <v>5306</v>
      </c>
      <c r="H6" s="40">
        <f>ROUNDUP(BAR!H6*0.9*0.9,)</f>
        <v>5306</v>
      </c>
      <c r="I6" s="40">
        <f>ROUNDUP(BAR!I6*0.9*0.9,)</f>
        <v>5306</v>
      </c>
      <c r="J6" s="40">
        <f>ROUNDUP(BAR!J6*0.9*0.9,)</f>
        <v>5306</v>
      </c>
      <c r="K6" s="40">
        <f>ROUNDUP(BAR!K6*0.9*0.9,)</f>
        <v>5549</v>
      </c>
      <c r="L6" s="40">
        <f>ROUNDUP(BAR!L6*0.9*0.9,)</f>
        <v>5549</v>
      </c>
      <c r="M6" s="40">
        <f>ROUNDUP(BAR!M6*0.9*0.9,)</f>
        <v>5063</v>
      </c>
      <c r="N6" s="40">
        <f>ROUNDUP(BAR!N6*0.9*0.9,)</f>
        <v>5063</v>
      </c>
      <c r="O6" s="40">
        <f>ROUNDUP(BAR!O6*0.9*0.9,)</f>
        <v>5063</v>
      </c>
      <c r="P6" s="40">
        <f>ROUNDUP(BAR!P6*0.9*0.9,)</f>
        <v>5063</v>
      </c>
      <c r="Q6" s="40">
        <f>ROUNDUP(BAR!Q6*0.9*0.9,)</f>
        <v>5063</v>
      </c>
      <c r="R6" s="40">
        <f>ROUNDUP(BAR!R6*0.9*0.9,)</f>
        <v>5306</v>
      </c>
      <c r="S6" s="40">
        <f>ROUNDUP(BAR!S6*0.9*0.9,)</f>
        <v>5306</v>
      </c>
      <c r="T6" s="40">
        <f>ROUNDUP(BAR!T6*0.9*0.9,)</f>
        <v>5063</v>
      </c>
      <c r="U6" s="40">
        <f>ROUNDUP(BAR!U6*0.9*0.9,)</f>
        <v>5063</v>
      </c>
      <c r="V6" s="40">
        <f>ROUNDUP(BAR!V6*0.9*0.9,)</f>
        <v>5063</v>
      </c>
      <c r="W6" s="40">
        <f>ROUNDUP(BAR!W6*0.9*0.9,)</f>
        <v>5063</v>
      </c>
      <c r="X6" s="40">
        <f>ROUNDUP(BAR!X6*0.9*0.9,)</f>
        <v>4901</v>
      </c>
      <c r="Y6" s="40">
        <f>ROUNDUP(BAR!Y6*0.9*0.9,)</f>
        <v>5144</v>
      </c>
      <c r="Z6" s="40">
        <f>ROUNDUP(BAR!Z6*0.9*0.9,)</f>
        <v>5144</v>
      </c>
      <c r="AA6" s="40">
        <f>ROUNDUP(BAR!AA6*0.9*0.9,)</f>
        <v>4901</v>
      </c>
      <c r="AB6" s="40">
        <f>ROUNDUP(BAR!AB6*0.9*0.9,)</f>
        <v>4901</v>
      </c>
      <c r="AC6" s="40">
        <f>ROUNDUP(BAR!AC6*0.9*0.9,)</f>
        <v>4901</v>
      </c>
      <c r="AD6" s="40">
        <f>ROUNDUP(BAR!AD6*0.9*0.9,)</f>
        <v>4901</v>
      </c>
      <c r="AE6" s="40">
        <f>ROUNDUP(BAR!AE6*0.9*0.9,)</f>
        <v>4901</v>
      </c>
      <c r="AF6" s="40">
        <f>ROUNDUP(BAR!AF6*0.9*0.9,)</f>
        <v>5144</v>
      </c>
      <c r="AG6" s="40">
        <f>ROUNDUP(BAR!AG6*0.9*0.9,)</f>
        <v>5144</v>
      </c>
      <c r="AH6" s="40">
        <f>ROUNDUP(BAR!AH6*0.9*0.9,)</f>
        <v>4901</v>
      </c>
      <c r="AI6" s="40">
        <f>ROUNDUP(BAR!AI6*0.9*0.9,)</f>
        <v>4901</v>
      </c>
      <c r="AJ6" s="40">
        <f>ROUNDUP(BAR!AJ6*0.9*0.9,)</f>
        <v>4901</v>
      </c>
      <c r="AK6" s="40">
        <f>ROUNDUP(BAR!AK6*0.9*0.9,)</f>
        <v>4901</v>
      </c>
      <c r="AL6" s="40">
        <f>ROUNDUP(BAR!AL6*0.9*0.9,)</f>
        <v>4901</v>
      </c>
      <c r="AM6" s="40">
        <f>ROUNDUP(BAR!AM6*0.9*0.9,)</f>
        <v>5144</v>
      </c>
      <c r="AN6" s="40">
        <f>ROUNDUP(BAR!AN6*0.9*0.9,)</f>
        <v>5144</v>
      </c>
      <c r="AO6" s="40">
        <f>ROUNDUP(BAR!AO6*0.9*0.9,)</f>
        <v>4658</v>
      </c>
      <c r="AP6" s="40">
        <f>ROUNDUP(BAR!AP6*0.9*0.9,)</f>
        <v>4658</v>
      </c>
      <c r="AQ6" s="40">
        <f>ROUNDUP(BAR!AQ6*0.9*0.9,)</f>
        <v>4658</v>
      </c>
      <c r="AR6" s="40">
        <f>ROUNDUP(BAR!AR6*0.9*0.9,)</f>
        <v>4658</v>
      </c>
      <c r="AS6" s="40">
        <f>ROUNDUP(BAR!AS6*0.9*0.9,)</f>
        <v>4658</v>
      </c>
      <c r="AT6" s="40">
        <f>ROUNDUP(BAR!AT6*0.9*0.9,)</f>
        <v>4901</v>
      </c>
      <c r="AU6" s="40">
        <f>ROUNDUP(BAR!AU6*0.9*0.9,)</f>
        <v>4901</v>
      </c>
      <c r="AV6" s="40">
        <f>ROUNDUP(BAR!AV6*0.9*0.9,)</f>
        <v>4658</v>
      </c>
      <c r="AW6" s="40">
        <f>ROUNDUP(BAR!AW6*0.9*0.9,)</f>
        <v>4658</v>
      </c>
      <c r="AX6" s="40">
        <f>ROUNDUP(BAR!AX6*0.9*0.9,)</f>
        <v>5387</v>
      </c>
      <c r="AY6" s="40">
        <f>ROUNDUP(BAR!AY6*0.9*0.9,)</f>
        <v>5387</v>
      </c>
      <c r="AZ6" s="40">
        <f>ROUNDUP(BAR!AZ6*0.9*0.9,)</f>
        <v>5387</v>
      </c>
      <c r="BA6" s="40">
        <f>ROUNDUP(BAR!BA6*0.9*0.9,)</f>
        <v>4901</v>
      </c>
      <c r="BB6" s="40">
        <f>ROUNDUP(BAR!BB6*0.9*0.9,)</f>
        <v>4901</v>
      </c>
      <c r="BC6" s="40">
        <f>ROUNDUP(BAR!BC6*0.9*0.9,)</f>
        <v>4658</v>
      </c>
      <c r="BD6" s="40">
        <f>ROUNDUP(BAR!BD6*0.9*0.9,)</f>
        <v>4658</v>
      </c>
      <c r="BE6" s="40">
        <f>ROUNDUP(BAR!BE6*0.9*0.9,)</f>
        <v>4658</v>
      </c>
      <c r="BF6" s="40">
        <f>ROUNDUP(BAR!BF6*0.9*0.9,)</f>
        <v>4901</v>
      </c>
      <c r="BG6" s="40">
        <f>ROUNDUP(BAR!BG6*0.9*0.9,)</f>
        <v>4901</v>
      </c>
      <c r="BH6" s="40">
        <f>ROUNDUP(BAR!BH6*0.9*0.9,)</f>
        <v>4901</v>
      </c>
      <c r="BI6" s="40">
        <f>ROUNDUP(BAR!BI6*0.9*0.9,)</f>
        <v>4901</v>
      </c>
      <c r="BJ6" s="40">
        <f>ROUNDUP(BAR!BJ6*0.9*0.9,)</f>
        <v>4415</v>
      </c>
      <c r="BK6" s="40">
        <f>ROUNDUP(BAR!BK6*0.9*0.9,)</f>
        <v>4415</v>
      </c>
      <c r="BL6" s="40">
        <f>ROUNDUP(BAR!BL6*0.9*0.9,)</f>
        <v>4415</v>
      </c>
      <c r="BM6" s="40">
        <f>ROUNDUP(BAR!BM6*0.9*0.9,)</f>
        <v>4415</v>
      </c>
      <c r="BN6" s="40">
        <f>ROUNDUP(BAR!BN6*0.9*0.9,)</f>
        <v>4415</v>
      </c>
      <c r="BO6" s="40">
        <f>ROUNDUP(BAR!BO6*0.9*0.9,)</f>
        <v>4658</v>
      </c>
      <c r="BP6" s="40">
        <f>ROUNDUP(BAR!BP6*0.9*0.9,)</f>
        <v>4658</v>
      </c>
      <c r="BQ6" s="40">
        <f>ROUNDUP(BAR!BQ6*0.9*0.9,)</f>
        <v>4415</v>
      </c>
      <c r="BR6" s="40">
        <f>ROUNDUP(BAR!BR6*0.9*0.9,)</f>
        <v>4415</v>
      </c>
      <c r="BS6" s="40">
        <f>ROUNDUP(BAR!BS6*0.9*0.9,)</f>
        <v>4415</v>
      </c>
      <c r="BT6" s="40">
        <f>ROUNDUP(BAR!BT6*0.9*0.9,)</f>
        <v>4415</v>
      </c>
      <c r="BU6" s="40">
        <f>ROUNDUP(BAR!BU6*0.9*0.9,)</f>
        <v>4415</v>
      </c>
      <c r="BV6" s="40">
        <f>ROUNDUP(BAR!BV6*0.9*0.9,)</f>
        <v>4658</v>
      </c>
      <c r="BW6" s="40">
        <f>ROUNDUP(BAR!BW6*0.9*0.9,)</f>
        <v>4658</v>
      </c>
      <c r="BX6" s="40">
        <f>ROUNDUP(BAR!BX6*0.9*0.9,)</f>
        <v>4415</v>
      </c>
      <c r="BY6" s="40">
        <f>ROUNDUP(BAR!BY6*0.9*0.9,)</f>
        <v>4415</v>
      </c>
      <c r="BZ6" s="40">
        <f>ROUNDUP(BAR!BZ6*0.9*0.9,)</f>
        <v>4415</v>
      </c>
      <c r="CA6" s="40">
        <f>ROUNDUP(BAR!CA6*0.9*0.9,)</f>
        <v>4415</v>
      </c>
      <c r="CB6" s="40">
        <f>ROUNDUP(BAR!CB6*0.9*0.9,)</f>
        <v>4415</v>
      </c>
      <c r="CC6" s="40">
        <f>ROUNDUP(BAR!CC6*0.9*0.9,)</f>
        <v>4658</v>
      </c>
      <c r="CD6" s="40">
        <f>ROUNDUP(BAR!CD6*0.9*0.9,)</f>
        <v>4658</v>
      </c>
      <c r="CE6" s="40">
        <f>ROUNDUP(BAR!CE6*0.9*0.9,)</f>
        <v>4415</v>
      </c>
      <c r="CF6" s="40">
        <f>ROUNDUP(BAR!CF6*0.9*0.9,)</f>
        <v>4415</v>
      </c>
      <c r="CG6" s="40">
        <f>ROUNDUP(BAR!CG6*0.9*0.9,)</f>
        <v>4415</v>
      </c>
      <c r="CH6" s="40">
        <f>ROUNDUP(BAR!CH6*0.9*0.9,)</f>
        <v>4415</v>
      </c>
      <c r="CI6" s="40">
        <f>ROUNDUP(BAR!CI6*0.9*0.9,)</f>
        <v>4415</v>
      </c>
      <c r="CJ6" s="40">
        <f>ROUNDUP(BAR!CJ6*0.9*0.9,)</f>
        <v>4658</v>
      </c>
      <c r="CK6" s="40">
        <f>ROUNDUP(BAR!CK6*0.9*0.9,)</f>
        <v>4658</v>
      </c>
      <c r="CL6" s="40">
        <f>ROUNDUP(BAR!CL6*0.9*0.9,)</f>
        <v>4415</v>
      </c>
      <c r="CM6" s="40">
        <f>ROUNDUP(BAR!CM6*0.9*0.9,)</f>
        <v>4415</v>
      </c>
      <c r="CN6" s="40">
        <f>ROUNDUP(BAR!CN6*0.9*0.9,)</f>
        <v>4415</v>
      </c>
      <c r="CO6" s="40">
        <f>ROUNDUP(BAR!CO6*0.9*0.9,)</f>
        <v>4415</v>
      </c>
      <c r="CP6" s="40">
        <f>ROUNDUP(BAR!CP6*0.9*0.9,)</f>
        <v>4415</v>
      </c>
      <c r="CQ6" s="40">
        <f>ROUNDUP(BAR!CQ6*0.9*0.9,)</f>
        <v>5630</v>
      </c>
      <c r="CR6" s="40">
        <f>ROUNDUP(BAR!CR6*0.9*0.9,)</f>
        <v>5630</v>
      </c>
      <c r="CS6" s="40">
        <f>ROUNDUP(BAR!CS6*0.9*0.9,)</f>
        <v>5630</v>
      </c>
      <c r="CT6" s="40">
        <f>ROUNDUP(BAR!CT6*0.9*0.9,)</f>
        <v>5630</v>
      </c>
      <c r="CU6" s="40">
        <f>ROUNDUP(BAR!CU6*0.9*0.9,)</f>
        <v>5630</v>
      </c>
      <c r="CV6" s="40">
        <f>ROUNDUP(BAR!CV6*0.9*0.9,)</f>
        <v>5630</v>
      </c>
      <c r="CW6" s="40">
        <f>ROUNDUP(BAR!CW6*0.9*0.9,)</f>
        <v>5630</v>
      </c>
      <c r="CX6" s="40">
        <f>ROUNDUP(BAR!CX6*0.9*0.9,)</f>
        <v>6359</v>
      </c>
      <c r="CY6" s="40">
        <f>ROUNDUP(BAR!CY6*0.9*0.9,)</f>
        <v>6359</v>
      </c>
      <c r="CZ6" s="40">
        <f>ROUNDUP(BAR!CZ6*0.9*0.9,)</f>
        <v>6359</v>
      </c>
      <c r="DA6" s="40">
        <f>ROUNDUP(BAR!DA6*0.9*0.9,)</f>
        <v>6359</v>
      </c>
      <c r="DB6" s="40">
        <f>ROUNDUP(BAR!DB6*0.9*0.9,)</f>
        <v>6359</v>
      </c>
      <c r="DC6" s="40">
        <f>ROUNDUP(BAR!DC6*0.9*0.9,)</f>
        <v>6359</v>
      </c>
      <c r="DD6" s="40">
        <f>ROUNDUP(BAR!DD6*0.9*0.9,)</f>
        <v>6359</v>
      </c>
      <c r="DE6" s="40">
        <f>ROUNDUP(BAR!DE6*0.9*0.9,)</f>
        <v>7169</v>
      </c>
      <c r="DF6" s="40">
        <f>ROUNDUP(BAR!DF6*0.9*0.9,)</f>
        <v>7169</v>
      </c>
      <c r="DG6" s="40">
        <f>ROUNDUP(BAR!DG6*0.9*0.9,)</f>
        <v>7169</v>
      </c>
      <c r="DH6" s="40">
        <f>ROUNDUP(BAR!DH6*0.9*0.9,)</f>
        <v>7169</v>
      </c>
      <c r="DI6" s="68">
        <f>ROUNDUP(BAR!DI6*0.9*0.9,)</f>
        <v>16362</v>
      </c>
      <c r="DJ6" s="68">
        <f>ROUNDUP(BAR!DJ6*0.9*0.9,)</f>
        <v>21141</v>
      </c>
      <c r="DK6" s="68">
        <f>ROUNDUP(BAR!DK6*0.9*0.9,)</f>
        <v>21141</v>
      </c>
      <c r="DL6" s="68">
        <f>ROUNDUP(BAR!DL6*0.9*0.9,)</f>
        <v>21141</v>
      </c>
      <c r="DM6" s="68">
        <f>ROUNDUP(BAR!DM6*0.9*0.9,)</f>
        <v>21141</v>
      </c>
      <c r="DN6" s="68">
        <f>ROUNDUP(BAR!DN6*0.9*0.9,)</f>
        <v>21141</v>
      </c>
      <c r="DO6" s="68">
        <f>ROUNDUP(BAR!DO6*0.9*0.9,)</f>
        <v>21141</v>
      </c>
      <c r="DP6" s="68">
        <f>ROUNDUP(BAR!DP6*0.9*0.9,)</f>
        <v>21141</v>
      </c>
      <c r="DQ6" s="68">
        <f>ROUNDUP(BAR!DQ6*0.9*0.9,)</f>
        <v>21141</v>
      </c>
      <c r="DR6" s="68">
        <f>ROUNDUP(BAR!DR6*0.9*0.9,)</f>
        <v>21141</v>
      </c>
      <c r="DS6" s="68">
        <f>ROUNDUP(BAR!DS6*0.9*0.9,)</f>
        <v>21141</v>
      </c>
      <c r="DT6" s="40">
        <f>ROUNDUP(BAR!DT6*0.9*0.9,)</f>
        <v>13001</v>
      </c>
      <c r="DU6" s="40">
        <f>ROUNDUP(BAR!DU6*0.9*0.9,)</f>
        <v>13001</v>
      </c>
      <c r="DV6" s="40">
        <f>ROUNDUP(BAR!DV6*0.9*0.9,)</f>
        <v>13001</v>
      </c>
      <c r="DW6" s="40">
        <f>ROUNDUP(BAR!DW6*0.9*0.9,)</f>
        <v>13001</v>
      </c>
      <c r="DX6" s="40">
        <f>ROUNDUP(BAR!DX6*0.9*0.9,)</f>
        <v>13001</v>
      </c>
      <c r="DY6" s="40">
        <f>ROUNDUP(BAR!DY6*0.9*0.9,)</f>
        <v>13001</v>
      </c>
      <c r="DZ6" s="40">
        <f>ROUNDUP(BAR!DZ6*0.9*0.9,)</f>
        <v>13568</v>
      </c>
      <c r="EA6" s="40">
        <f>ROUNDUP(BAR!EA6*0.9*0.9,)</f>
        <v>13568</v>
      </c>
      <c r="EB6" s="40">
        <f>ROUNDUP(BAR!EB6*0.9*0.9,)</f>
        <v>13568</v>
      </c>
      <c r="EC6" s="40">
        <f>ROUNDUP(BAR!EC6*0.9*0.9,)</f>
        <v>13568</v>
      </c>
      <c r="ED6" s="40">
        <f>ROUNDUP(BAR!ED6*0.9*0.9,)</f>
        <v>13568</v>
      </c>
      <c r="EE6" s="40">
        <f>ROUNDUP(BAR!EE6*0.9*0.9,)</f>
        <v>15917</v>
      </c>
      <c r="EF6" s="40">
        <f>ROUNDUP(BAR!EF6*0.9*0.9,)</f>
        <v>15917</v>
      </c>
      <c r="EG6" s="40">
        <f>ROUNDUP(BAR!EG6*0.9*0.9,)</f>
        <v>15917</v>
      </c>
      <c r="EH6" s="40">
        <f>ROUNDUP(BAR!EH6*0.9*0.9,)</f>
        <v>15917</v>
      </c>
      <c r="EI6" s="40">
        <f>ROUNDUP(BAR!EI6*0.9*0.9,)</f>
        <v>15917</v>
      </c>
      <c r="EJ6" s="40">
        <f>ROUNDUP(BAR!EJ6*0.9*0.9,)</f>
        <v>15917</v>
      </c>
      <c r="EK6" s="40">
        <f>ROUNDUP(BAR!EK6*0.9*0.9,)</f>
        <v>15917</v>
      </c>
      <c r="EL6" s="40">
        <f>ROUNDUP(BAR!EL6*0.9*0.9,)</f>
        <v>15917</v>
      </c>
      <c r="EM6" s="40">
        <f>ROUNDUP(BAR!EM6*0.9*0.9,)</f>
        <v>15917</v>
      </c>
      <c r="EN6" s="40">
        <f>ROUNDUP(BAR!EN6*0.9*0.9,)</f>
        <v>15917</v>
      </c>
      <c r="EO6" s="40">
        <f>ROUNDUP(BAR!EO6*0.9*0.9,)</f>
        <v>15917</v>
      </c>
      <c r="EP6" s="40">
        <f>ROUNDUP(BAR!EP6*0.9*0.9,)</f>
        <v>15917</v>
      </c>
      <c r="EQ6" s="40">
        <f>ROUNDUP(BAR!EQ6*0.9*0.9,)</f>
        <v>14702</v>
      </c>
      <c r="ER6" s="40">
        <f>ROUNDUP(BAR!ER6*0.9*0.9,)</f>
        <v>14702</v>
      </c>
      <c r="ES6" s="40">
        <f>ROUNDUP(BAR!ES6*0.9*0.9,)</f>
        <v>14702</v>
      </c>
      <c r="ET6" s="40">
        <f>ROUNDUP(BAR!ET6*0.9*0.9,)</f>
        <v>14702</v>
      </c>
      <c r="EU6" s="40">
        <f>ROUNDUP(BAR!EU6*0.9*0.9,)</f>
        <v>14702</v>
      </c>
      <c r="EV6" s="40">
        <f>ROUNDUP(BAR!EV6*0.9*0.9,)</f>
        <v>14702</v>
      </c>
      <c r="EW6" s="40">
        <f>ROUNDUP(BAR!EW6*0.9*0.9,)</f>
        <v>14702</v>
      </c>
      <c r="EX6" s="40">
        <f>ROUNDUP(BAR!EX6*0.9*0.9,)</f>
        <v>14702</v>
      </c>
      <c r="EY6" s="40">
        <f>ROUNDUP(BAR!EY6*0.9*0.9,)</f>
        <v>14702</v>
      </c>
      <c r="EZ6" s="40">
        <f>ROUNDUP(BAR!EZ6*0.9*0.9,)</f>
        <v>14702</v>
      </c>
      <c r="FA6" s="40">
        <f>ROUNDUP(BAR!FA6*0.9*0.9,)</f>
        <v>14702</v>
      </c>
      <c r="FB6" s="40">
        <f>ROUNDUP(BAR!FB6*0.9*0.9,)</f>
        <v>14702</v>
      </c>
      <c r="FC6" s="40">
        <f>ROUNDUP(BAR!FC6*0.9*0.9,)</f>
        <v>14702</v>
      </c>
      <c r="FD6" s="40">
        <f>ROUNDUP(BAR!FD6*0.9*0.9,)</f>
        <v>14702</v>
      </c>
      <c r="FE6" s="40">
        <f>ROUNDUP(BAR!FE6*0.9*0.9,)</f>
        <v>14702</v>
      </c>
      <c r="FF6" s="40">
        <f>ROUNDUP(BAR!FF6*0.9*0.9,)</f>
        <v>14702</v>
      </c>
      <c r="FG6" s="40">
        <f>ROUNDUP(BAR!FG6*0.9*0.9,)</f>
        <v>14702</v>
      </c>
      <c r="FH6" s="40">
        <f>ROUNDUP(BAR!FH6*0.9*0.9,)</f>
        <v>14702</v>
      </c>
      <c r="FI6" s="40">
        <f>ROUNDUP(BAR!FI6*0.9*0.9,)</f>
        <v>14702</v>
      </c>
      <c r="FJ6" s="40">
        <f>ROUNDUP(BAR!FJ6*0.9*0.9,)</f>
        <v>14702</v>
      </c>
      <c r="FK6" s="40">
        <f>ROUNDUP(BAR!FK6*0.9*0.9,)</f>
        <v>17132</v>
      </c>
      <c r="FL6" s="40">
        <f>ROUNDUP(BAR!FL6*0.9*0.9,)</f>
        <v>17132</v>
      </c>
      <c r="FM6" s="40">
        <f>ROUNDUP(BAR!FM6*0.9*0.9,)</f>
        <v>17132</v>
      </c>
      <c r="FN6" s="40">
        <f>ROUNDUP(BAR!FN6*0.9*0.9,)</f>
        <v>14702</v>
      </c>
      <c r="FO6" s="40">
        <f>ROUNDUP(BAR!FO6*0.9*0.9,)</f>
        <v>14702</v>
      </c>
      <c r="FP6" s="40">
        <f>ROUNDUP(BAR!FP6*0.9*0.9,)</f>
        <v>14702</v>
      </c>
      <c r="FQ6" s="40">
        <f>ROUNDUP(BAR!FQ6*0.9*0.9,)</f>
        <v>14702</v>
      </c>
      <c r="FR6" s="40">
        <f>ROUNDUP(BAR!FR6*0.9*0.9,)</f>
        <v>14702</v>
      </c>
      <c r="FS6" s="40">
        <f>ROUNDUP(BAR!FS6*0.9*0.9,)</f>
        <v>13568</v>
      </c>
      <c r="FT6" s="40">
        <f>ROUNDUP(BAR!FT6*0.9*0.9,)</f>
        <v>13568</v>
      </c>
      <c r="FU6" s="40">
        <f>ROUNDUP(BAR!FU6*0.9*0.9,)</f>
        <v>13568</v>
      </c>
      <c r="FV6" s="40">
        <f>ROUNDUP(BAR!FV6*0.9*0.9,)</f>
        <v>13568</v>
      </c>
      <c r="FW6" s="40">
        <f>ROUNDUP(BAR!FW6*0.9*0.9,)</f>
        <v>13568</v>
      </c>
      <c r="FX6" s="40">
        <f>ROUNDUP(BAR!FX6*0.9*0.9,)</f>
        <v>13568</v>
      </c>
      <c r="FY6" s="40">
        <f>ROUNDUP(BAR!FY6*0.9*0.9,)</f>
        <v>13568</v>
      </c>
      <c r="FZ6" s="40">
        <f>ROUNDUP(BAR!FZ6*0.9*0.9,)</f>
        <v>18347</v>
      </c>
      <c r="GA6" s="40">
        <f>ROUNDUP(BAR!GA6*0.9*0.9,)</f>
        <v>14135</v>
      </c>
      <c r="GB6" s="40">
        <f>ROUNDUP(BAR!GB6*0.9*0.9,)</f>
        <v>11543</v>
      </c>
      <c r="GC6" s="40">
        <f>ROUNDUP(BAR!GC6*0.9*0.9,)</f>
        <v>11543</v>
      </c>
      <c r="GD6" s="40">
        <f>ROUNDUP(BAR!GD6*0.9*0.9,)</f>
        <v>11543</v>
      </c>
      <c r="GE6" s="40">
        <f>ROUNDUP(BAR!GE6*0.9*0.9,)</f>
        <v>11543</v>
      </c>
      <c r="GF6" s="40">
        <f>ROUNDUP(BAR!GF6*0.9*0.9,)</f>
        <v>11543</v>
      </c>
      <c r="GG6" s="40">
        <f>ROUNDUP(BAR!GG6*0.9*0.9,)</f>
        <v>11543</v>
      </c>
      <c r="GH6" s="40">
        <f>ROUNDUP(BAR!GH6*0.9*0.9,)</f>
        <v>11543</v>
      </c>
      <c r="GI6" s="40">
        <f>ROUNDUP(BAR!GI6*0.9*0.9,)</f>
        <v>11543</v>
      </c>
      <c r="GJ6" s="40">
        <f>ROUNDUP(BAR!GJ6*0.9*0.9,)</f>
        <v>11543</v>
      </c>
      <c r="GK6" s="40">
        <f>ROUNDUP(BAR!GK6*0.9*0.9,)</f>
        <v>11543</v>
      </c>
      <c r="GL6" s="40">
        <f>ROUNDUP(BAR!GL6*0.9*0.9,)</f>
        <v>11543</v>
      </c>
      <c r="GM6" s="40">
        <f>ROUNDUP(BAR!GM6*0.9*0.9,)</f>
        <v>11543</v>
      </c>
      <c r="GN6" s="40">
        <f>ROUNDUP(BAR!GN6*0.9*0.9,)</f>
        <v>11543</v>
      </c>
      <c r="GO6" s="40">
        <f>ROUNDUP(BAR!GO6*0.9*0.9,)</f>
        <v>11543</v>
      </c>
      <c r="GP6" s="40">
        <f>ROUNDUP(BAR!GP6*0.9*0.9,)</f>
        <v>11543</v>
      </c>
      <c r="GQ6" s="40">
        <f>ROUNDUP(BAR!GQ6*0.9*0.9,)</f>
        <v>11543</v>
      </c>
      <c r="GR6" s="40">
        <f>ROUNDUP(BAR!GR6*0.9*0.9,)</f>
        <v>11543</v>
      </c>
      <c r="GS6" s="40">
        <f>ROUNDUP(BAR!GS6*0.9*0.9,)</f>
        <v>11543</v>
      </c>
      <c r="GT6" s="40">
        <f>ROUNDUP(BAR!GT6*0.9*0.9,)</f>
        <v>11543</v>
      </c>
      <c r="GU6" s="40">
        <f>ROUNDUP(BAR!GU6*0.9*0.9,)</f>
        <v>11543</v>
      </c>
      <c r="GV6" s="40">
        <f>ROUNDUP(BAR!GV6*0.9*0.9,)</f>
        <v>11543</v>
      </c>
      <c r="GW6" s="40">
        <f>ROUNDUP(BAR!GW6*0.9*0.9,)</f>
        <v>11543</v>
      </c>
    </row>
    <row r="7" spans="1:205" x14ac:dyDescent="0.2">
      <c r="A7" s="10">
        <v>2</v>
      </c>
      <c r="B7" s="40">
        <f>ROUNDUP(BAR!B7*0.9*0.9,)</f>
        <v>6885</v>
      </c>
      <c r="C7" s="40">
        <f>ROUNDUP(BAR!C7*0.9*0.9,)</f>
        <v>6885</v>
      </c>
      <c r="D7" s="40">
        <f>ROUNDUP(BAR!D7*0.9*0.9,)</f>
        <v>6885</v>
      </c>
      <c r="E7" s="40">
        <f>ROUNDUP(BAR!E7*0.9*0.9,)</f>
        <v>6885</v>
      </c>
      <c r="F7" s="40">
        <f>ROUNDUP(BAR!F7*0.9*0.9,)</f>
        <v>6642</v>
      </c>
      <c r="G7" s="40">
        <f>ROUNDUP(BAR!G7*0.9*0.9,)</f>
        <v>6642</v>
      </c>
      <c r="H7" s="40">
        <f>ROUNDUP(BAR!H7*0.9*0.9,)</f>
        <v>6642</v>
      </c>
      <c r="I7" s="40">
        <f>ROUNDUP(BAR!I7*0.9*0.9,)</f>
        <v>6642</v>
      </c>
      <c r="J7" s="40">
        <f>ROUNDUP(BAR!J7*0.9*0.9,)</f>
        <v>6642</v>
      </c>
      <c r="K7" s="40">
        <f>ROUNDUP(BAR!K7*0.9*0.9,)</f>
        <v>6885</v>
      </c>
      <c r="L7" s="40">
        <f>ROUNDUP(BAR!L7*0.9*0.9,)</f>
        <v>6885</v>
      </c>
      <c r="M7" s="40">
        <f>ROUNDUP(BAR!M7*0.9*0.9,)</f>
        <v>6399</v>
      </c>
      <c r="N7" s="40">
        <f>ROUNDUP(BAR!N7*0.9*0.9,)</f>
        <v>6399</v>
      </c>
      <c r="O7" s="40">
        <f>ROUNDUP(BAR!O7*0.9*0.9,)</f>
        <v>6399</v>
      </c>
      <c r="P7" s="40">
        <f>ROUNDUP(BAR!P7*0.9*0.9,)</f>
        <v>6399</v>
      </c>
      <c r="Q7" s="40">
        <f>ROUNDUP(BAR!Q7*0.9*0.9,)</f>
        <v>6399</v>
      </c>
      <c r="R7" s="40">
        <f>ROUNDUP(BAR!R7*0.9*0.9,)</f>
        <v>6642</v>
      </c>
      <c r="S7" s="40">
        <f>ROUNDUP(BAR!S7*0.9*0.9,)</f>
        <v>6642</v>
      </c>
      <c r="T7" s="40">
        <f>ROUNDUP(BAR!T7*0.9*0.9,)</f>
        <v>6399</v>
      </c>
      <c r="U7" s="40">
        <f>ROUNDUP(BAR!U7*0.9*0.9,)</f>
        <v>6399</v>
      </c>
      <c r="V7" s="40">
        <f>ROUNDUP(BAR!V7*0.9*0.9,)</f>
        <v>6399</v>
      </c>
      <c r="W7" s="40">
        <f>ROUNDUP(BAR!W7*0.9*0.9,)</f>
        <v>6399</v>
      </c>
      <c r="X7" s="40">
        <f>ROUNDUP(BAR!X7*0.9*0.9,)</f>
        <v>6237</v>
      </c>
      <c r="Y7" s="40">
        <f>ROUNDUP(BAR!Y7*0.9*0.9,)</f>
        <v>6480</v>
      </c>
      <c r="Z7" s="40">
        <f>ROUNDUP(BAR!Z7*0.9*0.9,)</f>
        <v>6480</v>
      </c>
      <c r="AA7" s="40">
        <f>ROUNDUP(BAR!AA7*0.9*0.9,)</f>
        <v>6237</v>
      </c>
      <c r="AB7" s="40">
        <f>ROUNDUP(BAR!AB7*0.9*0.9,)</f>
        <v>6237</v>
      </c>
      <c r="AC7" s="40">
        <f>ROUNDUP(BAR!AC7*0.9*0.9,)</f>
        <v>6237</v>
      </c>
      <c r="AD7" s="40">
        <f>ROUNDUP(BAR!AD7*0.9*0.9,)</f>
        <v>6237</v>
      </c>
      <c r="AE7" s="40">
        <f>ROUNDUP(BAR!AE7*0.9*0.9,)</f>
        <v>6237</v>
      </c>
      <c r="AF7" s="40">
        <f>ROUNDUP(BAR!AF7*0.9*0.9,)</f>
        <v>6480</v>
      </c>
      <c r="AG7" s="40">
        <f>ROUNDUP(BAR!AG7*0.9*0.9,)</f>
        <v>6480</v>
      </c>
      <c r="AH7" s="40">
        <f>ROUNDUP(BAR!AH7*0.9*0.9,)</f>
        <v>6237</v>
      </c>
      <c r="AI7" s="40">
        <f>ROUNDUP(BAR!AI7*0.9*0.9,)</f>
        <v>6237</v>
      </c>
      <c r="AJ7" s="40">
        <f>ROUNDUP(BAR!AJ7*0.9*0.9,)</f>
        <v>6237</v>
      </c>
      <c r="AK7" s="40">
        <f>ROUNDUP(BAR!AK7*0.9*0.9,)</f>
        <v>6237</v>
      </c>
      <c r="AL7" s="40">
        <f>ROUNDUP(BAR!AL7*0.9*0.9,)</f>
        <v>6237</v>
      </c>
      <c r="AM7" s="40">
        <f>ROUNDUP(BAR!AM7*0.9*0.9,)</f>
        <v>6480</v>
      </c>
      <c r="AN7" s="40">
        <f>ROUNDUP(BAR!AN7*0.9*0.9,)</f>
        <v>6480</v>
      </c>
      <c r="AO7" s="40">
        <f>ROUNDUP(BAR!AO7*0.9*0.9,)</f>
        <v>5994</v>
      </c>
      <c r="AP7" s="40">
        <f>ROUNDUP(BAR!AP7*0.9*0.9,)</f>
        <v>5994</v>
      </c>
      <c r="AQ7" s="40">
        <f>ROUNDUP(BAR!AQ7*0.9*0.9,)</f>
        <v>5994</v>
      </c>
      <c r="AR7" s="40">
        <f>ROUNDUP(BAR!AR7*0.9*0.9,)</f>
        <v>5994</v>
      </c>
      <c r="AS7" s="40">
        <f>ROUNDUP(BAR!AS7*0.9*0.9,)</f>
        <v>5994</v>
      </c>
      <c r="AT7" s="40">
        <f>ROUNDUP(BAR!AT7*0.9*0.9,)</f>
        <v>6237</v>
      </c>
      <c r="AU7" s="40">
        <f>ROUNDUP(BAR!AU7*0.9*0.9,)</f>
        <v>6237</v>
      </c>
      <c r="AV7" s="40">
        <f>ROUNDUP(BAR!AV7*0.9*0.9,)</f>
        <v>5994</v>
      </c>
      <c r="AW7" s="40">
        <f>ROUNDUP(BAR!AW7*0.9*0.9,)</f>
        <v>5994</v>
      </c>
      <c r="AX7" s="40">
        <f>ROUNDUP(BAR!AX7*0.9*0.9,)</f>
        <v>6723</v>
      </c>
      <c r="AY7" s="40">
        <f>ROUNDUP(BAR!AY7*0.9*0.9,)</f>
        <v>6723</v>
      </c>
      <c r="AZ7" s="40">
        <f>ROUNDUP(BAR!AZ7*0.9*0.9,)</f>
        <v>6723</v>
      </c>
      <c r="BA7" s="40">
        <f>ROUNDUP(BAR!BA7*0.9*0.9,)</f>
        <v>6237</v>
      </c>
      <c r="BB7" s="40">
        <f>ROUNDUP(BAR!BB7*0.9*0.9,)</f>
        <v>6237</v>
      </c>
      <c r="BC7" s="40">
        <f>ROUNDUP(BAR!BC7*0.9*0.9,)</f>
        <v>5994</v>
      </c>
      <c r="BD7" s="40">
        <f>ROUNDUP(BAR!BD7*0.9*0.9,)</f>
        <v>5994</v>
      </c>
      <c r="BE7" s="40">
        <f>ROUNDUP(BAR!BE7*0.9*0.9,)</f>
        <v>5994</v>
      </c>
      <c r="BF7" s="40">
        <f>ROUNDUP(BAR!BF7*0.9*0.9,)</f>
        <v>6237</v>
      </c>
      <c r="BG7" s="40">
        <f>ROUNDUP(BAR!BG7*0.9*0.9,)</f>
        <v>6237</v>
      </c>
      <c r="BH7" s="40">
        <f>ROUNDUP(BAR!BH7*0.9*0.9,)</f>
        <v>6237</v>
      </c>
      <c r="BI7" s="40">
        <f>ROUNDUP(BAR!BI7*0.9*0.9,)</f>
        <v>6237</v>
      </c>
      <c r="BJ7" s="40">
        <f>ROUNDUP(BAR!BJ7*0.9*0.9,)</f>
        <v>5751</v>
      </c>
      <c r="BK7" s="40">
        <f>ROUNDUP(BAR!BK7*0.9*0.9,)</f>
        <v>5751</v>
      </c>
      <c r="BL7" s="40">
        <f>ROUNDUP(BAR!BL7*0.9*0.9,)</f>
        <v>5751</v>
      </c>
      <c r="BM7" s="40">
        <f>ROUNDUP(BAR!BM7*0.9*0.9,)</f>
        <v>5751</v>
      </c>
      <c r="BN7" s="40">
        <f>ROUNDUP(BAR!BN7*0.9*0.9,)</f>
        <v>5751</v>
      </c>
      <c r="BO7" s="40">
        <f>ROUNDUP(BAR!BO7*0.9*0.9,)</f>
        <v>5994</v>
      </c>
      <c r="BP7" s="40">
        <f>ROUNDUP(BAR!BP7*0.9*0.9,)</f>
        <v>5994</v>
      </c>
      <c r="BQ7" s="40">
        <f>ROUNDUP(BAR!BQ7*0.9*0.9,)</f>
        <v>5751</v>
      </c>
      <c r="BR7" s="40">
        <f>ROUNDUP(BAR!BR7*0.9*0.9,)</f>
        <v>5751</v>
      </c>
      <c r="BS7" s="40">
        <f>ROUNDUP(BAR!BS7*0.9*0.9,)</f>
        <v>5751</v>
      </c>
      <c r="BT7" s="40">
        <f>ROUNDUP(BAR!BT7*0.9*0.9,)</f>
        <v>5751</v>
      </c>
      <c r="BU7" s="40">
        <f>ROUNDUP(BAR!BU7*0.9*0.9,)</f>
        <v>5751</v>
      </c>
      <c r="BV7" s="40">
        <f>ROUNDUP(BAR!BV7*0.9*0.9,)</f>
        <v>5994</v>
      </c>
      <c r="BW7" s="40">
        <f>ROUNDUP(BAR!BW7*0.9*0.9,)</f>
        <v>5994</v>
      </c>
      <c r="BX7" s="40">
        <f>ROUNDUP(BAR!BX7*0.9*0.9,)</f>
        <v>5751</v>
      </c>
      <c r="BY7" s="40">
        <f>ROUNDUP(BAR!BY7*0.9*0.9,)</f>
        <v>5751</v>
      </c>
      <c r="BZ7" s="40">
        <f>ROUNDUP(BAR!BZ7*0.9*0.9,)</f>
        <v>5751</v>
      </c>
      <c r="CA7" s="40">
        <f>ROUNDUP(BAR!CA7*0.9*0.9,)</f>
        <v>5751</v>
      </c>
      <c r="CB7" s="40">
        <f>ROUNDUP(BAR!CB7*0.9*0.9,)</f>
        <v>5751</v>
      </c>
      <c r="CC7" s="40">
        <f>ROUNDUP(BAR!CC7*0.9*0.9,)</f>
        <v>5994</v>
      </c>
      <c r="CD7" s="40">
        <f>ROUNDUP(BAR!CD7*0.9*0.9,)</f>
        <v>5994</v>
      </c>
      <c r="CE7" s="40">
        <f>ROUNDUP(BAR!CE7*0.9*0.9,)</f>
        <v>5751</v>
      </c>
      <c r="CF7" s="40">
        <f>ROUNDUP(BAR!CF7*0.9*0.9,)</f>
        <v>5751</v>
      </c>
      <c r="CG7" s="40">
        <f>ROUNDUP(BAR!CG7*0.9*0.9,)</f>
        <v>5751</v>
      </c>
      <c r="CH7" s="40">
        <f>ROUNDUP(BAR!CH7*0.9*0.9,)</f>
        <v>5751</v>
      </c>
      <c r="CI7" s="40">
        <f>ROUNDUP(BAR!CI7*0.9*0.9,)</f>
        <v>5751</v>
      </c>
      <c r="CJ7" s="40">
        <f>ROUNDUP(BAR!CJ7*0.9*0.9,)</f>
        <v>5994</v>
      </c>
      <c r="CK7" s="40">
        <f>ROUNDUP(BAR!CK7*0.9*0.9,)</f>
        <v>5994</v>
      </c>
      <c r="CL7" s="40">
        <f>ROUNDUP(BAR!CL7*0.9*0.9,)</f>
        <v>5751</v>
      </c>
      <c r="CM7" s="40">
        <f>ROUNDUP(BAR!CM7*0.9*0.9,)</f>
        <v>5751</v>
      </c>
      <c r="CN7" s="40">
        <f>ROUNDUP(BAR!CN7*0.9*0.9,)</f>
        <v>5751</v>
      </c>
      <c r="CO7" s="40">
        <f>ROUNDUP(BAR!CO7*0.9*0.9,)</f>
        <v>5751</v>
      </c>
      <c r="CP7" s="40">
        <f>ROUNDUP(BAR!CP7*0.9*0.9,)</f>
        <v>5751</v>
      </c>
      <c r="CQ7" s="40">
        <f>ROUNDUP(BAR!CQ7*0.9*0.9,)</f>
        <v>6966</v>
      </c>
      <c r="CR7" s="40">
        <f>ROUNDUP(BAR!CR7*0.9*0.9,)</f>
        <v>6966</v>
      </c>
      <c r="CS7" s="40">
        <f>ROUNDUP(BAR!CS7*0.9*0.9,)</f>
        <v>6966</v>
      </c>
      <c r="CT7" s="40">
        <f>ROUNDUP(BAR!CT7*0.9*0.9,)</f>
        <v>6966</v>
      </c>
      <c r="CU7" s="40">
        <f>ROUNDUP(BAR!CU7*0.9*0.9,)</f>
        <v>6966</v>
      </c>
      <c r="CV7" s="40">
        <f>ROUNDUP(BAR!CV7*0.9*0.9,)</f>
        <v>6966</v>
      </c>
      <c r="CW7" s="40">
        <f>ROUNDUP(BAR!CW7*0.9*0.9,)</f>
        <v>6966</v>
      </c>
      <c r="CX7" s="40">
        <f>ROUNDUP(BAR!CX7*0.9*0.9,)</f>
        <v>7695</v>
      </c>
      <c r="CY7" s="40">
        <f>ROUNDUP(BAR!CY7*0.9*0.9,)</f>
        <v>7695</v>
      </c>
      <c r="CZ7" s="40">
        <f>ROUNDUP(BAR!CZ7*0.9*0.9,)</f>
        <v>7695</v>
      </c>
      <c r="DA7" s="40">
        <f>ROUNDUP(BAR!DA7*0.9*0.9,)</f>
        <v>7695</v>
      </c>
      <c r="DB7" s="40">
        <f>ROUNDUP(BAR!DB7*0.9*0.9,)</f>
        <v>7695</v>
      </c>
      <c r="DC7" s="40">
        <f>ROUNDUP(BAR!DC7*0.9*0.9,)</f>
        <v>7695</v>
      </c>
      <c r="DD7" s="40">
        <f>ROUNDUP(BAR!DD7*0.9*0.9,)</f>
        <v>7695</v>
      </c>
      <c r="DE7" s="40">
        <f>ROUNDUP(BAR!DE7*0.9*0.9,)</f>
        <v>8505</v>
      </c>
      <c r="DF7" s="40">
        <f>ROUNDUP(BAR!DF7*0.9*0.9,)</f>
        <v>8505</v>
      </c>
      <c r="DG7" s="40">
        <f>ROUNDUP(BAR!DG7*0.9*0.9,)</f>
        <v>8505</v>
      </c>
      <c r="DH7" s="40">
        <f>ROUNDUP(BAR!DH7*0.9*0.9,)</f>
        <v>8505</v>
      </c>
      <c r="DI7" s="68">
        <f>ROUNDUP(BAR!DI7*0.9*0.9,)</f>
        <v>17982</v>
      </c>
      <c r="DJ7" s="68">
        <f>ROUNDUP(BAR!DJ7*0.9*0.9,)</f>
        <v>22761</v>
      </c>
      <c r="DK7" s="68">
        <f>ROUNDUP(BAR!DK7*0.9*0.9,)</f>
        <v>22761</v>
      </c>
      <c r="DL7" s="68">
        <f>ROUNDUP(BAR!DL7*0.9*0.9,)</f>
        <v>22761</v>
      </c>
      <c r="DM7" s="68">
        <f>ROUNDUP(BAR!DM7*0.9*0.9,)</f>
        <v>22761</v>
      </c>
      <c r="DN7" s="68">
        <f>ROUNDUP(BAR!DN7*0.9*0.9,)</f>
        <v>22761</v>
      </c>
      <c r="DO7" s="68">
        <f>ROUNDUP(BAR!DO7*0.9*0.9,)</f>
        <v>22761</v>
      </c>
      <c r="DP7" s="68">
        <f>ROUNDUP(BAR!DP7*0.9*0.9,)</f>
        <v>22761</v>
      </c>
      <c r="DQ7" s="68">
        <f>ROUNDUP(BAR!DQ7*0.9*0.9,)</f>
        <v>22761</v>
      </c>
      <c r="DR7" s="68">
        <f>ROUNDUP(BAR!DR7*0.9*0.9,)</f>
        <v>22761</v>
      </c>
      <c r="DS7" s="68">
        <f>ROUNDUP(BAR!DS7*0.9*0.9,)</f>
        <v>22761</v>
      </c>
      <c r="DT7" s="40">
        <f>ROUNDUP(BAR!DT7*0.9*0.9,)</f>
        <v>14499</v>
      </c>
      <c r="DU7" s="40">
        <f>ROUNDUP(BAR!DU7*0.9*0.9,)</f>
        <v>14499</v>
      </c>
      <c r="DV7" s="40">
        <f>ROUNDUP(BAR!DV7*0.9*0.9,)</f>
        <v>14499</v>
      </c>
      <c r="DW7" s="40">
        <f>ROUNDUP(BAR!DW7*0.9*0.9,)</f>
        <v>14499</v>
      </c>
      <c r="DX7" s="40">
        <f>ROUNDUP(BAR!DX7*0.9*0.9,)</f>
        <v>14499</v>
      </c>
      <c r="DY7" s="40">
        <f>ROUNDUP(BAR!DY7*0.9*0.9,)</f>
        <v>14499</v>
      </c>
      <c r="DZ7" s="40">
        <f>ROUNDUP(BAR!DZ7*0.9*0.9,)</f>
        <v>15066</v>
      </c>
      <c r="EA7" s="40">
        <f>ROUNDUP(BAR!EA7*0.9*0.9,)</f>
        <v>15066</v>
      </c>
      <c r="EB7" s="40">
        <f>ROUNDUP(BAR!EB7*0.9*0.9,)</f>
        <v>15066</v>
      </c>
      <c r="EC7" s="40">
        <f>ROUNDUP(BAR!EC7*0.9*0.9,)</f>
        <v>15066</v>
      </c>
      <c r="ED7" s="40">
        <f>ROUNDUP(BAR!ED7*0.9*0.9,)</f>
        <v>15066</v>
      </c>
      <c r="EE7" s="40">
        <f>ROUNDUP(BAR!EE7*0.9*0.9,)</f>
        <v>17415</v>
      </c>
      <c r="EF7" s="40">
        <f>ROUNDUP(BAR!EF7*0.9*0.9,)</f>
        <v>17415</v>
      </c>
      <c r="EG7" s="40">
        <f>ROUNDUP(BAR!EG7*0.9*0.9,)</f>
        <v>17415</v>
      </c>
      <c r="EH7" s="40">
        <f>ROUNDUP(BAR!EH7*0.9*0.9,)</f>
        <v>17415</v>
      </c>
      <c r="EI7" s="40">
        <f>ROUNDUP(BAR!EI7*0.9*0.9,)</f>
        <v>17415</v>
      </c>
      <c r="EJ7" s="40">
        <f>ROUNDUP(BAR!EJ7*0.9*0.9,)</f>
        <v>17415</v>
      </c>
      <c r="EK7" s="40">
        <f>ROUNDUP(BAR!EK7*0.9*0.9,)</f>
        <v>17415</v>
      </c>
      <c r="EL7" s="40">
        <f>ROUNDUP(BAR!EL7*0.9*0.9,)</f>
        <v>17415</v>
      </c>
      <c r="EM7" s="40">
        <f>ROUNDUP(BAR!EM7*0.9*0.9,)</f>
        <v>17415</v>
      </c>
      <c r="EN7" s="40">
        <f>ROUNDUP(BAR!EN7*0.9*0.9,)</f>
        <v>17415</v>
      </c>
      <c r="EO7" s="40">
        <f>ROUNDUP(BAR!EO7*0.9*0.9,)</f>
        <v>17415</v>
      </c>
      <c r="EP7" s="40">
        <f>ROUNDUP(BAR!EP7*0.9*0.9,)</f>
        <v>17415</v>
      </c>
      <c r="EQ7" s="40">
        <f>ROUNDUP(BAR!EQ7*0.9*0.9,)</f>
        <v>16200</v>
      </c>
      <c r="ER7" s="40">
        <f>ROUNDUP(BAR!ER7*0.9*0.9,)</f>
        <v>16200</v>
      </c>
      <c r="ES7" s="40">
        <f>ROUNDUP(BAR!ES7*0.9*0.9,)</f>
        <v>16200</v>
      </c>
      <c r="ET7" s="40">
        <f>ROUNDUP(BAR!ET7*0.9*0.9,)</f>
        <v>16200</v>
      </c>
      <c r="EU7" s="40">
        <f>ROUNDUP(BAR!EU7*0.9*0.9,)</f>
        <v>16200</v>
      </c>
      <c r="EV7" s="40">
        <f>ROUNDUP(BAR!EV7*0.9*0.9,)</f>
        <v>16200</v>
      </c>
      <c r="EW7" s="40">
        <f>ROUNDUP(BAR!EW7*0.9*0.9,)</f>
        <v>16200</v>
      </c>
      <c r="EX7" s="40">
        <f>ROUNDUP(BAR!EX7*0.9*0.9,)</f>
        <v>16200</v>
      </c>
      <c r="EY7" s="40">
        <f>ROUNDUP(BAR!EY7*0.9*0.9,)</f>
        <v>16200</v>
      </c>
      <c r="EZ7" s="40">
        <f>ROUNDUP(BAR!EZ7*0.9*0.9,)</f>
        <v>16200</v>
      </c>
      <c r="FA7" s="40">
        <f>ROUNDUP(BAR!FA7*0.9*0.9,)</f>
        <v>16200</v>
      </c>
      <c r="FB7" s="40">
        <f>ROUNDUP(BAR!FB7*0.9*0.9,)</f>
        <v>16200</v>
      </c>
      <c r="FC7" s="40">
        <f>ROUNDUP(BAR!FC7*0.9*0.9,)</f>
        <v>16200</v>
      </c>
      <c r="FD7" s="40">
        <f>ROUNDUP(BAR!FD7*0.9*0.9,)</f>
        <v>16200</v>
      </c>
      <c r="FE7" s="40">
        <f>ROUNDUP(BAR!FE7*0.9*0.9,)</f>
        <v>16200</v>
      </c>
      <c r="FF7" s="40">
        <f>ROUNDUP(BAR!FF7*0.9*0.9,)</f>
        <v>16200</v>
      </c>
      <c r="FG7" s="40">
        <f>ROUNDUP(BAR!FG7*0.9*0.9,)</f>
        <v>16200</v>
      </c>
      <c r="FH7" s="40">
        <f>ROUNDUP(BAR!FH7*0.9*0.9,)</f>
        <v>16200</v>
      </c>
      <c r="FI7" s="40">
        <f>ROUNDUP(BAR!FI7*0.9*0.9,)</f>
        <v>16200</v>
      </c>
      <c r="FJ7" s="40">
        <f>ROUNDUP(BAR!FJ7*0.9*0.9,)</f>
        <v>16200</v>
      </c>
      <c r="FK7" s="40">
        <f>ROUNDUP(BAR!FK7*0.9*0.9,)</f>
        <v>18630</v>
      </c>
      <c r="FL7" s="40">
        <f>ROUNDUP(BAR!FL7*0.9*0.9,)</f>
        <v>18630</v>
      </c>
      <c r="FM7" s="40">
        <f>ROUNDUP(BAR!FM7*0.9*0.9,)</f>
        <v>18630</v>
      </c>
      <c r="FN7" s="40">
        <f>ROUNDUP(BAR!FN7*0.9*0.9,)</f>
        <v>16200</v>
      </c>
      <c r="FO7" s="40">
        <f>ROUNDUP(BAR!FO7*0.9*0.9,)</f>
        <v>16200</v>
      </c>
      <c r="FP7" s="40">
        <f>ROUNDUP(BAR!FP7*0.9*0.9,)</f>
        <v>16200</v>
      </c>
      <c r="FQ7" s="40">
        <f>ROUNDUP(BAR!FQ7*0.9*0.9,)</f>
        <v>16200</v>
      </c>
      <c r="FR7" s="40">
        <f>ROUNDUP(BAR!FR7*0.9*0.9,)</f>
        <v>16200</v>
      </c>
      <c r="FS7" s="40">
        <f>ROUNDUP(BAR!FS7*0.9*0.9,)</f>
        <v>15066</v>
      </c>
      <c r="FT7" s="40">
        <f>ROUNDUP(BAR!FT7*0.9*0.9,)</f>
        <v>15066</v>
      </c>
      <c r="FU7" s="40">
        <f>ROUNDUP(BAR!FU7*0.9*0.9,)</f>
        <v>15066</v>
      </c>
      <c r="FV7" s="40">
        <f>ROUNDUP(BAR!FV7*0.9*0.9,)</f>
        <v>15066</v>
      </c>
      <c r="FW7" s="40">
        <f>ROUNDUP(BAR!FW7*0.9*0.9,)</f>
        <v>15066</v>
      </c>
      <c r="FX7" s="40">
        <f>ROUNDUP(BAR!FX7*0.9*0.9,)</f>
        <v>15066</v>
      </c>
      <c r="FY7" s="40">
        <f>ROUNDUP(BAR!FY7*0.9*0.9,)</f>
        <v>15066</v>
      </c>
      <c r="FZ7" s="40">
        <f>ROUNDUP(BAR!FZ7*0.9*0.9,)</f>
        <v>19845</v>
      </c>
      <c r="GA7" s="40">
        <f>ROUNDUP(BAR!GA7*0.9*0.9,)</f>
        <v>15633</v>
      </c>
      <c r="GB7" s="40">
        <f>ROUNDUP(BAR!GB7*0.9*0.9,)</f>
        <v>13041</v>
      </c>
      <c r="GC7" s="40">
        <f>ROUNDUP(BAR!GC7*0.9*0.9,)</f>
        <v>13041</v>
      </c>
      <c r="GD7" s="40">
        <f>ROUNDUP(BAR!GD7*0.9*0.9,)</f>
        <v>13041</v>
      </c>
      <c r="GE7" s="40">
        <f>ROUNDUP(BAR!GE7*0.9*0.9,)</f>
        <v>13041</v>
      </c>
      <c r="GF7" s="40">
        <f>ROUNDUP(BAR!GF7*0.9*0.9,)</f>
        <v>13041</v>
      </c>
      <c r="GG7" s="40">
        <f>ROUNDUP(BAR!GG7*0.9*0.9,)</f>
        <v>13041</v>
      </c>
      <c r="GH7" s="40">
        <f>ROUNDUP(BAR!GH7*0.9*0.9,)</f>
        <v>13041</v>
      </c>
      <c r="GI7" s="40">
        <f>ROUNDUP(BAR!GI7*0.9*0.9,)</f>
        <v>13041</v>
      </c>
      <c r="GJ7" s="40">
        <f>ROUNDUP(BAR!GJ7*0.9*0.9,)</f>
        <v>13041</v>
      </c>
      <c r="GK7" s="40">
        <f>ROUNDUP(BAR!GK7*0.9*0.9,)</f>
        <v>13041</v>
      </c>
      <c r="GL7" s="40">
        <f>ROUNDUP(BAR!GL7*0.9*0.9,)</f>
        <v>13041</v>
      </c>
      <c r="GM7" s="40">
        <f>ROUNDUP(BAR!GM7*0.9*0.9,)</f>
        <v>13041</v>
      </c>
      <c r="GN7" s="40">
        <f>ROUNDUP(BAR!GN7*0.9*0.9,)</f>
        <v>13041</v>
      </c>
      <c r="GO7" s="40">
        <f>ROUNDUP(BAR!GO7*0.9*0.9,)</f>
        <v>13041</v>
      </c>
      <c r="GP7" s="40">
        <f>ROUNDUP(BAR!GP7*0.9*0.9,)</f>
        <v>13041</v>
      </c>
      <c r="GQ7" s="40">
        <f>ROUNDUP(BAR!GQ7*0.9*0.9,)</f>
        <v>13041</v>
      </c>
      <c r="GR7" s="40">
        <f>ROUNDUP(BAR!GR7*0.9*0.9,)</f>
        <v>13041</v>
      </c>
      <c r="GS7" s="40">
        <f>ROUNDUP(BAR!GS7*0.9*0.9,)</f>
        <v>13041</v>
      </c>
      <c r="GT7" s="40">
        <f>ROUNDUP(BAR!GT7*0.9*0.9,)</f>
        <v>13041</v>
      </c>
      <c r="GU7" s="40">
        <f>ROUNDUP(BAR!GU7*0.9*0.9,)</f>
        <v>13041</v>
      </c>
      <c r="GV7" s="40">
        <f>ROUNDUP(BAR!GV7*0.9*0.9,)</f>
        <v>13041</v>
      </c>
      <c r="GW7" s="40">
        <f>ROUNDUP(BAR!GW7*0.9*0.9,)</f>
        <v>13041</v>
      </c>
    </row>
    <row r="8" spans="1:205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x14ac:dyDescent="0.2">
      <c r="A9" s="10">
        <v>1</v>
      </c>
      <c r="B9" s="40">
        <f>ROUNDUP(BAR!B9*0.9*0.9,)</f>
        <v>6359</v>
      </c>
      <c r="C9" s="40">
        <f>ROUNDUP(BAR!C9*0.9*0.9,)</f>
        <v>6359</v>
      </c>
      <c r="D9" s="40">
        <f>ROUNDUP(BAR!D9*0.9*0.9,)</f>
        <v>6359</v>
      </c>
      <c r="E9" s="40">
        <f>ROUNDUP(BAR!E9*0.9*0.9,)</f>
        <v>6359</v>
      </c>
      <c r="F9" s="40">
        <f>ROUNDUP(BAR!F9*0.9*0.9,)</f>
        <v>6116</v>
      </c>
      <c r="G9" s="40">
        <f>ROUNDUP(BAR!G9*0.9*0.9,)</f>
        <v>6116</v>
      </c>
      <c r="H9" s="40">
        <f>ROUNDUP(BAR!H9*0.9*0.9,)</f>
        <v>6116</v>
      </c>
      <c r="I9" s="40">
        <f>ROUNDUP(BAR!I9*0.9*0.9,)</f>
        <v>6116</v>
      </c>
      <c r="J9" s="40">
        <f>ROUNDUP(BAR!J9*0.9*0.9,)</f>
        <v>6116</v>
      </c>
      <c r="K9" s="40">
        <f>ROUNDUP(BAR!K9*0.9*0.9,)</f>
        <v>6359</v>
      </c>
      <c r="L9" s="40">
        <f>ROUNDUP(BAR!L9*0.9*0.9,)</f>
        <v>6359</v>
      </c>
      <c r="M9" s="40">
        <f>ROUNDUP(BAR!M9*0.9*0.9,)</f>
        <v>5873</v>
      </c>
      <c r="N9" s="40">
        <f>ROUNDUP(BAR!N9*0.9*0.9,)</f>
        <v>5873</v>
      </c>
      <c r="O9" s="40">
        <f>ROUNDUP(BAR!O9*0.9*0.9,)</f>
        <v>5873</v>
      </c>
      <c r="P9" s="40">
        <f>ROUNDUP(BAR!P9*0.9*0.9,)</f>
        <v>5873</v>
      </c>
      <c r="Q9" s="40">
        <f>ROUNDUP(BAR!Q9*0.9*0.9,)</f>
        <v>5873</v>
      </c>
      <c r="R9" s="40">
        <f>ROUNDUP(BAR!R9*0.9*0.9,)</f>
        <v>6116</v>
      </c>
      <c r="S9" s="40">
        <f>ROUNDUP(BAR!S9*0.9*0.9,)</f>
        <v>6116</v>
      </c>
      <c r="T9" s="40">
        <f>ROUNDUP(BAR!T9*0.9*0.9,)</f>
        <v>5873</v>
      </c>
      <c r="U9" s="40">
        <f>ROUNDUP(BAR!U9*0.9*0.9,)</f>
        <v>5873</v>
      </c>
      <c r="V9" s="40">
        <f>ROUNDUP(BAR!V9*0.9*0.9,)</f>
        <v>5873</v>
      </c>
      <c r="W9" s="40">
        <f>ROUNDUP(BAR!W9*0.9*0.9,)</f>
        <v>5873</v>
      </c>
      <c r="X9" s="40">
        <f>ROUNDUP(BAR!X9*0.9*0.9,)</f>
        <v>5468</v>
      </c>
      <c r="Y9" s="40">
        <f>ROUNDUP(BAR!Y9*0.9*0.9,)</f>
        <v>5711</v>
      </c>
      <c r="Z9" s="40">
        <f>ROUNDUP(BAR!Z9*0.9*0.9,)</f>
        <v>5711</v>
      </c>
      <c r="AA9" s="40">
        <f>ROUNDUP(BAR!AA9*0.9*0.9,)</f>
        <v>5468</v>
      </c>
      <c r="AB9" s="40">
        <f>ROUNDUP(BAR!AB9*0.9*0.9,)</f>
        <v>5468</v>
      </c>
      <c r="AC9" s="40">
        <f>ROUNDUP(BAR!AC9*0.9*0.9,)</f>
        <v>5468</v>
      </c>
      <c r="AD9" s="40">
        <f>ROUNDUP(BAR!AD9*0.9*0.9,)</f>
        <v>5468</v>
      </c>
      <c r="AE9" s="40">
        <f>ROUNDUP(BAR!AE9*0.9*0.9,)</f>
        <v>5468</v>
      </c>
      <c r="AF9" s="40">
        <f>ROUNDUP(BAR!AF9*0.9*0.9,)</f>
        <v>5711</v>
      </c>
      <c r="AG9" s="40">
        <f>ROUNDUP(BAR!AG9*0.9*0.9,)</f>
        <v>5711</v>
      </c>
      <c r="AH9" s="40">
        <f>ROUNDUP(BAR!AH9*0.9*0.9,)</f>
        <v>5468</v>
      </c>
      <c r="AI9" s="40">
        <f>ROUNDUP(BAR!AI9*0.9*0.9,)</f>
        <v>5468</v>
      </c>
      <c r="AJ9" s="40">
        <f>ROUNDUP(BAR!AJ9*0.9*0.9,)</f>
        <v>5468</v>
      </c>
      <c r="AK9" s="40">
        <f>ROUNDUP(BAR!AK9*0.9*0.9,)</f>
        <v>5468</v>
      </c>
      <c r="AL9" s="40">
        <f>ROUNDUP(BAR!AL9*0.9*0.9,)</f>
        <v>5468</v>
      </c>
      <c r="AM9" s="40">
        <f>ROUNDUP(BAR!AM9*0.9*0.9,)</f>
        <v>5711</v>
      </c>
      <c r="AN9" s="40">
        <f>ROUNDUP(BAR!AN9*0.9*0.9,)</f>
        <v>5711</v>
      </c>
      <c r="AO9" s="40">
        <f>ROUNDUP(BAR!AO9*0.9*0.9,)</f>
        <v>5225</v>
      </c>
      <c r="AP9" s="40">
        <f>ROUNDUP(BAR!AP9*0.9*0.9,)</f>
        <v>5225</v>
      </c>
      <c r="AQ9" s="40">
        <f>ROUNDUP(BAR!AQ9*0.9*0.9,)</f>
        <v>5225</v>
      </c>
      <c r="AR9" s="40">
        <f>ROUNDUP(BAR!AR9*0.9*0.9,)</f>
        <v>5225</v>
      </c>
      <c r="AS9" s="40">
        <f>ROUNDUP(BAR!AS9*0.9*0.9,)</f>
        <v>5225</v>
      </c>
      <c r="AT9" s="40">
        <f>ROUNDUP(BAR!AT9*0.9*0.9,)</f>
        <v>5468</v>
      </c>
      <c r="AU9" s="40">
        <f>ROUNDUP(BAR!AU9*0.9*0.9,)</f>
        <v>5468</v>
      </c>
      <c r="AV9" s="40">
        <f>ROUNDUP(BAR!AV9*0.9*0.9,)</f>
        <v>5225</v>
      </c>
      <c r="AW9" s="40">
        <f>ROUNDUP(BAR!AW9*0.9*0.9,)</f>
        <v>5225</v>
      </c>
      <c r="AX9" s="40">
        <f>ROUNDUP(BAR!AX9*0.9*0.9,)</f>
        <v>5954</v>
      </c>
      <c r="AY9" s="40">
        <f>ROUNDUP(BAR!AY9*0.9*0.9,)</f>
        <v>5954</v>
      </c>
      <c r="AZ9" s="40">
        <f>ROUNDUP(BAR!AZ9*0.9*0.9,)</f>
        <v>5954</v>
      </c>
      <c r="BA9" s="40">
        <f>ROUNDUP(BAR!BA9*0.9*0.9,)</f>
        <v>5468</v>
      </c>
      <c r="BB9" s="40">
        <f>ROUNDUP(BAR!BB9*0.9*0.9,)</f>
        <v>5468</v>
      </c>
      <c r="BC9" s="40">
        <f>ROUNDUP(BAR!BC9*0.9*0.9,)</f>
        <v>5225</v>
      </c>
      <c r="BD9" s="40">
        <f>ROUNDUP(BAR!BD9*0.9*0.9,)</f>
        <v>5225</v>
      </c>
      <c r="BE9" s="40">
        <f>ROUNDUP(BAR!BE9*0.9*0.9,)</f>
        <v>5225</v>
      </c>
      <c r="BF9" s="40">
        <f>ROUNDUP(BAR!BF9*0.9*0.9,)</f>
        <v>5468</v>
      </c>
      <c r="BG9" s="40">
        <f>ROUNDUP(BAR!BG9*0.9*0.9,)</f>
        <v>5468</v>
      </c>
      <c r="BH9" s="40">
        <f>ROUNDUP(BAR!BH9*0.9*0.9,)</f>
        <v>5468</v>
      </c>
      <c r="BI9" s="40">
        <f>ROUNDUP(BAR!BI9*0.9*0.9,)</f>
        <v>5468</v>
      </c>
      <c r="BJ9" s="40">
        <f>ROUNDUP(BAR!BJ9*0.9*0.9,)</f>
        <v>4982</v>
      </c>
      <c r="BK9" s="40">
        <f>ROUNDUP(BAR!BK9*0.9*0.9,)</f>
        <v>4982</v>
      </c>
      <c r="BL9" s="40">
        <f>ROUNDUP(BAR!BL9*0.9*0.9,)</f>
        <v>4982</v>
      </c>
      <c r="BM9" s="40">
        <f>ROUNDUP(BAR!BM9*0.9*0.9,)</f>
        <v>4982</v>
      </c>
      <c r="BN9" s="40">
        <f>ROUNDUP(BAR!BN9*0.9*0.9,)</f>
        <v>4982</v>
      </c>
      <c r="BO9" s="40">
        <f>ROUNDUP(BAR!BO9*0.9*0.9,)</f>
        <v>5225</v>
      </c>
      <c r="BP9" s="40">
        <f>ROUNDUP(BAR!BP9*0.9*0.9,)</f>
        <v>5225</v>
      </c>
      <c r="BQ9" s="40">
        <f>ROUNDUP(BAR!BQ9*0.9*0.9,)</f>
        <v>4982</v>
      </c>
      <c r="BR9" s="40">
        <f>ROUNDUP(BAR!BR9*0.9*0.9,)</f>
        <v>4982</v>
      </c>
      <c r="BS9" s="40">
        <f>ROUNDUP(BAR!BS9*0.9*0.9,)</f>
        <v>4982</v>
      </c>
      <c r="BT9" s="40">
        <f>ROUNDUP(BAR!BT9*0.9*0.9,)</f>
        <v>4982</v>
      </c>
      <c r="BU9" s="40">
        <f>ROUNDUP(BAR!BU9*0.9*0.9,)</f>
        <v>4982</v>
      </c>
      <c r="BV9" s="40">
        <f>ROUNDUP(BAR!BV9*0.9*0.9,)</f>
        <v>5225</v>
      </c>
      <c r="BW9" s="40">
        <f>ROUNDUP(BAR!BW9*0.9*0.9,)</f>
        <v>5225</v>
      </c>
      <c r="BX9" s="40">
        <f>ROUNDUP(BAR!BX9*0.9*0.9,)</f>
        <v>4982</v>
      </c>
      <c r="BY9" s="40">
        <f>ROUNDUP(BAR!BY9*0.9*0.9,)</f>
        <v>4982</v>
      </c>
      <c r="BZ9" s="40">
        <f>ROUNDUP(BAR!BZ9*0.9*0.9,)</f>
        <v>4982</v>
      </c>
      <c r="CA9" s="40">
        <f>ROUNDUP(BAR!CA9*0.9*0.9,)</f>
        <v>4982</v>
      </c>
      <c r="CB9" s="40">
        <f>ROUNDUP(BAR!CB9*0.9*0.9,)</f>
        <v>4982</v>
      </c>
      <c r="CC9" s="40">
        <f>ROUNDUP(BAR!CC9*0.9*0.9,)</f>
        <v>5225</v>
      </c>
      <c r="CD9" s="40">
        <f>ROUNDUP(BAR!CD9*0.9*0.9,)</f>
        <v>5225</v>
      </c>
      <c r="CE9" s="40">
        <f>ROUNDUP(BAR!CE9*0.9*0.9,)</f>
        <v>4982</v>
      </c>
      <c r="CF9" s="40">
        <f>ROUNDUP(BAR!CF9*0.9*0.9,)</f>
        <v>4982</v>
      </c>
      <c r="CG9" s="40">
        <f>ROUNDUP(BAR!CG9*0.9*0.9,)</f>
        <v>4982</v>
      </c>
      <c r="CH9" s="40">
        <f>ROUNDUP(BAR!CH9*0.9*0.9,)</f>
        <v>4982</v>
      </c>
      <c r="CI9" s="40">
        <f>ROUNDUP(BAR!CI9*0.9*0.9,)</f>
        <v>4982</v>
      </c>
      <c r="CJ9" s="40">
        <f>ROUNDUP(BAR!CJ9*0.9*0.9,)</f>
        <v>5225</v>
      </c>
      <c r="CK9" s="40">
        <f>ROUNDUP(BAR!CK9*0.9*0.9,)</f>
        <v>5225</v>
      </c>
      <c r="CL9" s="40">
        <f>ROUNDUP(BAR!CL9*0.9*0.9,)</f>
        <v>4982</v>
      </c>
      <c r="CM9" s="40">
        <f>ROUNDUP(BAR!CM9*0.9*0.9,)</f>
        <v>4982</v>
      </c>
      <c r="CN9" s="40">
        <f>ROUNDUP(BAR!CN9*0.9*0.9,)</f>
        <v>4982</v>
      </c>
      <c r="CO9" s="40">
        <f>ROUNDUP(BAR!CO9*0.9*0.9,)</f>
        <v>4982</v>
      </c>
      <c r="CP9" s="40">
        <f>ROUNDUP(BAR!CP9*0.9*0.9,)</f>
        <v>4982</v>
      </c>
      <c r="CQ9" s="40">
        <f>ROUNDUP(BAR!CQ9*0.9*0.9,)</f>
        <v>6197</v>
      </c>
      <c r="CR9" s="40">
        <f>ROUNDUP(BAR!CR9*0.9*0.9,)</f>
        <v>6197</v>
      </c>
      <c r="CS9" s="40">
        <f>ROUNDUP(BAR!CS9*0.9*0.9,)</f>
        <v>6197</v>
      </c>
      <c r="CT9" s="40">
        <f>ROUNDUP(BAR!CT9*0.9*0.9,)</f>
        <v>6197</v>
      </c>
      <c r="CU9" s="40">
        <f>ROUNDUP(BAR!CU9*0.9*0.9,)</f>
        <v>6197</v>
      </c>
      <c r="CV9" s="40">
        <f>ROUNDUP(BAR!CV9*0.9*0.9,)</f>
        <v>6197</v>
      </c>
      <c r="CW9" s="40">
        <f>ROUNDUP(BAR!CW9*0.9*0.9,)</f>
        <v>6197</v>
      </c>
      <c r="CX9" s="40">
        <f>ROUNDUP(BAR!CX9*0.9*0.9,)</f>
        <v>6926</v>
      </c>
      <c r="CY9" s="40">
        <f>ROUNDUP(BAR!CY9*0.9*0.9,)</f>
        <v>6926</v>
      </c>
      <c r="CZ9" s="40">
        <f>ROUNDUP(BAR!CZ9*0.9*0.9,)</f>
        <v>6926</v>
      </c>
      <c r="DA9" s="40">
        <f>ROUNDUP(BAR!DA9*0.9*0.9,)</f>
        <v>6926</v>
      </c>
      <c r="DB9" s="40">
        <f>ROUNDUP(BAR!DB9*0.9*0.9,)</f>
        <v>6926</v>
      </c>
      <c r="DC9" s="40">
        <f>ROUNDUP(BAR!DC9*0.9*0.9,)</f>
        <v>6926</v>
      </c>
      <c r="DD9" s="40">
        <f>ROUNDUP(BAR!DD9*0.9*0.9,)</f>
        <v>6926</v>
      </c>
      <c r="DE9" s="40">
        <f>ROUNDUP(BAR!DE9*0.9*0.9,)</f>
        <v>7736</v>
      </c>
      <c r="DF9" s="40">
        <f>ROUNDUP(BAR!DF9*0.9*0.9,)</f>
        <v>7736</v>
      </c>
      <c r="DG9" s="40">
        <f>ROUNDUP(BAR!DG9*0.9*0.9,)</f>
        <v>7736</v>
      </c>
      <c r="DH9" s="40">
        <f>ROUNDUP(BAR!DH9*0.9*0.9,)</f>
        <v>7736</v>
      </c>
      <c r="DI9" s="68">
        <f>ROUNDUP(BAR!DI9*0.9*0.9,)</f>
        <v>17982</v>
      </c>
      <c r="DJ9" s="68">
        <f>ROUNDUP(BAR!DJ9*0.9*0.9,)</f>
        <v>22761</v>
      </c>
      <c r="DK9" s="68">
        <f>ROUNDUP(BAR!DK9*0.9*0.9,)</f>
        <v>22761</v>
      </c>
      <c r="DL9" s="68">
        <f>ROUNDUP(BAR!DL9*0.9*0.9,)</f>
        <v>22761</v>
      </c>
      <c r="DM9" s="68">
        <f>ROUNDUP(BAR!DM9*0.9*0.9,)</f>
        <v>22761</v>
      </c>
      <c r="DN9" s="68">
        <f>ROUNDUP(BAR!DN9*0.9*0.9,)</f>
        <v>22761</v>
      </c>
      <c r="DO9" s="68">
        <f>ROUNDUP(BAR!DO9*0.9*0.9,)</f>
        <v>22761</v>
      </c>
      <c r="DP9" s="68">
        <f>ROUNDUP(BAR!DP9*0.9*0.9,)</f>
        <v>22761</v>
      </c>
      <c r="DQ9" s="68">
        <f>ROUNDUP(BAR!DQ9*0.9*0.9,)</f>
        <v>22761</v>
      </c>
      <c r="DR9" s="68">
        <f>ROUNDUP(BAR!DR9*0.9*0.9,)</f>
        <v>22761</v>
      </c>
      <c r="DS9" s="68">
        <f>ROUNDUP(BAR!DS9*0.9*0.9,)</f>
        <v>22761</v>
      </c>
      <c r="DT9" s="40">
        <f>ROUNDUP(BAR!DT9*0.9*0.9,)</f>
        <v>14216</v>
      </c>
      <c r="DU9" s="40">
        <f>ROUNDUP(BAR!DU9*0.9*0.9,)</f>
        <v>14216</v>
      </c>
      <c r="DV9" s="40">
        <f>ROUNDUP(BAR!DV9*0.9*0.9,)</f>
        <v>14216</v>
      </c>
      <c r="DW9" s="40">
        <f>ROUNDUP(BAR!DW9*0.9*0.9,)</f>
        <v>14216</v>
      </c>
      <c r="DX9" s="40">
        <f>ROUNDUP(BAR!DX9*0.9*0.9,)</f>
        <v>14216</v>
      </c>
      <c r="DY9" s="40">
        <f>ROUNDUP(BAR!DY9*0.9*0.9,)</f>
        <v>14216</v>
      </c>
      <c r="DZ9" s="40">
        <f>ROUNDUP(BAR!DZ9*0.9*0.9,)</f>
        <v>14783</v>
      </c>
      <c r="EA9" s="40">
        <f>ROUNDUP(BAR!EA9*0.9*0.9,)</f>
        <v>14783</v>
      </c>
      <c r="EB9" s="40">
        <f>ROUNDUP(BAR!EB9*0.9*0.9,)</f>
        <v>14783</v>
      </c>
      <c r="EC9" s="40">
        <f>ROUNDUP(BAR!EC9*0.9*0.9,)</f>
        <v>14783</v>
      </c>
      <c r="ED9" s="40">
        <f>ROUNDUP(BAR!ED9*0.9*0.9,)</f>
        <v>14783</v>
      </c>
      <c r="EE9" s="40">
        <f>ROUNDUP(BAR!EE9*0.9*0.9,)</f>
        <v>17132</v>
      </c>
      <c r="EF9" s="40">
        <f>ROUNDUP(BAR!EF9*0.9*0.9,)</f>
        <v>17132</v>
      </c>
      <c r="EG9" s="40">
        <f>ROUNDUP(BAR!EG9*0.9*0.9,)</f>
        <v>17132</v>
      </c>
      <c r="EH9" s="40">
        <f>ROUNDUP(BAR!EH9*0.9*0.9,)</f>
        <v>17132</v>
      </c>
      <c r="EI9" s="40">
        <f>ROUNDUP(BAR!EI9*0.9*0.9,)</f>
        <v>17132</v>
      </c>
      <c r="EJ9" s="40">
        <f>ROUNDUP(BAR!EJ9*0.9*0.9,)</f>
        <v>17132</v>
      </c>
      <c r="EK9" s="40">
        <f>ROUNDUP(BAR!EK9*0.9*0.9,)</f>
        <v>17132</v>
      </c>
      <c r="EL9" s="40">
        <f>ROUNDUP(BAR!EL9*0.9*0.9,)</f>
        <v>17132</v>
      </c>
      <c r="EM9" s="40">
        <f>ROUNDUP(BAR!EM9*0.9*0.9,)</f>
        <v>17132</v>
      </c>
      <c r="EN9" s="40">
        <f>ROUNDUP(BAR!EN9*0.9*0.9,)</f>
        <v>17132</v>
      </c>
      <c r="EO9" s="40">
        <f>ROUNDUP(BAR!EO9*0.9*0.9,)</f>
        <v>17132</v>
      </c>
      <c r="EP9" s="40">
        <f>ROUNDUP(BAR!EP9*0.9*0.9,)</f>
        <v>17132</v>
      </c>
      <c r="EQ9" s="40">
        <f>ROUNDUP(BAR!EQ9*0.9*0.9,)</f>
        <v>15917</v>
      </c>
      <c r="ER9" s="40">
        <f>ROUNDUP(BAR!ER9*0.9*0.9,)</f>
        <v>15917</v>
      </c>
      <c r="ES9" s="40">
        <f>ROUNDUP(BAR!ES9*0.9*0.9,)</f>
        <v>15917</v>
      </c>
      <c r="ET9" s="40">
        <f>ROUNDUP(BAR!ET9*0.9*0.9,)</f>
        <v>15917</v>
      </c>
      <c r="EU9" s="40">
        <f>ROUNDUP(BAR!EU9*0.9*0.9,)</f>
        <v>15917</v>
      </c>
      <c r="EV9" s="40">
        <f>ROUNDUP(BAR!EV9*0.9*0.9,)</f>
        <v>15917</v>
      </c>
      <c r="EW9" s="40">
        <f>ROUNDUP(BAR!EW9*0.9*0.9,)</f>
        <v>15917</v>
      </c>
      <c r="EX9" s="40">
        <f>ROUNDUP(BAR!EX9*0.9*0.9,)</f>
        <v>15917</v>
      </c>
      <c r="EY9" s="40">
        <f>ROUNDUP(BAR!EY9*0.9*0.9,)</f>
        <v>15917</v>
      </c>
      <c r="EZ9" s="40">
        <f>ROUNDUP(BAR!EZ9*0.9*0.9,)</f>
        <v>15917</v>
      </c>
      <c r="FA9" s="40">
        <f>ROUNDUP(BAR!FA9*0.9*0.9,)</f>
        <v>15917</v>
      </c>
      <c r="FB9" s="40">
        <f>ROUNDUP(BAR!FB9*0.9*0.9,)</f>
        <v>15917</v>
      </c>
      <c r="FC9" s="40">
        <f>ROUNDUP(BAR!FC9*0.9*0.9,)</f>
        <v>15917</v>
      </c>
      <c r="FD9" s="40">
        <f>ROUNDUP(BAR!FD9*0.9*0.9,)</f>
        <v>15917</v>
      </c>
      <c r="FE9" s="40">
        <f>ROUNDUP(BAR!FE9*0.9*0.9,)</f>
        <v>15917</v>
      </c>
      <c r="FF9" s="40">
        <f>ROUNDUP(BAR!FF9*0.9*0.9,)</f>
        <v>15917</v>
      </c>
      <c r="FG9" s="40">
        <f>ROUNDUP(BAR!FG9*0.9*0.9,)</f>
        <v>15917</v>
      </c>
      <c r="FH9" s="40">
        <f>ROUNDUP(BAR!FH9*0.9*0.9,)</f>
        <v>15917</v>
      </c>
      <c r="FI9" s="40">
        <f>ROUNDUP(BAR!FI9*0.9*0.9,)</f>
        <v>15917</v>
      </c>
      <c r="FJ9" s="40">
        <f>ROUNDUP(BAR!FJ9*0.9*0.9,)</f>
        <v>15917</v>
      </c>
      <c r="FK9" s="40">
        <f>ROUNDUP(BAR!FK9*0.9*0.9,)</f>
        <v>18347</v>
      </c>
      <c r="FL9" s="40">
        <f>ROUNDUP(BAR!FL9*0.9*0.9,)</f>
        <v>18347</v>
      </c>
      <c r="FM9" s="40">
        <f>ROUNDUP(BAR!FM9*0.9*0.9,)</f>
        <v>18347</v>
      </c>
      <c r="FN9" s="40">
        <f>ROUNDUP(BAR!FN9*0.9*0.9,)</f>
        <v>15917</v>
      </c>
      <c r="FO9" s="40">
        <f>ROUNDUP(BAR!FO9*0.9*0.9,)</f>
        <v>15917</v>
      </c>
      <c r="FP9" s="40">
        <f>ROUNDUP(BAR!FP9*0.9*0.9,)</f>
        <v>15917</v>
      </c>
      <c r="FQ9" s="40">
        <f>ROUNDUP(BAR!FQ9*0.9*0.9,)</f>
        <v>15917</v>
      </c>
      <c r="FR9" s="40">
        <f>ROUNDUP(BAR!FR9*0.9*0.9,)</f>
        <v>15917</v>
      </c>
      <c r="FS9" s="40">
        <f>ROUNDUP(BAR!FS9*0.9*0.9,)</f>
        <v>14783</v>
      </c>
      <c r="FT9" s="40">
        <f>ROUNDUP(BAR!FT9*0.9*0.9,)</f>
        <v>14783</v>
      </c>
      <c r="FU9" s="40">
        <f>ROUNDUP(BAR!FU9*0.9*0.9,)</f>
        <v>14783</v>
      </c>
      <c r="FV9" s="40">
        <f>ROUNDUP(BAR!FV9*0.9*0.9,)</f>
        <v>14783</v>
      </c>
      <c r="FW9" s="40">
        <f>ROUNDUP(BAR!FW9*0.9*0.9,)</f>
        <v>14783</v>
      </c>
      <c r="FX9" s="40">
        <f>ROUNDUP(BAR!FX9*0.9*0.9,)</f>
        <v>14783</v>
      </c>
      <c r="FY9" s="40">
        <f>ROUNDUP(BAR!FY9*0.9*0.9,)</f>
        <v>14783</v>
      </c>
      <c r="FZ9" s="40">
        <f>ROUNDUP(BAR!FZ9*0.9*0.9,)</f>
        <v>19562</v>
      </c>
      <c r="GA9" s="40">
        <f>ROUNDUP(BAR!GA9*0.9*0.9,)</f>
        <v>15350</v>
      </c>
      <c r="GB9" s="40">
        <f>ROUNDUP(BAR!GB9*0.9*0.9,)</f>
        <v>12353</v>
      </c>
      <c r="GC9" s="40">
        <f>ROUNDUP(BAR!GC9*0.9*0.9,)</f>
        <v>12353</v>
      </c>
      <c r="GD9" s="40">
        <f>ROUNDUP(BAR!GD9*0.9*0.9,)</f>
        <v>12353</v>
      </c>
      <c r="GE9" s="40">
        <f>ROUNDUP(BAR!GE9*0.9*0.9,)</f>
        <v>12353</v>
      </c>
      <c r="GF9" s="40">
        <f>ROUNDUP(BAR!GF9*0.9*0.9,)</f>
        <v>12353</v>
      </c>
      <c r="GG9" s="40">
        <f>ROUNDUP(BAR!GG9*0.9*0.9,)</f>
        <v>12353</v>
      </c>
      <c r="GH9" s="40">
        <f>ROUNDUP(BAR!GH9*0.9*0.9,)</f>
        <v>12353</v>
      </c>
      <c r="GI9" s="40">
        <f>ROUNDUP(BAR!GI9*0.9*0.9,)</f>
        <v>12353</v>
      </c>
      <c r="GJ9" s="40">
        <f>ROUNDUP(BAR!GJ9*0.9*0.9,)</f>
        <v>12353</v>
      </c>
      <c r="GK9" s="40">
        <f>ROUNDUP(BAR!GK9*0.9*0.9,)</f>
        <v>12353</v>
      </c>
      <c r="GL9" s="40">
        <f>ROUNDUP(BAR!GL9*0.9*0.9,)</f>
        <v>12353</v>
      </c>
      <c r="GM9" s="40">
        <f>ROUNDUP(BAR!GM9*0.9*0.9,)</f>
        <v>12353</v>
      </c>
      <c r="GN9" s="40">
        <f>ROUNDUP(BAR!GN9*0.9*0.9,)</f>
        <v>12353</v>
      </c>
      <c r="GO9" s="40">
        <f>ROUNDUP(BAR!GO9*0.9*0.9,)</f>
        <v>12353</v>
      </c>
      <c r="GP9" s="40">
        <f>ROUNDUP(BAR!GP9*0.9*0.9,)</f>
        <v>12353</v>
      </c>
      <c r="GQ9" s="40">
        <f>ROUNDUP(BAR!GQ9*0.9*0.9,)</f>
        <v>12353</v>
      </c>
      <c r="GR9" s="40">
        <f>ROUNDUP(BAR!GR9*0.9*0.9,)</f>
        <v>12353</v>
      </c>
      <c r="GS9" s="40">
        <f>ROUNDUP(BAR!GS9*0.9*0.9,)</f>
        <v>12353</v>
      </c>
      <c r="GT9" s="40">
        <f>ROUNDUP(BAR!GT9*0.9*0.9,)</f>
        <v>12353</v>
      </c>
      <c r="GU9" s="40">
        <f>ROUNDUP(BAR!GU9*0.9*0.9,)</f>
        <v>12353</v>
      </c>
      <c r="GV9" s="40">
        <f>ROUNDUP(BAR!GV9*0.9*0.9,)</f>
        <v>12353</v>
      </c>
      <c r="GW9" s="40">
        <f>ROUNDUP(BAR!GW9*0.9*0.9,)</f>
        <v>12353</v>
      </c>
    </row>
    <row r="10" spans="1:205" x14ac:dyDescent="0.2">
      <c r="A10" s="10">
        <v>2</v>
      </c>
      <c r="B10" s="40">
        <f>ROUNDUP(BAR!B10*0.9*0.9,)</f>
        <v>7695</v>
      </c>
      <c r="C10" s="40">
        <f>ROUNDUP(BAR!C10*0.9*0.9,)</f>
        <v>7695</v>
      </c>
      <c r="D10" s="40">
        <f>ROUNDUP(BAR!D10*0.9*0.9,)</f>
        <v>7695</v>
      </c>
      <c r="E10" s="40">
        <f>ROUNDUP(BAR!E10*0.9*0.9,)</f>
        <v>7695</v>
      </c>
      <c r="F10" s="40">
        <f>ROUNDUP(BAR!F10*0.9*0.9,)</f>
        <v>7452</v>
      </c>
      <c r="G10" s="40">
        <f>ROUNDUP(BAR!G10*0.9*0.9,)</f>
        <v>7452</v>
      </c>
      <c r="H10" s="40">
        <f>ROUNDUP(BAR!H10*0.9*0.9,)</f>
        <v>7452</v>
      </c>
      <c r="I10" s="40">
        <f>ROUNDUP(BAR!I10*0.9*0.9,)</f>
        <v>7452</v>
      </c>
      <c r="J10" s="40">
        <f>ROUNDUP(BAR!J10*0.9*0.9,)</f>
        <v>7452</v>
      </c>
      <c r="K10" s="40">
        <f>ROUNDUP(BAR!K10*0.9*0.9,)</f>
        <v>7695</v>
      </c>
      <c r="L10" s="40">
        <f>ROUNDUP(BAR!L10*0.9*0.9,)</f>
        <v>7695</v>
      </c>
      <c r="M10" s="40">
        <f>ROUNDUP(BAR!M10*0.9*0.9,)</f>
        <v>7209</v>
      </c>
      <c r="N10" s="40">
        <f>ROUNDUP(BAR!N10*0.9*0.9,)</f>
        <v>7209</v>
      </c>
      <c r="O10" s="40">
        <f>ROUNDUP(BAR!O10*0.9*0.9,)</f>
        <v>7209</v>
      </c>
      <c r="P10" s="40">
        <f>ROUNDUP(BAR!P10*0.9*0.9,)</f>
        <v>7209</v>
      </c>
      <c r="Q10" s="40">
        <f>ROUNDUP(BAR!Q10*0.9*0.9,)</f>
        <v>7209</v>
      </c>
      <c r="R10" s="40">
        <f>ROUNDUP(BAR!R10*0.9*0.9,)</f>
        <v>7452</v>
      </c>
      <c r="S10" s="40">
        <f>ROUNDUP(BAR!S10*0.9*0.9,)</f>
        <v>7452</v>
      </c>
      <c r="T10" s="40">
        <f>ROUNDUP(BAR!T10*0.9*0.9,)</f>
        <v>7209</v>
      </c>
      <c r="U10" s="40">
        <f>ROUNDUP(BAR!U10*0.9*0.9,)</f>
        <v>7209</v>
      </c>
      <c r="V10" s="40">
        <f>ROUNDUP(BAR!V10*0.9*0.9,)</f>
        <v>7209</v>
      </c>
      <c r="W10" s="40">
        <f>ROUNDUP(BAR!W10*0.9*0.9,)</f>
        <v>7209</v>
      </c>
      <c r="X10" s="40">
        <f>ROUNDUP(BAR!X10*0.9*0.9,)</f>
        <v>6804</v>
      </c>
      <c r="Y10" s="40">
        <f>ROUNDUP(BAR!Y10*0.9*0.9,)</f>
        <v>7047</v>
      </c>
      <c r="Z10" s="40">
        <f>ROUNDUP(BAR!Z10*0.9*0.9,)</f>
        <v>7047</v>
      </c>
      <c r="AA10" s="40">
        <f>ROUNDUP(BAR!AA10*0.9*0.9,)</f>
        <v>6804</v>
      </c>
      <c r="AB10" s="40">
        <f>ROUNDUP(BAR!AB10*0.9*0.9,)</f>
        <v>6804</v>
      </c>
      <c r="AC10" s="40">
        <f>ROUNDUP(BAR!AC10*0.9*0.9,)</f>
        <v>6804</v>
      </c>
      <c r="AD10" s="40">
        <f>ROUNDUP(BAR!AD10*0.9*0.9,)</f>
        <v>6804</v>
      </c>
      <c r="AE10" s="40">
        <f>ROUNDUP(BAR!AE10*0.9*0.9,)</f>
        <v>6804</v>
      </c>
      <c r="AF10" s="40">
        <f>ROUNDUP(BAR!AF10*0.9*0.9,)</f>
        <v>7047</v>
      </c>
      <c r="AG10" s="40">
        <f>ROUNDUP(BAR!AG10*0.9*0.9,)</f>
        <v>7047</v>
      </c>
      <c r="AH10" s="40">
        <f>ROUNDUP(BAR!AH10*0.9*0.9,)</f>
        <v>6804</v>
      </c>
      <c r="AI10" s="40">
        <f>ROUNDUP(BAR!AI10*0.9*0.9,)</f>
        <v>6804</v>
      </c>
      <c r="AJ10" s="40">
        <f>ROUNDUP(BAR!AJ10*0.9*0.9,)</f>
        <v>6804</v>
      </c>
      <c r="AK10" s="40">
        <f>ROUNDUP(BAR!AK10*0.9*0.9,)</f>
        <v>6804</v>
      </c>
      <c r="AL10" s="40">
        <f>ROUNDUP(BAR!AL10*0.9*0.9,)</f>
        <v>6804</v>
      </c>
      <c r="AM10" s="40">
        <f>ROUNDUP(BAR!AM10*0.9*0.9,)</f>
        <v>7047</v>
      </c>
      <c r="AN10" s="40">
        <f>ROUNDUP(BAR!AN10*0.9*0.9,)</f>
        <v>7047</v>
      </c>
      <c r="AO10" s="40">
        <f>ROUNDUP(BAR!AO10*0.9*0.9,)</f>
        <v>6561</v>
      </c>
      <c r="AP10" s="40">
        <f>ROUNDUP(BAR!AP10*0.9*0.9,)</f>
        <v>6561</v>
      </c>
      <c r="AQ10" s="40">
        <f>ROUNDUP(BAR!AQ10*0.9*0.9,)</f>
        <v>6561</v>
      </c>
      <c r="AR10" s="40">
        <f>ROUNDUP(BAR!AR10*0.9*0.9,)</f>
        <v>6561</v>
      </c>
      <c r="AS10" s="40">
        <f>ROUNDUP(BAR!AS10*0.9*0.9,)</f>
        <v>6561</v>
      </c>
      <c r="AT10" s="40">
        <f>ROUNDUP(BAR!AT10*0.9*0.9,)</f>
        <v>6804</v>
      </c>
      <c r="AU10" s="40">
        <f>ROUNDUP(BAR!AU10*0.9*0.9,)</f>
        <v>6804</v>
      </c>
      <c r="AV10" s="40">
        <f>ROUNDUP(BAR!AV10*0.9*0.9,)</f>
        <v>6561</v>
      </c>
      <c r="AW10" s="40">
        <f>ROUNDUP(BAR!AW10*0.9*0.9,)</f>
        <v>6561</v>
      </c>
      <c r="AX10" s="40">
        <f>ROUNDUP(BAR!AX10*0.9*0.9,)</f>
        <v>7290</v>
      </c>
      <c r="AY10" s="40">
        <f>ROUNDUP(BAR!AY10*0.9*0.9,)</f>
        <v>7290</v>
      </c>
      <c r="AZ10" s="40">
        <f>ROUNDUP(BAR!AZ10*0.9*0.9,)</f>
        <v>7290</v>
      </c>
      <c r="BA10" s="40">
        <f>ROUNDUP(BAR!BA10*0.9*0.9,)</f>
        <v>6804</v>
      </c>
      <c r="BB10" s="40">
        <f>ROUNDUP(BAR!BB10*0.9*0.9,)</f>
        <v>6804</v>
      </c>
      <c r="BC10" s="40">
        <f>ROUNDUP(BAR!BC10*0.9*0.9,)</f>
        <v>6561</v>
      </c>
      <c r="BD10" s="40">
        <f>ROUNDUP(BAR!BD10*0.9*0.9,)</f>
        <v>6561</v>
      </c>
      <c r="BE10" s="40">
        <f>ROUNDUP(BAR!BE10*0.9*0.9,)</f>
        <v>6561</v>
      </c>
      <c r="BF10" s="40">
        <f>ROUNDUP(BAR!BF10*0.9*0.9,)</f>
        <v>6804</v>
      </c>
      <c r="BG10" s="40">
        <f>ROUNDUP(BAR!BG10*0.9*0.9,)</f>
        <v>6804</v>
      </c>
      <c r="BH10" s="40">
        <f>ROUNDUP(BAR!BH10*0.9*0.9,)</f>
        <v>6804</v>
      </c>
      <c r="BI10" s="40">
        <f>ROUNDUP(BAR!BI10*0.9*0.9,)</f>
        <v>6804</v>
      </c>
      <c r="BJ10" s="40">
        <f>ROUNDUP(BAR!BJ10*0.9*0.9,)</f>
        <v>6318</v>
      </c>
      <c r="BK10" s="40">
        <f>ROUNDUP(BAR!BK10*0.9*0.9,)</f>
        <v>6318</v>
      </c>
      <c r="BL10" s="40">
        <f>ROUNDUP(BAR!BL10*0.9*0.9,)</f>
        <v>6318</v>
      </c>
      <c r="BM10" s="40">
        <f>ROUNDUP(BAR!BM10*0.9*0.9,)</f>
        <v>6318</v>
      </c>
      <c r="BN10" s="40">
        <f>ROUNDUP(BAR!BN10*0.9*0.9,)</f>
        <v>6318</v>
      </c>
      <c r="BO10" s="40">
        <f>ROUNDUP(BAR!BO10*0.9*0.9,)</f>
        <v>6561</v>
      </c>
      <c r="BP10" s="40">
        <f>ROUNDUP(BAR!BP10*0.9*0.9,)</f>
        <v>6561</v>
      </c>
      <c r="BQ10" s="40">
        <f>ROUNDUP(BAR!BQ10*0.9*0.9,)</f>
        <v>6318</v>
      </c>
      <c r="BR10" s="40">
        <f>ROUNDUP(BAR!BR10*0.9*0.9,)</f>
        <v>6318</v>
      </c>
      <c r="BS10" s="40">
        <f>ROUNDUP(BAR!BS10*0.9*0.9,)</f>
        <v>6318</v>
      </c>
      <c r="BT10" s="40">
        <f>ROUNDUP(BAR!BT10*0.9*0.9,)</f>
        <v>6318</v>
      </c>
      <c r="BU10" s="40">
        <f>ROUNDUP(BAR!BU10*0.9*0.9,)</f>
        <v>6318</v>
      </c>
      <c r="BV10" s="40">
        <f>ROUNDUP(BAR!BV10*0.9*0.9,)</f>
        <v>6561</v>
      </c>
      <c r="BW10" s="40">
        <f>ROUNDUP(BAR!BW10*0.9*0.9,)</f>
        <v>6561</v>
      </c>
      <c r="BX10" s="40">
        <f>ROUNDUP(BAR!BX10*0.9*0.9,)</f>
        <v>6318</v>
      </c>
      <c r="BY10" s="40">
        <f>ROUNDUP(BAR!BY10*0.9*0.9,)</f>
        <v>6318</v>
      </c>
      <c r="BZ10" s="40">
        <f>ROUNDUP(BAR!BZ10*0.9*0.9,)</f>
        <v>6318</v>
      </c>
      <c r="CA10" s="40">
        <f>ROUNDUP(BAR!CA10*0.9*0.9,)</f>
        <v>6318</v>
      </c>
      <c r="CB10" s="40">
        <f>ROUNDUP(BAR!CB10*0.9*0.9,)</f>
        <v>6318</v>
      </c>
      <c r="CC10" s="40">
        <f>ROUNDUP(BAR!CC10*0.9*0.9,)</f>
        <v>6561</v>
      </c>
      <c r="CD10" s="40">
        <f>ROUNDUP(BAR!CD10*0.9*0.9,)</f>
        <v>6561</v>
      </c>
      <c r="CE10" s="40">
        <f>ROUNDUP(BAR!CE10*0.9*0.9,)</f>
        <v>6318</v>
      </c>
      <c r="CF10" s="40">
        <f>ROUNDUP(BAR!CF10*0.9*0.9,)</f>
        <v>6318</v>
      </c>
      <c r="CG10" s="40">
        <f>ROUNDUP(BAR!CG10*0.9*0.9,)</f>
        <v>6318</v>
      </c>
      <c r="CH10" s="40">
        <f>ROUNDUP(BAR!CH10*0.9*0.9,)</f>
        <v>6318</v>
      </c>
      <c r="CI10" s="40">
        <f>ROUNDUP(BAR!CI10*0.9*0.9,)</f>
        <v>6318</v>
      </c>
      <c r="CJ10" s="40">
        <f>ROUNDUP(BAR!CJ10*0.9*0.9,)</f>
        <v>6561</v>
      </c>
      <c r="CK10" s="40">
        <f>ROUNDUP(BAR!CK10*0.9*0.9,)</f>
        <v>6561</v>
      </c>
      <c r="CL10" s="40">
        <f>ROUNDUP(BAR!CL10*0.9*0.9,)</f>
        <v>6318</v>
      </c>
      <c r="CM10" s="40">
        <f>ROUNDUP(BAR!CM10*0.9*0.9,)</f>
        <v>6318</v>
      </c>
      <c r="CN10" s="40">
        <f>ROUNDUP(BAR!CN10*0.9*0.9,)</f>
        <v>6318</v>
      </c>
      <c r="CO10" s="40">
        <f>ROUNDUP(BAR!CO10*0.9*0.9,)</f>
        <v>6318</v>
      </c>
      <c r="CP10" s="40">
        <f>ROUNDUP(BAR!CP10*0.9*0.9,)</f>
        <v>6318</v>
      </c>
      <c r="CQ10" s="40">
        <f>ROUNDUP(BAR!CQ10*0.9*0.9,)</f>
        <v>7533</v>
      </c>
      <c r="CR10" s="40">
        <f>ROUNDUP(BAR!CR10*0.9*0.9,)</f>
        <v>7533</v>
      </c>
      <c r="CS10" s="40">
        <f>ROUNDUP(BAR!CS10*0.9*0.9,)</f>
        <v>7533</v>
      </c>
      <c r="CT10" s="40">
        <f>ROUNDUP(BAR!CT10*0.9*0.9,)</f>
        <v>7533</v>
      </c>
      <c r="CU10" s="40">
        <f>ROUNDUP(BAR!CU10*0.9*0.9,)</f>
        <v>7533</v>
      </c>
      <c r="CV10" s="40">
        <f>ROUNDUP(BAR!CV10*0.9*0.9,)</f>
        <v>7533</v>
      </c>
      <c r="CW10" s="40">
        <f>ROUNDUP(BAR!CW10*0.9*0.9,)</f>
        <v>7533</v>
      </c>
      <c r="CX10" s="40">
        <f>ROUNDUP(BAR!CX10*0.9*0.9,)</f>
        <v>8262</v>
      </c>
      <c r="CY10" s="40">
        <f>ROUNDUP(BAR!CY10*0.9*0.9,)</f>
        <v>8262</v>
      </c>
      <c r="CZ10" s="40">
        <f>ROUNDUP(BAR!CZ10*0.9*0.9,)</f>
        <v>8262</v>
      </c>
      <c r="DA10" s="40">
        <f>ROUNDUP(BAR!DA10*0.9*0.9,)</f>
        <v>8262</v>
      </c>
      <c r="DB10" s="40">
        <f>ROUNDUP(BAR!DB10*0.9*0.9,)</f>
        <v>8262</v>
      </c>
      <c r="DC10" s="40">
        <f>ROUNDUP(BAR!DC10*0.9*0.9,)</f>
        <v>8262</v>
      </c>
      <c r="DD10" s="40">
        <f>ROUNDUP(BAR!DD10*0.9*0.9,)</f>
        <v>8262</v>
      </c>
      <c r="DE10" s="40">
        <f>ROUNDUP(BAR!DE10*0.9*0.9,)</f>
        <v>9072</v>
      </c>
      <c r="DF10" s="40">
        <f>ROUNDUP(BAR!DF10*0.9*0.9,)</f>
        <v>9072</v>
      </c>
      <c r="DG10" s="40">
        <f>ROUNDUP(BAR!DG10*0.9*0.9,)</f>
        <v>9072</v>
      </c>
      <c r="DH10" s="40">
        <f>ROUNDUP(BAR!DH10*0.9*0.9,)</f>
        <v>9072</v>
      </c>
      <c r="DI10" s="68">
        <f>ROUNDUP(BAR!DI10*0.9*0.9,)</f>
        <v>19602</v>
      </c>
      <c r="DJ10" s="68">
        <f>ROUNDUP(BAR!DJ10*0.9*0.9,)</f>
        <v>24381</v>
      </c>
      <c r="DK10" s="68">
        <f>ROUNDUP(BAR!DK10*0.9*0.9,)</f>
        <v>24381</v>
      </c>
      <c r="DL10" s="68">
        <f>ROUNDUP(BAR!DL10*0.9*0.9,)</f>
        <v>24381</v>
      </c>
      <c r="DM10" s="68">
        <f>ROUNDUP(BAR!DM10*0.9*0.9,)</f>
        <v>24381</v>
      </c>
      <c r="DN10" s="68">
        <f>ROUNDUP(BAR!DN10*0.9*0.9,)</f>
        <v>24381</v>
      </c>
      <c r="DO10" s="68">
        <f>ROUNDUP(BAR!DO10*0.9*0.9,)</f>
        <v>24381</v>
      </c>
      <c r="DP10" s="68">
        <f>ROUNDUP(BAR!DP10*0.9*0.9,)</f>
        <v>24381</v>
      </c>
      <c r="DQ10" s="68">
        <f>ROUNDUP(BAR!DQ10*0.9*0.9,)</f>
        <v>24381</v>
      </c>
      <c r="DR10" s="68">
        <f>ROUNDUP(BAR!DR10*0.9*0.9,)</f>
        <v>24381</v>
      </c>
      <c r="DS10" s="68">
        <f>ROUNDUP(BAR!DS10*0.9*0.9,)</f>
        <v>24381</v>
      </c>
      <c r="DT10" s="40">
        <f>ROUNDUP(BAR!DT10*0.9*0.9,)</f>
        <v>15714</v>
      </c>
      <c r="DU10" s="40">
        <f>ROUNDUP(BAR!DU10*0.9*0.9,)</f>
        <v>15714</v>
      </c>
      <c r="DV10" s="40">
        <f>ROUNDUP(BAR!DV10*0.9*0.9,)</f>
        <v>15714</v>
      </c>
      <c r="DW10" s="40">
        <f>ROUNDUP(BAR!DW10*0.9*0.9,)</f>
        <v>15714</v>
      </c>
      <c r="DX10" s="40">
        <f>ROUNDUP(BAR!DX10*0.9*0.9,)</f>
        <v>15714</v>
      </c>
      <c r="DY10" s="40">
        <f>ROUNDUP(BAR!DY10*0.9*0.9,)</f>
        <v>15714</v>
      </c>
      <c r="DZ10" s="40">
        <f>ROUNDUP(BAR!DZ10*0.9*0.9,)</f>
        <v>16281</v>
      </c>
      <c r="EA10" s="40">
        <f>ROUNDUP(BAR!EA10*0.9*0.9,)</f>
        <v>16281</v>
      </c>
      <c r="EB10" s="40">
        <f>ROUNDUP(BAR!EB10*0.9*0.9,)</f>
        <v>16281</v>
      </c>
      <c r="EC10" s="40">
        <f>ROUNDUP(BAR!EC10*0.9*0.9,)</f>
        <v>16281</v>
      </c>
      <c r="ED10" s="40">
        <f>ROUNDUP(BAR!ED10*0.9*0.9,)</f>
        <v>16281</v>
      </c>
      <c r="EE10" s="40">
        <f>ROUNDUP(BAR!EE10*0.9*0.9,)</f>
        <v>18630</v>
      </c>
      <c r="EF10" s="40">
        <f>ROUNDUP(BAR!EF10*0.9*0.9,)</f>
        <v>18630</v>
      </c>
      <c r="EG10" s="40">
        <f>ROUNDUP(BAR!EG10*0.9*0.9,)</f>
        <v>18630</v>
      </c>
      <c r="EH10" s="40">
        <f>ROUNDUP(BAR!EH10*0.9*0.9,)</f>
        <v>18630</v>
      </c>
      <c r="EI10" s="40">
        <f>ROUNDUP(BAR!EI10*0.9*0.9,)</f>
        <v>18630</v>
      </c>
      <c r="EJ10" s="40">
        <f>ROUNDUP(BAR!EJ10*0.9*0.9,)</f>
        <v>18630</v>
      </c>
      <c r="EK10" s="40">
        <f>ROUNDUP(BAR!EK10*0.9*0.9,)</f>
        <v>18630</v>
      </c>
      <c r="EL10" s="40">
        <f>ROUNDUP(BAR!EL10*0.9*0.9,)</f>
        <v>18630</v>
      </c>
      <c r="EM10" s="40">
        <f>ROUNDUP(BAR!EM10*0.9*0.9,)</f>
        <v>18630</v>
      </c>
      <c r="EN10" s="40">
        <f>ROUNDUP(BAR!EN10*0.9*0.9,)</f>
        <v>18630</v>
      </c>
      <c r="EO10" s="40">
        <f>ROUNDUP(BAR!EO10*0.9*0.9,)</f>
        <v>18630</v>
      </c>
      <c r="EP10" s="40">
        <f>ROUNDUP(BAR!EP10*0.9*0.9,)</f>
        <v>18630</v>
      </c>
      <c r="EQ10" s="40">
        <f>ROUNDUP(BAR!EQ10*0.9*0.9,)</f>
        <v>17415</v>
      </c>
      <c r="ER10" s="40">
        <f>ROUNDUP(BAR!ER10*0.9*0.9,)</f>
        <v>17415</v>
      </c>
      <c r="ES10" s="40">
        <f>ROUNDUP(BAR!ES10*0.9*0.9,)</f>
        <v>17415</v>
      </c>
      <c r="ET10" s="40">
        <f>ROUNDUP(BAR!ET10*0.9*0.9,)</f>
        <v>17415</v>
      </c>
      <c r="EU10" s="40">
        <f>ROUNDUP(BAR!EU10*0.9*0.9,)</f>
        <v>17415</v>
      </c>
      <c r="EV10" s="40">
        <f>ROUNDUP(BAR!EV10*0.9*0.9,)</f>
        <v>17415</v>
      </c>
      <c r="EW10" s="40">
        <f>ROUNDUP(BAR!EW10*0.9*0.9,)</f>
        <v>17415</v>
      </c>
      <c r="EX10" s="40">
        <f>ROUNDUP(BAR!EX10*0.9*0.9,)</f>
        <v>17415</v>
      </c>
      <c r="EY10" s="40">
        <f>ROUNDUP(BAR!EY10*0.9*0.9,)</f>
        <v>17415</v>
      </c>
      <c r="EZ10" s="40">
        <f>ROUNDUP(BAR!EZ10*0.9*0.9,)</f>
        <v>17415</v>
      </c>
      <c r="FA10" s="40">
        <f>ROUNDUP(BAR!FA10*0.9*0.9,)</f>
        <v>17415</v>
      </c>
      <c r="FB10" s="40">
        <f>ROUNDUP(BAR!FB10*0.9*0.9,)</f>
        <v>17415</v>
      </c>
      <c r="FC10" s="40">
        <f>ROUNDUP(BAR!FC10*0.9*0.9,)</f>
        <v>17415</v>
      </c>
      <c r="FD10" s="40">
        <f>ROUNDUP(BAR!FD10*0.9*0.9,)</f>
        <v>17415</v>
      </c>
      <c r="FE10" s="40">
        <f>ROUNDUP(BAR!FE10*0.9*0.9,)</f>
        <v>17415</v>
      </c>
      <c r="FF10" s="40">
        <f>ROUNDUP(BAR!FF10*0.9*0.9,)</f>
        <v>17415</v>
      </c>
      <c r="FG10" s="40">
        <f>ROUNDUP(BAR!FG10*0.9*0.9,)</f>
        <v>17415</v>
      </c>
      <c r="FH10" s="40">
        <f>ROUNDUP(BAR!FH10*0.9*0.9,)</f>
        <v>17415</v>
      </c>
      <c r="FI10" s="40">
        <f>ROUNDUP(BAR!FI10*0.9*0.9,)</f>
        <v>17415</v>
      </c>
      <c r="FJ10" s="40">
        <f>ROUNDUP(BAR!FJ10*0.9*0.9,)</f>
        <v>17415</v>
      </c>
      <c r="FK10" s="40">
        <f>ROUNDUP(BAR!FK10*0.9*0.9,)</f>
        <v>19845</v>
      </c>
      <c r="FL10" s="40">
        <f>ROUNDUP(BAR!FL10*0.9*0.9,)</f>
        <v>19845</v>
      </c>
      <c r="FM10" s="40">
        <f>ROUNDUP(BAR!FM10*0.9*0.9,)</f>
        <v>19845</v>
      </c>
      <c r="FN10" s="40">
        <f>ROUNDUP(BAR!FN10*0.9*0.9,)</f>
        <v>17415</v>
      </c>
      <c r="FO10" s="40">
        <f>ROUNDUP(BAR!FO10*0.9*0.9,)</f>
        <v>17415</v>
      </c>
      <c r="FP10" s="40">
        <f>ROUNDUP(BAR!FP10*0.9*0.9,)</f>
        <v>17415</v>
      </c>
      <c r="FQ10" s="40">
        <f>ROUNDUP(BAR!FQ10*0.9*0.9,)</f>
        <v>17415</v>
      </c>
      <c r="FR10" s="40">
        <f>ROUNDUP(BAR!FR10*0.9*0.9,)</f>
        <v>17415</v>
      </c>
      <c r="FS10" s="40">
        <f>ROUNDUP(BAR!FS10*0.9*0.9,)</f>
        <v>16281</v>
      </c>
      <c r="FT10" s="40">
        <f>ROUNDUP(BAR!FT10*0.9*0.9,)</f>
        <v>16281</v>
      </c>
      <c r="FU10" s="40">
        <f>ROUNDUP(BAR!FU10*0.9*0.9,)</f>
        <v>16281</v>
      </c>
      <c r="FV10" s="40">
        <f>ROUNDUP(BAR!FV10*0.9*0.9,)</f>
        <v>16281</v>
      </c>
      <c r="FW10" s="40">
        <f>ROUNDUP(BAR!FW10*0.9*0.9,)</f>
        <v>16281</v>
      </c>
      <c r="FX10" s="40">
        <f>ROUNDUP(BAR!FX10*0.9*0.9,)</f>
        <v>16281</v>
      </c>
      <c r="FY10" s="40">
        <f>ROUNDUP(BAR!FY10*0.9*0.9,)</f>
        <v>16281</v>
      </c>
      <c r="FZ10" s="40">
        <f>ROUNDUP(BAR!FZ10*0.9*0.9,)</f>
        <v>21060</v>
      </c>
      <c r="GA10" s="40">
        <f>ROUNDUP(BAR!GA10*0.9*0.9,)</f>
        <v>16848</v>
      </c>
      <c r="GB10" s="40">
        <f>ROUNDUP(BAR!GB10*0.9*0.9,)</f>
        <v>13851</v>
      </c>
      <c r="GC10" s="40">
        <f>ROUNDUP(BAR!GC10*0.9*0.9,)</f>
        <v>13851</v>
      </c>
      <c r="GD10" s="40">
        <f>ROUNDUP(BAR!GD10*0.9*0.9,)</f>
        <v>13851</v>
      </c>
      <c r="GE10" s="40">
        <f>ROUNDUP(BAR!GE10*0.9*0.9,)</f>
        <v>13851</v>
      </c>
      <c r="GF10" s="40">
        <f>ROUNDUP(BAR!GF10*0.9*0.9,)</f>
        <v>13851</v>
      </c>
      <c r="GG10" s="40">
        <f>ROUNDUP(BAR!GG10*0.9*0.9,)</f>
        <v>13851</v>
      </c>
      <c r="GH10" s="40">
        <f>ROUNDUP(BAR!GH10*0.9*0.9,)</f>
        <v>13851</v>
      </c>
      <c r="GI10" s="40">
        <f>ROUNDUP(BAR!GI10*0.9*0.9,)</f>
        <v>13851</v>
      </c>
      <c r="GJ10" s="40">
        <f>ROUNDUP(BAR!GJ10*0.9*0.9,)</f>
        <v>13851</v>
      </c>
      <c r="GK10" s="40">
        <f>ROUNDUP(BAR!GK10*0.9*0.9,)</f>
        <v>13851</v>
      </c>
      <c r="GL10" s="40">
        <f>ROUNDUP(BAR!GL10*0.9*0.9,)</f>
        <v>13851</v>
      </c>
      <c r="GM10" s="40">
        <f>ROUNDUP(BAR!GM10*0.9*0.9,)</f>
        <v>13851</v>
      </c>
      <c r="GN10" s="40">
        <f>ROUNDUP(BAR!GN10*0.9*0.9,)</f>
        <v>13851</v>
      </c>
      <c r="GO10" s="40">
        <f>ROUNDUP(BAR!GO10*0.9*0.9,)</f>
        <v>13851</v>
      </c>
      <c r="GP10" s="40">
        <f>ROUNDUP(BAR!GP10*0.9*0.9,)</f>
        <v>13851</v>
      </c>
      <c r="GQ10" s="40">
        <f>ROUNDUP(BAR!GQ10*0.9*0.9,)</f>
        <v>13851</v>
      </c>
      <c r="GR10" s="40">
        <f>ROUNDUP(BAR!GR10*0.9*0.9,)</f>
        <v>13851</v>
      </c>
      <c r="GS10" s="40">
        <f>ROUNDUP(BAR!GS10*0.9*0.9,)</f>
        <v>13851</v>
      </c>
      <c r="GT10" s="40">
        <f>ROUNDUP(BAR!GT10*0.9*0.9,)</f>
        <v>13851</v>
      </c>
      <c r="GU10" s="40">
        <f>ROUNDUP(BAR!GU10*0.9*0.9,)</f>
        <v>13851</v>
      </c>
      <c r="GV10" s="40">
        <f>ROUNDUP(BAR!GV10*0.9*0.9,)</f>
        <v>13851</v>
      </c>
      <c r="GW10" s="40">
        <f>ROUNDUP(BAR!GW10*0.9*0.9,)</f>
        <v>13851</v>
      </c>
    </row>
    <row r="11" spans="1:205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x14ac:dyDescent="0.2">
      <c r="A12" s="10">
        <v>1</v>
      </c>
      <c r="B12" s="40">
        <f>ROUNDUP(BAR!B12*0.9*0.9,)</f>
        <v>6764</v>
      </c>
      <c r="C12" s="40">
        <f>ROUNDUP(BAR!C12*0.9*0.9,)</f>
        <v>6764</v>
      </c>
      <c r="D12" s="40">
        <f>ROUNDUP(BAR!D12*0.9*0.9,)</f>
        <v>6764</v>
      </c>
      <c r="E12" s="40">
        <f>ROUNDUP(BAR!E12*0.9*0.9,)</f>
        <v>6764</v>
      </c>
      <c r="F12" s="40">
        <f>ROUNDUP(BAR!F12*0.9*0.9,)</f>
        <v>6521</v>
      </c>
      <c r="G12" s="40">
        <f>ROUNDUP(BAR!G12*0.9*0.9,)</f>
        <v>6521</v>
      </c>
      <c r="H12" s="40">
        <f>ROUNDUP(BAR!H12*0.9*0.9,)</f>
        <v>6521</v>
      </c>
      <c r="I12" s="40">
        <f>ROUNDUP(BAR!I12*0.9*0.9,)</f>
        <v>6521</v>
      </c>
      <c r="J12" s="40">
        <f>ROUNDUP(BAR!J12*0.9*0.9,)</f>
        <v>6521</v>
      </c>
      <c r="K12" s="40">
        <f>ROUNDUP(BAR!K12*0.9*0.9,)</f>
        <v>6764</v>
      </c>
      <c r="L12" s="40">
        <f>ROUNDUP(BAR!L12*0.9*0.9,)</f>
        <v>6764</v>
      </c>
      <c r="M12" s="40">
        <f>ROUNDUP(BAR!M12*0.9*0.9,)</f>
        <v>6278</v>
      </c>
      <c r="N12" s="40">
        <f>ROUNDUP(BAR!N12*0.9*0.9,)</f>
        <v>6278</v>
      </c>
      <c r="O12" s="40">
        <f>ROUNDUP(BAR!O12*0.9*0.9,)</f>
        <v>6278</v>
      </c>
      <c r="P12" s="40">
        <f>ROUNDUP(BAR!P12*0.9*0.9,)</f>
        <v>6278</v>
      </c>
      <c r="Q12" s="40">
        <f>ROUNDUP(BAR!Q12*0.9*0.9,)</f>
        <v>6278</v>
      </c>
      <c r="R12" s="40">
        <f>ROUNDUP(BAR!R12*0.9*0.9,)</f>
        <v>6521</v>
      </c>
      <c r="S12" s="40">
        <f>ROUNDUP(BAR!S12*0.9*0.9,)</f>
        <v>6521</v>
      </c>
      <c r="T12" s="40">
        <f>ROUNDUP(BAR!T12*0.9*0.9,)</f>
        <v>6278</v>
      </c>
      <c r="U12" s="40">
        <f>ROUNDUP(BAR!U12*0.9*0.9,)</f>
        <v>6278</v>
      </c>
      <c r="V12" s="40">
        <f>ROUNDUP(BAR!V12*0.9*0.9,)</f>
        <v>6278</v>
      </c>
      <c r="W12" s="40">
        <f>ROUNDUP(BAR!W12*0.9*0.9,)</f>
        <v>6278</v>
      </c>
      <c r="X12" s="40">
        <f>ROUNDUP(BAR!X12*0.9*0.9,)</f>
        <v>6116</v>
      </c>
      <c r="Y12" s="40">
        <f>ROUNDUP(BAR!Y12*0.9*0.9,)</f>
        <v>6359</v>
      </c>
      <c r="Z12" s="40">
        <f>ROUNDUP(BAR!Z12*0.9*0.9,)</f>
        <v>6359</v>
      </c>
      <c r="AA12" s="40">
        <f>ROUNDUP(BAR!AA12*0.9*0.9,)</f>
        <v>6116</v>
      </c>
      <c r="AB12" s="40">
        <f>ROUNDUP(BAR!AB12*0.9*0.9,)</f>
        <v>6116</v>
      </c>
      <c r="AC12" s="40">
        <f>ROUNDUP(BAR!AC12*0.9*0.9,)</f>
        <v>6116</v>
      </c>
      <c r="AD12" s="40">
        <f>ROUNDUP(BAR!AD12*0.9*0.9,)</f>
        <v>6116</v>
      </c>
      <c r="AE12" s="40">
        <f>ROUNDUP(BAR!AE12*0.9*0.9,)</f>
        <v>6116</v>
      </c>
      <c r="AF12" s="40">
        <f>ROUNDUP(BAR!AF12*0.9*0.9,)</f>
        <v>6359</v>
      </c>
      <c r="AG12" s="40">
        <f>ROUNDUP(BAR!AG12*0.9*0.9,)</f>
        <v>6359</v>
      </c>
      <c r="AH12" s="40">
        <f>ROUNDUP(BAR!AH12*0.9*0.9,)</f>
        <v>6116</v>
      </c>
      <c r="AI12" s="40">
        <f>ROUNDUP(BAR!AI12*0.9*0.9,)</f>
        <v>6116</v>
      </c>
      <c r="AJ12" s="40">
        <f>ROUNDUP(BAR!AJ12*0.9*0.9,)</f>
        <v>6116</v>
      </c>
      <c r="AK12" s="40">
        <f>ROUNDUP(BAR!AK12*0.9*0.9,)</f>
        <v>6116</v>
      </c>
      <c r="AL12" s="40">
        <f>ROUNDUP(BAR!AL12*0.9*0.9,)</f>
        <v>6116</v>
      </c>
      <c r="AM12" s="40">
        <f>ROUNDUP(BAR!AM12*0.9*0.9,)</f>
        <v>6359</v>
      </c>
      <c r="AN12" s="40">
        <f>ROUNDUP(BAR!AN12*0.9*0.9,)</f>
        <v>6359</v>
      </c>
      <c r="AO12" s="40">
        <f>ROUNDUP(BAR!AO12*0.9*0.9,)</f>
        <v>5873</v>
      </c>
      <c r="AP12" s="40">
        <f>ROUNDUP(BAR!AP12*0.9*0.9,)</f>
        <v>5873</v>
      </c>
      <c r="AQ12" s="40">
        <f>ROUNDUP(BAR!AQ12*0.9*0.9,)</f>
        <v>5873</v>
      </c>
      <c r="AR12" s="40">
        <f>ROUNDUP(BAR!AR12*0.9*0.9,)</f>
        <v>5873</v>
      </c>
      <c r="AS12" s="40">
        <f>ROUNDUP(BAR!AS12*0.9*0.9,)</f>
        <v>5873</v>
      </c>
      <c r="AT12" s="40">
        <f>ROUNDUP(BAR!AT12*0.9*0.9,)</f>
        <v>6116</v>
      </c>
      <c r="AU12" s="40">
        <f>ROUNDUP(BAR!AU12*0.9*0.9,)</f>
        <v>6116</v>
      </c>
      <c r="AV12" s="40">
        <f>ROUNDUP(BAR!AV12*0.9*0.9,)</f>
        <v>5873</v>
      </c>
      <c r="AW12" s="40">
        <f>ROUNDUP(BAR!AW12*0.9*0.9,)</f>
        <v>5873</v>
      </c>
      <c r="AX12" s="40">
        <f>ROUNDUP(BAR!AX12*0.9*0.9,)</f>
        <v>6602</v>
      </c>
      <c r="AY12" s="40">
        <f>ROUNDUP(BAR!AY12*0.9*0.9,)</f>
        <v>6602</v>
      </c>
      <c r="AZ12" s="40">
        <f>ROUNDUP(BAR!AZ12*0.9*0.9,)</f>
        <v>6602</v>
      </c>
      <c r="BA12" s="40">
        <f>ROUNDUP(BAR!BA12*0.9*0.9,)</f>
        <v>6116</v>
      </c>
      <c r="BB12" s="40">
        <f>ROUNDUP(BAR!BB12*0.9*0.9,)</f>
        <v>6116</v>
      </c>
      <c r="BC12" s="40">
        <f>ROUNDUP(BAR!BC12*0.9*0.9,)</f>
        <v>5873</v>
      </c>
      <c r="BD12" s="40">
        <f>ROUNDUP(BAR!BD12*0.9*0.9,)</f>
        <v>5873</v>
      </c>
      <c r="BE12" s="40">
        <f>ROUNDUP(BAR!BE12*0.9*0.9,)</f>
        <v>5873</v>
      </c>
      <c r="BF12" s="40">
        <f>ROUNDUP(BAR!BF12*0.9*0.9,)</f>
        <v>6116</v>
      </c>
      <c r="BG12" s="40">
        <f>ROUNDUP(BAR!BG12*0.9*0.9,)</f>
        <v>6116</v>
      </c>
      <c r="BH12" s="40">
        <f>ROUNDUP(BAR!BH12*0.9*0.9,)</f>
        <v>6116</v>
      </c>
      <c r="BI12" s="40">
        <f>ROUNDUP(BAR!BI12*0.9*0.9,)</f>
        <v>6116</v>
      </c>
      <c r="BJ12" s="40">
        <f>ROUNDUP(BAR!BJ12*0.9*0.9,)</f>
        <v>5630</v>
      </c>
      <c r="BK12" s="40">
        <f>ROUNDUP(BAR!BK12*0.9*0.9,)</f>
        <v>5630</v>
      </c>
      <c r="BL12" s="40">
        <f>ROUNDUP(BAR!BL12*0.9*0.9,)</f>
        <v>5630</v>
      </c>
      <c r="BM12" s="40">
        <f>ROUNDUP(BAR!BM12*0.9*0.9,)</f>
        <v>5630</v>
      </c>
      <c r="BN12" s="40">
        <f>ROUNDUP(BAR!BN12*0.9*0.9,)</f>
        <v>5630</v>
      </c>
      <c r="BO12" s="40">
        <f>ROUNDUP(BAR!BO12*0.9*0.9,)</f>
        <v>5873</v>
      </c>
      <c r="BP12" s="40">
        <f>ROUNDUP(BAR!BP12*0.9*0.9,)</f>
        <v>5873</v>
      </c>
      <c r="BQ12" s="40">
        <f>ROUNDUP(BAR!BQ12*0.9*0.9,)</f>
        <v>5630</v>
      </c>
      <c r="BR12" s="40">
        <f>ROUNDUP(BAR!BR12*0.9*0.9,)</f>
        <v>5630</v>
      </c>
      <c r="BS12" s="40">
        <f>ROUNDUP(BAR!BS12*0.9*0.9,)</f>
        <v>5630</v>
      </c>
      <c r="BT12" s="40">
        <f>ROUNDUP(BAR!BT12*0.9*0.9,)</f>
        <v>5630</v>
      </c>
      <c r="BU12" s="40">
        <f>ROUNDUP(BAR!BU12*0.9*0.9,)</f>
        <v>5630</v>
      </c>
      <c r="BV12" s="40">
        <f>ROUNDUP(BAR!BV12*0.9*0.9,)</f>
        <v>5873</v>
      </c>
      <c r="BW12" s="40">
        <f>ROUNDUP(BAR!BW12*0.9*0.9,)</f>
        <v>5873</v>
      </c>
      <c r="BX12" s="40">
        <f>ROUNDUP(BAR!BX12*0.9*0.9,)</f>
        <v>5630</v>
      </c>
      <c r="BY12" s="40">
        <f>ROUNDUP(BAR!BY12*0.9*0.9,)</f>
        <v>5630</v>
      </c>
      <c r="BZ12" s="40">
        <f>ROUNDUP(BAR!BZ12*0.9*0.9,)</f>
        <v>5630</v>
      </c>
      <c r="CA12" s="40">
        <f>ROUNDUP(BAR!CA12*0.9*0.9,)</f>
        <v>5630</v>
      </c>
      <c r="CB12" s="40">
        <f>ROUNDUP(BAR!CB12*0.9*0.9,)</f>
        <v>5630</v>
      </c>
      <c r="CC12" s="40">
        <f>ROUNDUP(BAR!CC12*0.9*0.9,)</f>
        <v>5873</v>
      </c>
      <c r="CD12" s="40">
        <f>ROUNDUP(BAR!CD12*0.9*0.9,)</f>
        <v>5873</v>
      </c>
      <c r="CE12" s="40">
        <f>ROUNDUP(BAR!CE12*0.9*0.9,)</f>
        <v>5630</v>
      </c>
      <c r="CF12" s="40">
        <f>ROUNDUP(BAR!CF12*0.9*0.9,)</f>
        <v>5630</v>
      </c>
      <c r="CG12" s="40">
        <f>ROUNDUP(BAR!CG12*0.9*0.9,)</f>
        <v>5630</v>
      </c>
      <c r="CH12" s="40">
        <f>ROUNDUP(BAR!CH12*0.9*0.9,)</f>
        <v>5630</v>
      </c>
      <c r="CI12" s="40">
        <f>ROUNDUP(BAR!CI12*0.9*0.9,)</f>
        <v>5630</v>
      </c>
      <c r="CJ12" s="40">
        <f>ROUNDUP(BAR!CJ12*0.9*0.9,)</f>
        <v>5873</v>
      </c>
      <c r="CK12" s="40">
        <f>ROUNDUP(BAR!CK12*0.9*0.9,)</f>
        <v>5873</v>
      </c>
      <c r="CL12" s="40">
        <f>ROUNDUP(BAR!CL12*0.9*0.9,)</f>
        <v>5630</v>
      </c>
      <c r="CM12" s="40">
        <f>ROUNDUP(BAR!CM12*0.9*0.9,)</f>
        <v>5630</v>
      </c>
      <c r="CN12" s="40">
        <f>ROUNDUP(BAR!CN12*0.9*0.9,)</f>
        <v>5630</v>
      </c>
      <c r="CO12" s="40">
        <f>ROUNDUP(BAR!CO12*0.9*0.9,)</f>
        <v>5630</v>
      </c>
      <c r="CP12" s="40">
        <f>ROUNDUP(BAR!CP12*0.9*0.9,)</f>
        <v>5630</v>
      </c>
      <c r="CQ12" s="40">
        <f>ROUNDUP(BAR!CQ12*0.9*0.9,)</f>
        <v>6845</v>
      </c>
      <c r="CR12" s="40">
        <f>ROUNDUP(BAR!CR12*0.9*0.9,)</f>
        <v>6845</v>
      </c>
      <c r="CS12" s="40">
        <f>ROUNDUP(BAR!CS12*0.9*0.9,)</f>
        <v>6845</v>
      </c>
      <c r="CT12" s="40">
        <f>ROUNDUP(BAR!CT12*0.9*0.9,)</f>
        <v>6845</v>
      </c>
      <c r="CU12" s="40">
        <f>ROUNDUP(BAR!CU12*0.9*0.9,)</f>
        <v>6845</v>
      </c>
      <c r="CV12" s="40">
        <f>ROUNDUP(BAR!CV12*0.9*0.9,)</f>
        <v>6845</v>
      </c>
      <c r="CW12" s="40">
        <f>ROUNDUP(BAR!CW12*0.9*0.9,)</f>
        <v>6845</v>
      </c>
      <c r="CX12" s="40">
        <f>ROUNDUP(BAR!CX12*0.9*0.9,)</f>
        <v>7574</v>
      </c>
      <c r="CY12" s="40">
        <f>ROUNDUP(BAR!CY12*0.9*0.9,)</f>
        <v>7574</v>
      </c>
      <c r="CZ12" s="40">
        <f>ROUNDUP(BAR!CZ12*0.9*0.9,)</f>
        <v>7574</v>
      </c>
      <c r="DA12" s="40">
        <f>ROUNDUP(BAR!DA12*0.9*0.9,)</f>
        <v>7574</v>
      </c>
      <c r="DB12" s="40">
        <f>ROUNDUP(BAR!DB12*0.9*0.9,)</f>
        <v>7574</v>
      </c>
      <c r="DC12" s="40">
        <f>ROUNDUP(BAR!DC12*0.9*0.9,)</f>
        <v>7574</v>
      </c>
      <c r="DD12" s="40">
        <f>ROUNDUP(BAR!DD12*0.9*0.9,)</f>
        <v>7574</v>
      </c>
      <c r="DE12" s="40">
        <f>ROUNDUP(BAR!DE12*0.9*0.9,)</f>
        <v>8384</v>
      </c>
      <c r="DF12" s="40">
        <f>ROUNDUP(BAR!DF12*0.9*0.9,)</f>
        <v>8384</v>
      </c>
      <c r="DG12" s="40">
        <f>ROUNDUP(BAR!DG12*0.9*0.9,)</f>
        <v>8384</v>
      </c>
      <c r="DH12" s="40">
        <f>ROUNDUP(BAR!DH12*0.9*0.9,)</f>
        <v>8384</v>
      </c>
      <c r="DI12" s="68">
        <f>ROUNDUP(BAR!DI12*0.9*0.9,)</f>
        <v>18387</v>
      </c>
      <c r="DJ12" s="68">
        <f>ROUNDUP(BAR!DJ12*0.9*0.9,)</f>
        <v>23166</v>
      </c>
      <c r="DK12" s="68">
        <f>ROUNDUP(BAR!DK12*0.9*0.9,)</f>
        <v>23166</v>
      </c>
      <c r="DL12" s="68">
        <f>ROUNDUP(BAR!DL12*0.9*0.9,)</f>
        <v>23166</v>
      </c>
      <c r="DM12" s="68">
        <f>ROUNDUP(BAR!DM12*0.9*0.9,)</f>
        <v>23166</v>
      </c>
      <c r="DN12" s="68">
        <f>ROUNDUP(BAR!DN12*0.9*0.9,)</f>
        <v>23166</v>
      </c>
      <c r="DO12" s="68">
        <f>ROUNDUP(BAR!DO12*0.9*0.9,)</f>
        <v>23166</v>
      </c>
      <c r="DP12" s="68">
        <f>ROUNDUP(BAR!DP12*0.9*0.9,)</f>
        <v>23166</v>
      </c>
      <c r="DQ12" s="68">
        <f>ROUNDUP(BAR!DQ12*0.9*0.9,)</f>
        <v>23166</v>
      </c>
      <c r="DR12" s="68">
        <f>ROUNDUP(BAR!DR12*0.9*0.9,)</f>
        <v>23166</v>
      </c>
      <c r="DS12" s="68">
        <f>ROUNDUP(BAR!DS12*0.9*0.9,)</f>
        <v>23166</v>
      </c>
      <c r="DT12" s="40">
        <f>ROUNDUP(BAR!DT12*0.9*0.9,)</f>
        <v>15026</v>
      </c>
      <c r="DU12" s="40">
        <f>ROUNDUP(BAR!DU12*0.9*0.9,)</f>
        <v>15026</v>
      </c>
      <c r="DV12" s="40">
        <f>ROUNDUP(BAR!DV12*0.9*0.9,)</f>
        <v>15026</v>
      </c>
      <c r="DW12" s="40">
        <f>ROUNDUP(BAR!DW12*0.9*0.9,)</f>
        <v>15026</v>
      </c>
      <c r="DX12" s="40">
        <f>ROUNDUP(BAR!DX12*0.9*0.9,)</f>
        <v>15026</v>
      </c>
      <c r="DY12" s="40">
        <f>ROUNDUP(BAR!DY12*0.9*0.9,)</f>
        <v>15026</v>
      </c>
      <c r="DZ12" s="40">
        <f>ROUNDUP(BAR!DZ12*0.9*0.9,)</f>
        <v>15593</v>
      </c>
      <c r="EA12" s="40">
        <f>ROUNDUP(BAR!EA12*0.9*0.9,)</f>
        <v>15593</v>
      </c>
      <c r="EB12" s="40">
        <f>ROUNDUP(BAR!EB12*0.9*0.9,)</f>
        <v>15593</v>
      </c>
      <c r="EC12" s="40">
        <f>ROUNDUP(BAR!EC12*0.9*0.9,)</f>
        <v>15593</v>
      </c>
      <c r="ED12" s="40">
        <f>ROUNDUP(BAR!ED12*0.9*0.9,)</f>
        <v>15593</v>
      </c>
      <c r="EE12" s="40">
        <f>ROUNDUP(BAR!EE12*0.9*0.9,)</f>
        <v>17942</v>
      </c>
      <c r="EF12" s="40">
        <f>ROUNDUP(BAR!EF12*0.9*0.9,)</f>
        <v>17942</v>
      </c>
      <c r="EG12" s="40">
        <f>ROUNDUP(BAR!EG12*0.9*0.9,)</f>
        <v>17942</v>
      </c>
      <c r="EH12" s="40">
        <f>ROUNDUP(BAR!EH12*0.9*0.9,)</f>
        <v>17942</v>
      </c>
      <c r="EI12" s="40">
        <f>ROUNDUP(BAR!EI12*0.9*0.9,)</f>
        <v>17942</v>
      </c>
      <c r="EJ12" s="40">
        <f>ROUNDUP(BAR!EJ12*0.9*0.9,)</f>
        <v>17942</v>
      </c>
      <c r="EK12" s="40">
        <f>ROUNDUP(BAR!EK12*0.9*0.9,)</f>
        <v>17942</v>
      </c>
      <c r="EL12" s="40">
        <f>ROUNDUP(BAR!EL12*0.9*0.9,)</f>
        <v>17942</v>
      </c>
      <c r="EM12" s="40">
        <f>ROUNDUP(BAR!EM12*0.9*0.9,)</f>
        <v>17942</v>
      </c>
      <c r="EN12" s="40">
        <f>ROUNDUP(BAR!EN12*0.9*0.9,)</f>
        <v>17942</v>
      </c>
      <c r="EO12" s="40">
        <f>ROUNDUP(BAR!EO12*0.9*0.9,)</f>
        <v>17942</v>
      </c>
      <c r="EP12" s="40">
        <f>ROUNDUP(BAR!EP12*0.9*0.9,)</f>
        <v>17942</v>
      </c>
      <c r="EQ12" s="40">
        <f>ROUNDUP(BAR!EQ12*0.9*0.9,)</f>
        <v>16727</v>
      </c>
      <c r="ER12" s="40">
        <f>ROUNDUP(BAR!ER12*0.9*0.9,)</f>
        <v>16727</v>
      </c>
      <c r="ES12" s="40">
        <f>ROUNDUP(BAR!ES12*0.9*0.9,)</f>
        <v>16727</v>
      </c>
      <c r="ET12" s="40">
        <f>ROUNDUP(BAR!ET12*0.9*0.9,)</f>
        <v>16727</v>
      </c>
      <c r="EU12" s="40">
        <f>ROUNDUP(BAR!EU12*0.9*0.9,)</f>
        <v>16727</v>
      </c>
      <c r="EV12" s="40">
        <f>ROUNDUP(BAR!EV12*0.9*0.9,)</f>
        <v>16727</v>
      </c>
      <c r="EW12" s="40">
        <f>ROUNDUP(BAR!EW12*0.9*0.9,)</f>
        <v>16727</v>
      </c>
      <c r="EX12" s="40">
        <f>ROUNDUP(BAR!EX12*0.9*0.9,)</f>
        <v>16727</v>
      </c>
      <c r="EY12" s="40">
        <f>ROUNDUP(BAR!EY12*0.9*0.9,)</f>
        <v>16727</v>
      </c>
      <c r="EZ12" s="40">
        <f>ROUNDUP(BAR!EZ12*0.9*0.9,)</f>
        <v>16727</v>
      </c>
      <c r="FA12" s="40">
        <f>ROUNDUP(BAR!FA12*0.9*0.9,)</f>
        <v>16727</v>
      </c>
      <c r="FB12" s="40">
        <f>ROUNDUP(BAR!FB12*0.9*0.9,)</f>
        <v>16727</v>
      </c>
      <c r="FC12" s="40">
        <f>ROUNDUP(BAR!FC12*0.9*0.9,)</f>
        <v>16727</v>
      </c>
      <c r="FD12" s="40">
        <f>ROUNDUP(BAR!FD12*0.9*0.9,)</f>
        <v>16727</v>
      </c>
      <c r="FE12" s="40">
        <f>ROUNDUP(BAR!FE12*0.9*0.9,)</f>
        <v>16727</v>
      </c>
      <c r="FF12" s="40">
        <f>ROUNDUP(BAR!FF12*0.9*0.9,)</f>
        <v>16727</v>
      </c>
      <c r="FG12" s="40">
        <f>ROUNDUP(BAR!FG12*0.9*0.9,)</f>
        <v>16727</v>
      </c>
      <c r="FH12" s="40">
        <f>ROUNDUP(BAR!FH12*0.9*0.9,)</f>
        <v>16727</v>
      </c>
      <c r="FI12" s="40">
        <f>ROUNDUP(BAR!FI12*0.9*0.9,)</f>
        <v>16727</v>
      </c>
      <c r="FJ12" s="40">
        <f>ROUNDUP(BAR!FJ12*0.9*0.9,)</f>
        <v>16727</v>
      </c>
      <c r="FK12" s="40">
        <f>ROUNDUP(BAR!FK12*0.9*0.9,)</f>
        <v>19157</v>
      </c>
      <c r="FL12" s="40">
        <f>ROUNDUP(BAR!FL12*0.9*0.9,)</f>
        <v>19157</v>
      </c>
      <c r="FM12" s="40">
        <f>ROUNDUP(BAR!FM12*0.9*0.9,)</f>
        <v>19157</v>
      </c>
      <c r="FN12" s="40">
        <f>ROUNDUP(BAR!FN12*0.9*0.9,)</f>
        <v>16727</v>
      </c>
      <c r="FO12" s="40">
        <f>ROUNDUP(BAR!FO12*0.9*0.9,)</f>
        <v>16727</v>
      </c>
      <c r="FP12" s="40">
        <f>ROUNDUP(BAR!FP12*0.9*0.9,)</f>
        <v>16727</v>
      </c>
      <c r="FQ12" s="40">
        <f>ROUNDUP(BAR!FQ12*0.9*0.9,)</f>
        <v>16727</v>
      </c>
      <c r="FR12" s="40">
        <f>ROUNDUP(BAR!FR12*0.9*0.9,)</f>
        <v>16727</v>
      </c>
      <c r="FS12" s="40">
        <f>ROUNDUP(BAR!FS12*0.9*0.9,)</f>
        <v>15593</v>
      </c>
      <c r="FT12" s="40">
        <f>ROUNDUP(BAR!FT12*0.9*0.9,)</f>
        <v>15593</v>
      </c>
      <c r="FU12" s="40">
        <f>ROUNDUP(BAR!FU12*0.9*0.9,)</f>
        <v>15593</v>
      </c>
      <c r="FV12" s="40">
        <f>ROUNDUP(BAR!FV12*0.9*0.9,)</f>
        <v>15593</v>
      </c>
      <c r="FW12" s="40">
        <f>ROUNDUP(BAR!FW12*0.9*0.9,)</f>
        <v>15593</v>
      </c>
      <c r="FX12" s="40">
        <f>ROUNDUP(BAR!FX12*0.9*0.9,)</f>
        <v>15593</v>
      </c>
      <c r="FY12" s="40">
        <f>ROUNDUP(BAR!FY12*0.9*0.9,)</f>
        <v>15593</v>
      </c>
      <c r="FZ12" s="40">
        <f>ROUNDUP(BAR!FZ12*0.9*0.9,)</f>
        <v>20372</v>
      </c>
      <c r="GA12" s="40">
        <f>ROUNDUP(BAR!GA12*0.9*0.9,)</f>
        <v>16160</v>
      </c>
      <c r="GB12" s="40">
        <f>ROUNDUP(BAR!GB12*0.9*0.9,)</f>
        <v>12758</v>
      </c>
      <c r="GC12" s="40">
        <f>ROUNDUP(BAR!GC12*0.9*0.9,)</f>
        <v>12758</v>
      </c>
      <c r="GD12" s="40">
        <f>ROUNDUP(BAR!GD12*0.9*0.9,)</f>
        <v>12758</v>
      </c>
      <c r="GE12" s="40">
        <f>ROUNDUP(BAR!GE12*0.9*0.9,)</f>
        <v>12758</v>
      </c>
      <c r="GF12" s="40">
        <f>ROUNDUP(BAR!GF12*0.9*0.9,)</f>
        <v>12758</v>
      </c>
      <c r="GG12" s="40">
        <f>ROUNDUP(BAR!GG12*0.9*0.9,)</f>
        <v>12758</v>
      </c>
      <c r="GH12" s="40">
        <f>ROUNDUP(BAR!GH12*0.9*0.9,)</f>
        <v>12758</v>
      </c>
      <c r="GI12" s="40">
        <f>ROUNDUP(BAR!GI12*0.9*0.9,)</f>
        <v>12758</v>
      </c>
      <c r="GJ12" s="40">
        <f>ROUNDUP(BAR!GJ12*0.9*0.9,)</f>
        <v>12758</v>
      </c>
      <c r="GK12" s="40">
        <f>ROUNDUP(BAR!GK12*0.9*0.9,)</f>
        <v>12758</v>
      </c>
      <c r="GL12" s="40">
        <f>ROUNDUP(BAR!GL12*0.9*0.9,)</f>
        <v>12758</v>
      </c>
      <c r="GM12" s="40">
        <f>ROUNDUP(BAR!GM12*0.9*0.9,)</f>
        <v>12758</v>
      </c>
      <c r="GN12" s="40">
        <f>ROUNDUP(BAR!GN12*0.9*0.9,)</f>
        <v>12758</v>
      </c>
      <c r="GO12" s="40">
        <f>ROUNDUP(BAR!GO12*0.9*0.9,)</f>
        <v>12758</v>
      </c>
      <c r="GP12" s="40">
        <f>ROUNDUP(BAR!GP12*0.9*0.9,)</f>
        <v>12758</v>
      </c>
      <c r="GQ12" s="40">
        <f>ROUNDUP(BAR!GQ12*0.9*0.9,)</f>
        <v>12758</v>
      </c>
      <c r="GR12" s="40">
        <f>ROUNDUP(BAR!GR12*0.9*0.9,)</f>
        <v>12758</v>
      </c>
      <c r="GS12" s="40">
        <f>ROUNDUP(BAR!GS12*0.9*0.9,)</f>
        <v>12758</v>
      </c>
      <c r="GT12" s="40">
        <f>ROUNDUP(BAR!GT12*0.9*0.9,)</f>
        <v>12758</v>
      </c>
      <c r="GU12" s="40">
        <f>ROUNDUP(BAR!GU12*0.9*0.9,)</f>
        <v>12758</v>
      </c>
      <c r="GV12" s="40">
        <f>ROUNDUP(BAR!GV12*0.9*0.9,)</f>
        <v>12758</v>
      </c>
      <c r="GW12" s="40">
        <f>ROUNDUP(BAR!GW12*0.9*0.9,)</f>
        <v>12758</v>
      </c>
    </row>
    <row r="13" spans="1:205" x14ac:dyDescent="0.2">
      <c r="A13" s="10">
        <v>2</v>
      </c>
      <c r="B13" s="40">
        <f>ROUNDUP(BAR!B13*0.9*0.9,)</f>
        <v>8100</v>
      </c>
      <c r="C13" s="40">
        <f>ROUNDUP(BAR!C13*0.9*0.9,)</f>
        <v>8100</v>
      </c>
      <c r="D13" s="40">
        <f>ROUNDUP(BAR!D13*0.9*0.9,)</f>
        <v>8100</v>
      </c>
      <c r="E13" s="40">
        <f>ROUNDUP(BAR!E13*0.9*0.9,)</f>
        <v>8100</v>
      </c>
      <c r="F13" s="40">
        <f>ROUNDUP(BAR!F13*0.9*0.9,)</f>
        <v>7857</v>
      </c>
      <c r="G13" s="40">
        <f>ROUNDUP(BAR!G13*0.9*0.9,)</f>
        <v>7857</v>
      </c>
      <c r="H13" s="40">
        <f>ROUNDUP(BAR!H13*0.9*0.9,)</f>
        <v>7857</v>
      </c>
      <c r="I13" s="40">
        <f>ROUNDUP(BAR!I13*0.9*0.9,)</f>
        <v>7857</v>
      </c>
      <c r="J13" s="40">
        <f>ROUNDUP(BAR!J13*0.9*0.9,)</f>
        <v>7857</v>
      </c>
      <c r="K13" s="40">
        <f>ROUNDUP(BAR!K13*0.9*0.9,)</f>
        <v>8100</v>
      </c>
      <c r="L13" s="40">
        <f>ROUNDUP(BAR!L13*0.9*0.9,)</f>
        <v>8100</v>
      </c>
      <c r="M13" s="40">
        <f>ROUNDUP(BAR!M13*0.9*0.9,)</f>
        <v>7614</v>
      </c>
      <c r="N13" s="40">
        <f>ROUNDUP(BAR!N13*0.9*0.9,)</f>
        <v>7614</v>
      </c>
      <c r="O13" s="40">
        <f>ROUNDUP(BAR!O13*0.9*0.9,)</f>
        <v>7614</v>
      </c>
      <c r="P13" s="40">
        <f>ROUNDUP(BAR!P13*0.9*0.9,)</f>
        <v>7614</v>
      </c>
      <c r="Q13" s="40">
        <f>ROUNDUP(BAR!Q13*0.9*0.9,)</f>
        <v>7614</v>
      </c>
      <c r="R13" s="40">
        <f>ROUNDUP(BAR!R13*0.9*0.9,)</f>
        <v>7857</v>
      </c>
      <c r="S13" s="40">
        <f>ROUNDUP(BAR!S13*0.9*0.9,)</f>
        <v>7857</v>
      </c>
      <c r="T13" s="40">
        <f>ROUNDUP(BAR!T13*0.9*0.9,)</f>
        <v>7614</v>
      </c>
      <c r="U13" s="40">
        <f>ROUNDUP(BAR!U13*0.9*0.9,)</f>
        <v>7614</v>
      </c>
      <c r="V13" s="40">
        <f>ROUNDUP(BAR!V13*0.9*0.9,)</f>
        <v>7614</v>
      </c>
      <c r="W13" s="40">
        <f>ROUNDUP(BAR!W13*0.9*0.9,)</f>
        <v>7614</v>
      </c>
      <c r="X13" s="40">
        <f>ROUNDUP(BAR!X13*0.9*0.9,)</f>
        <v>7452</v>
      </c>
      <c r="Y13" s="40">
        <f>ROUNDUP(BAR!Y13*0.9*0.9,)</f>
        <v>7695</v>
      </c>
      <c r="Z13" s="40">
        <f>ROUNDUP(BAR!Z13*0.9*0.9,)</f>
        <v>7695</v>
      </c>
      <c r="AA13" s="40">
        <f>ROUNDUP(BAR!AA13*0.9*0.9,)</f>
        <v>7452</v>
      </c>
      <c r="AB13" s="40">
        <f>ROUNDUP(BAR!AB13*0.9*0.9,)</f>
        <v>7452</v>
      </c>
      <c r="AC13" s="40">
        <f>ROUNDUP(BAR!AC13*0.9*0.9,)</f>
        <v>7452</v>
      </c>
      <c r="AD13" s="40">
        <f>ROUNDUP(BAR!AD13*0.9*0.9,)</f>
        <v>7452</v>
      </c>
      <c r="AE13" s="40">
        <f>ROUNDUP(BAR!AE13*0.9*0.9,)</f>
        <v>7452</v>
      </c>
      <c r="AF13" s="40">
        <f>ROUNDUP(BAR!AF13*0.9*0.9,)</f>
        <v>7695</v>
      </c>
      <c r="AG13" s="40">
        <f>ROUNDUP(BAR!AG13*0.9*0.9,)</f>
        <v>7695</v>
      </c>
      <c r="AH13" s="40">
        <f>ROUNDUP(BAR!AH13*0.9*0.9,)</f>
        <v>7452</v>
      </c>
      <c r="AI13" s="40">
        <f>ROUNDUP(BAR!AI13*0.9*0.9,)</f>
        <v>7452</v>
      </c>
      <c r="AJ13" s="40">
        <f>ROUNDUP(BAR!AJ13*0.9*0.9,)</f>
        <v>7452</v>
      </c>
      <c r="AK13" s="40">
        <f>ROUNDUP(BAR!AK13*0.9*0.9,)</f>
        <v>7452</v>
      </c>
      <c r="AL13" s="40">
        <f>ROUNDUP(BAR!AL13*0.9*0.9,)</f>
        <v>7452</v>
      </c>
      <c r="AM13" s="40">
        <f>ROUNDUP(BAR!AM13*0.9*0.9,)</f>
        <v>7695</v>
      </c>
      <c r="AN13" s="40">
        <f>ROUNDUP(BAR!AN13*0.9*0.9,)</f>
        <v>7695</v>
      </c>
      <c r="AO13" s="40">
        <f>ROUNDUP(BAR!AO13*0.9*0.9,)</f>
        <v>7209</v>
      </c>
      <c r="AP13" s="40">
        <f>ROUNDUP(BAR!AP13*0.9*0.9,)</f>
        <v>7209</v>
      </c>
      <c r="AQ13" s="40">
        <f>ROUNDUP(BAR!AQ13*0.9*0.9,)</f>
        <v>7209</v>
      </c>
      <c r="AR13" s="40">
        <f>ROUNDUP(BAR!AR13*0.9*0.9,)</f>
        <v>7209</v>
      </c>
      <c r="AS13" s="40">
        <f>ROUNDUP(BAR!AS13*0.9*0.9,)</f>
        <v>7209</v>
      </c>
      <c r="AT13" s="40">
        <f>ROUNDUP(BAR!AT13*0.9*0.9,)</f>
        <v>7452</v>
      </c>
      <c r="AU13" s="40">
        <f>ROUNDUP(BAR!AU13*0.9*0.9,)</f>
        <v>7452</v>
      </c>
      <c r="AV13" s="40">
        <f>ROUNDUP(BAR!AV13*0.9*0.9,)</f>
        <v>7209</v>
      </c>
      <c r="AW13" s="40">
        <f>ROUNDUP(BAR!AW13*0.9*0.9,)</f>
        <v>7209</v>
      </c>
      <c r="AX13" s="40">
        <f>ROUNDUP(BAR!AX13*0.9*0.9,)</f>
        <v>7938</v>
      </c>
      <c r="AY13" s="40">
        <f>ROUNDUP(BAR!AY13*0.9*0.9,)</f>
        <v>7938</v>
      </c>
      <c r="AZ13" s="40">
        <f>ROUNDUP(BAR!AZ13*0.9*0.9,)</f>
        <v>7938</v>
      </c>
      <c r="BA13" s="40">
        <f>ROUNDUP(BAR!BA13*0.9*0.9,)</f>
        <v>7452</v>
      </c>
      <c r="BB13" s="40">
        <f>ROUNDUP(BAR!BB13*0.9*0.9,)</f>
        <v>7452</v>
      </c>
      <c r="BC13" s="40">
        <f>ROUNDUP(BAR!BC13*0.9*0.9,)</f>
        <v>7209</v>
      </c>
      <c r="BD13" s="40">
        <f>ROUNDUP(BAR!BD13*0.9*0.9,)</f>
        <v>7209</v>
      </c>
      <c r="BE13" s="40">
        <f>ROUNDUP(BAR!BE13*0.9*0.9,)</f>
        <v>7209</v>
      </c>
      <c r="BF13" s="40">
        <f>ROUNDUP(BAR!BF13*0.9*0.9,)</f>
        <v>7452</v>
      </c>
      <c r="BG13" s="40">
        <f>ROUNDUP(BAR!BG13*0.9*0.9,)</f>
        <v>7452</v>
      </c>
      <c r="BH13" s="40">
        <f>ROUNDUP(BAR!BH13*0.9*0.9,)</f>
        <v>7452</v>
      </c>
      <c r="BI13" s="40">
        <f>ROUNDUP(BAR!BI13*0.9*0.9,)</f>
        <v>7452</v>
      </c>
      <c r="BJ13" s="40">
        <f>ROUNDUP(BAR!BJ13*0.9*0.9,)</f>
        <v>6966</v>
      </c>
      <c r="BK13" s="40">
        <f>ROUNDUP(BAR!BK13*0.9*0.9,)</f>
        <v>6966</v>
      </c>
      <c r="BL13" s="40">
        <f>ROUNDUP(BAR!BL13*0.9*0.9,)</f>
        <v>6966</v>
      </c>
      <c r="BM13" s="40">
        <f>ROUNDUP(BAR!BM13*0.9*0.9,)</f>
        <v>6966</v>
      </c>
      <c r="BN13" s="40">
        <f>ROUNDUP(BAR!BN13*0.9*0.9,)</f>
        <v>6966</v>
      </c>
      <c r="BO13" s="40">
        <f>ROUNDUP(BAR!BO13*0.9*0.9,)</f>
        <v>7209</v>
      </c>
      <c r="BP13" s="40">
        <f>ROUNDUP(BAR!BP13*0.9*0.9,)</f>
        <v>7209</v>
      </c>
      <c r="BQ13" s="40">
        <f>ROUNDUP(BAR!BQ13*0.9*0.9,)</f>
        <v>6966</v>
      </c>
      <c r="BR13" s="40">
        <f>ROUNDUP(BAR!BR13*0.9*0.9,)</f>
        <v>6966</v>
      </c>
      <c r="BS13" s="40">
        <f>ROUNDUP(BAR!BS13*0.9*0.9,)</f>
        <v>6966</v>
      </c>
      <c r="BT13" s="40">
        <f>ROUNDUP(BAR!BT13*0.9*0.9,)</f>
        <v>6966</v>
      </c>
      <c r="BU13" s="40">
        <f>ROUNDUP(BAR!BU13*0.9*0.9,)</f>
        <v>6966</v>
      </c>
      <c r="BV13" s="40">
        <f>ROUNDUP(BAR!BV13*0.9*0.9,)</f>
        <v>7209</v>
      </c>
      <c r="BW13" s="40">
        <f>ROUNDUP(BAR!BW13*0.9*0.9,)</f>
        <v>7209</v>
      </c>
      <c r="BX13" s="40">
        <f>ROUNDUP(BAR!BX13*0.9*0.9,)</f>
        <v>6966</v>
      </c>
      <c r="BY13" s="40">
        <f>ROUNDUP(BAR!BY13*0.9*0.9,)</f>
        <v>6966</v>
      </c>
      <c r="BZ13" s="40">
        <f>ROUNDUP(BAR!BZ13*0.9*0.9,)</f>
        <v>6966</v>
      </c>
      <c r="CA13" s="40">
        <f>ROUNDUP(BAR!CA13*0.9*0.9,)</f>
        <v>6966</v>
      </c>
      <c r="CB13" s="40">
        <f>ROUNDUP(BAR!CB13*0.9*0.9,)</f>
        <v>6966</v>
      </c>
      <c r="CC13" s="40">
        <f>ROUNDUP(BAR!CC13*0.9*0.9,)</f>
        <v>7209</v>
      </c>
      <c r="CD13" s="40">
        <f>ROUNDUP(BAR!CD13*0.9*0.9,)</f>
        <v>7209</v>
      </c>
      <c r="CE13" s="40">
        <f>ROUNDUP(BAR!CE13*0.9*0.9,)</f>
        <v>6966</v>
      </c>
      <c r="CF13" s="40">
        <f>ROUNDUP(BAR!CF13*0.9*0.9,)</f>
        <v>6966</v>
      </c>
      <c r="CG13" s="40">
        <f>ROUNDUP(BAR!CG13*0.9*0.9,)</f>
        <v>6966</v>
      </c>
      <c r="CH13" s="40">
        <f>ROUNDUP(BAR!CH13*0.9*0.9,)</f>
        <v>6966</v>
      </c>
      <c r="CI13" s="40">
        <f>ROUNDUP(BAR!CI13*0.9*0.9,)</f>
        <v>6966</v>
      </c>
      <c r="CJ13" s="40">
        <f>ROUNDUP(BAR!CJ13*0.9*0.9,)</f>
        <v>7209</v>
      </c>
      <c r="CK13" s="40">
        <f>ROUNDUP(BAR!CK13*0.9*0.9,)</f>
        <v>7209</v>
      </c>
      <c r="CL13" s="40">
        <f>ROUNDUP(BAR!CL13*0.9*0.9,)</f>
        <v>6966</v>
      </c>
      <c r="CM13" s="40">
        <f>ROUNDUP(BAR!CM13*0.9*0.9,)</f>
        <v>6966</v>
      </c>
      <c r="CN13" s="40">
        <f>ROUNDUP(BAR!CN13*0.9*0.9,)</f>
        <v>6966</v>
      </c>
      <c r="CO13" s="40">
        <f>ROUNDUP(BAR!CO13*0.9*0.9,)</f>
        <v>6966</v>
      </c>
      <c r="CP13" s="40">
        <f>ROUNDUP(BAR!CP13*0.9*0.9,)</f>
        <v>6966</v>
      </c>
      <c r="CQ13" s="40">
        <f>ROUNDUP(BAR!CQ13*0.9*0.9,)</f>
        <v>8181</v>
      </c>
      <c r="CR13" s="40">
        <f>ROUNDUP(BAR!CR13*0.9*0.9,)</f>
        <v>8181</v>
      </c>
      <c r="CS13" s="40">
        <f>ROUNDUP(BAR!CS13*0.9*0.9,)</f>
        <v>8181</v>
      </c>
      <c r="CT13" s="40">
        <f>ROUNDUP(BAR!CT13*0.9*0.9,)</f>
        <v>8181</v>
      </c>
      <c r="CU13" s="40">
        <f>ROUNDUP(BAR!CU13*0.9*0.9,)</f>
        <v>8181</v>
      </c>
      <c r="CV13" s="40">
        <f>ROUNDUP(BAR!CV13*0.9*0.9,)</f>
        <v>8181</v>
      </c>
      <c r="CW13" s="40">
        <f>ROUNDUP(BAR!CW13*0.9*0.9,)</f>
        <v>8181</v>
      </c>
      <c r="CX13" s="40">
        <f>ROUNDUP(BAR!CX13*0.9*0.9,)</f>
        <v>8910</v>
      </c>
      <c r="CY13" s="40">
        <f>ROUNDUP(BAR!CY13*0.9*0.9,)</f>
        <v>8910</v>
      </c>
      <c r="CZ13" s="40">
        <f>ROUNDUP(BAR!CZ13*0.9*0.9,)</f>
        <v>8910</v>
      </c>
      <c r="DA13" s="40">
        <f>ROUNDUP(BAR!DA13*0.9*0.9,)</f>
        <v>8910</v>
      </c>
      <c r="DB13" s="40">
        <f>ROUNDUP(BAR!DB13*0.9*0.9,)</f>
        <v>8910</v>
      </c>
      <c r="DC13" s="40">
        <f>ROUNDUP(BAR!DC13*0.9*0.9,)</f>
        <v>8910</v>
      </c>
      <c r="DD13" s="40">
        <f>ROUNDUP(BAR!DD13*0.9*0.9,)</f>
        <v>8910</v>
      </c>
      <c r="DE13" s="40">
        <f>ROUNDUP(BAR!DE13*0.9*0.9,)</f>
        <v>9720</v>
      </c>
      <c r="DF13" s="40">
        <f>ROUNDUP(BAR!DF13*0.9*0.9,)</f>
        <v>9720</v>
      </c>
      <c r="DG13" s="40">
        <f>ROUNDUP(BAR!DG13*0.9*0.9,)</f>
        <v>9720</v>
      </c>
      <c r="DH13" s="40">
        <f>ROUNDUP(BAR!DH13*0.9*0.9,)</f>
        <v>9720</v>
      </c>
      <c r="DI13" s="68">
        <f>ROUNDUP(BAR!DI13*0.9*0.9,)</f>
        <v>20007</v>
      </c>
      <c r="DJ13" s="68">
        <f>ROUNDUP(BAR!DJ13*0.9*0.9,)</f>
        <v>24786</v>
      </c>
      <c r="DK13" s="68">
        <f>ROUNDUP(BAR!DK13*0.9*0.9,)</f>
        <v>24786</v>
      </c>
      <c r="DL13" s="68">
        <f>ROUNDUP(BAR!DL13*0.9*0.9,)</f>
        <v>24786</v>
      </c>
      <c r="DM13" s="68">
        <f>ROUNDUP(BAR!DM13*0.9*0.9,)</f>
        <v>24786</v>
      </c>
      <c r="DN13" s="68">
        <f>ROUNDUP(BAR!DN13*0.9*0.9,)</f>
        <v>24786</v>
      </c>
      <c r="DO13" s="68">
        <f>ROUNDUP(BAR!DO13*0.9*0.9,)</f>
        <v>24786</v>
      </c>
      <c r="DP13" s="68">
        <f>ROUNDUP(BAR!DP13*0.9*0.9,)</f>
        <v>24786</v>
      </c>
      <c r="DQ13" s="68">
        <f>ROUNDUP(BAR!DQ13*0.9*0.9,)</f>
        <v>24786</v>
      </c>
      <c r="DR13" s="68">
        <f>ROUNDUP(BAR!DR13*0.9*0.9,)</f>
        <v>24786</v>
      </c>
      <c r="DS13" s="68">
        <f>ROUNDUP(BAR!DS13*0.9*0.9,)</f>
        <v>24786</v>
      </c>
      <c r="DT13" s="40">
        <f>ROUNDUP(BAR!DT13*0.9*0.9,)</f>
        <v>16524</v>
      </c>
      <c r="DU13" s="40">
        <f>ROUNDUP(BAR!DU13*0.9*0.9,)</f>
        <v>16524</v>
      </c>
      <c r="DV13" s="40">
        <f>ROUNDUP(BAR!DV13*0.9*0.9,)</f>
        <v>16524</v>
      </c>
      <c r="DW13" s="40">
        <f>ROUNDUP(BAR!DW13*0.9*0.9,)</f>
        <v>16524</v>
      </c>
      <c r="DX13" s="40">
        <f>ROUNDUP(BAR!DX13*0.9*0.9,)</f>
        <v>16524</v>
      </c>
      <c r="DY13" s="40">
        <f>ROUNDUP(BAR!DY13*0.9*0.9,)</f>
        <v>16524</v>
      </c>
      <c r="DZ13" s="40">
        <f>ROUNDUP(BAR!DZ13*0.9*0.9,)</f>
        <v>17091</v>
      </c>
      <c r="EA13" s="40">
        <f>ROUNDUP(BAR!EA13*0.9*0.9,)</f>
        <v>17091</v>
      </c>
      <c r="EB13" s="40">
        <f>ROUNDUP(BAR!EB13*0.9*0.9,)</f>
        <v>17091</v>
      </c>
      <c r="EC13" s="40">
        <f>ROUNDUP(BAR!EC13*0.9*0.9,)</f>
        <v>17091</v>
      </c>
      <c r="ED13" s="40">
        <f>ROUNDUP(BAR!ED13*0.9*0.9,)</f>
        <v>17091</v>
      </c>
      <c r="EE13" s="40">
        <f>ROUNDUP(BAR!EE13*0.9*0.9,)</f>
        <v>19440</v>
      </c>
      <c r="EF13" s="40">
        <f>ROUNDUP(BAR!EF13*0.9*0.9,)</f>
        <v>19440</v>
      </c>
      <c r="EG13" s="40">
        <f>ROUNDUP(BAR!EG13*0.9*0.9,)</f>
        <v>19440</v>
      </c>
      <c r="EH13" s="40">
        <f>ROUNDUP(BAR!EH13*0.9*0.9,)</f>
        <v>19440</v>
      </c>
      <c r="EI13" s="40">
        <f>ROUNDUP(BAR!EI13*0.9*0.9,)</f>
        <v>19440</v>
      </c>
      <c r="EJ13" s="40">
        <f>ROUNDUP(BAR!EJ13*0.9*0.9,)</f>
        <v>19440</v>
      </c>
      <c r="EK13" s="40">
        <f>ROUNDUP(BAR!EK13*0.9*0.9,)</f>
        <v>19440</v>
      </c>
      <c r="EL13" s="40">
        <f>ROUNDUP(BAR!EL13*0.9*0.9,)</f>
        <v>19440</v>
      </c>
      <c r="EM13" s="40">
        <f>ROUNDUP(BAR!EM13*0.9*0.9,)</f>
        <v>19440</v>
      </c>
      <c r="EN13" s="40">
        <f>ROUNDUP(BAR!EN13*0.9*0.9,)</f>
        <v>19440</v>
      </c>
      <c r="EO13" s="40">
        <f>ROUNDUP(BAR!EO13*0.9*0.9,)</f>
        <v>19440</v>
      </c>
      <c r="EP13" s="40">
        <f>ROUNDUP(BAR!EP13*0.9*0.9,)</f>
        <v>19440</v>
      </c>
      <c r="EQ13" s="40">
        <f>ROUNDUP(BAR!EQ13*0.9*0.9,)</f>
        <v>18225</v>
      </c>
      <c r="ER13" s="40">
        <f>ROUNDUP(BAR!ER13*0.9*0.9,)</f>
        <v>18225</v>
      </c>
      <c r="ES13" s="40">
        <f>ROUNDUP(BAR!ES13*0.9*0.9,)</f>
        <v>18225</v>
      </c>
      <c r="ET13" s="40">
        <f>ROUNDUP(BAR!ET13*0.9*0.9,)</f>
        <v>18225</v>
      </c>
      <c r="EU13" s="40">
        <f>ROUNDUP(BAR!EU13*0.9*0.9,)</f>
        <v>18225</v>
      </c>
      <c r="EV13" s="40">
        <f>ROUNDUP(BAR!EV13*0.9*0.9,)</f>
        <v>18225</v>
      </c>
      <c r="EW13" s="40">
        <f>ROUNDUP(BAR!EW13*0.9*0.9,)</f>
        <v>18225</v>
      </c>
      <c r="EX13" s="40">
        <f>ROUNDUP(BAR!EX13*0.9*0.9,)</f>
        <v>18225</v>
      </c>
      <c r="EY13" s="40">
        <f>ROUNDUP(BAR!EY13*0.9*0.9,)</f>
        <v>18225</v>
      </c>
      <c r="EZ13" s="40">
        <f>ROUNDUP(BAR!EZ13*0.9*0.9,)</f>
        <v>18225</v>
      </c>
      <c r="FA13" s="40">
        <f>ROUNDUP(BAR!FA13*0.9*0.9,)</f>
        <v>18225</v>
      </c>
      <c r="FB13" s="40">
        <f>ROUNDUP(BAR!FB13*0.9*0.9,)</f>
        <v>18225</v>
      </c>
      <c r="FC13" s="40">
        <f>ROUNDUP(BAR!FC13*0.9*0.9,)</f>
        <v>18225</v>
      </c>
      <c r="FD13" s="40">
        <f>ROUNDUP(BAR!FD13*0.9*0.9,)</f>
        <v>18225</v>
      </c>
      <c r="FE13" s="40">
        <f>ROUNDUP(BAR!FE13*0.9*0.9,)</f>
        <v>18225</v>
      </c>
      <c r="FF13" s="40">
        <f>ROUNDUP(BAR!FF13*0.9*0.9,)</f>
        <v>18225</v>
      </c>
      <c r="FG13" s="40">
        <f>ROUNDUP(BAR!FG13*0.9*0.9,)</f>
        <v>18225</v>
      </c>
      <c r="FH13" s="40">
        <f>ROUNDUP(BAR!FH13*0.9*0.9,)</f>
        <v>18225</v>
      </c>
      <c r="FI13" s="40">
        <f>ROUNDUP(BAR!FI13*0.9*0.9,)</f>
        <v>18225</v>
      </c>
      <c r="FJ13" s="40">
        <f>ROUNDUP(BAR!FJ13*0.9*0.9,)</f>
        <v>18225</v>
      </c>
      <c r="FK13" s="40">
        <f>ROUNDUP(BAR!FK13*0.9*0.9,)</f>
        <v>20655</v>
      </c>
      <c r="FL13" s="40">
        <f>ROUNDUP(BAR!FL13*0.9*0.9,)</f>
        <v>20655</v>
      </c>
      <c r="FM13" s="40">
        <f>ROUNDUP(BAR!FM13*0.9*0.9,)</f>
        <v>20655</v>
      </c>
      <c r="FN13" s="40">
        <f>ROUNDUP(BAR!FN13*0.9*0.9,)</f>
        <v>18225</v>
      </c>
      <c r="FO13" s="40">
        <f>ROUNDUP(BAR!FO13*0.9*0.9,)</f>
        <v>18225</v>
      </c>
      <c r="FP13" s="40">
        <f>ROUNDUP(BAR!FP13*0.9*0.9,)</f>
        <v>18225</v>
      </c>
      <c r="FQ13" s="40">
        <f>ROUNDUP(BAR!FQ13*0.9*0.9,)</f>
        <v>18225</v>
      </c>
      <c r="FR13" s="40">
        <f>ROUNDUP(BAR!FR13*0.9*0.9,)</f>
        <v>18225</v>
      </c>
      <c r="FS13" s="40">
        <f>ROUNDUP(BAR!FS13*0.9*0.9,)</f>
        <v>17091</v>
      </c>
      <c r="FT13" s="40">
        <f>ROUNDUP(BAR!FT13*0.9*0.9,)</f>
        <v>17091</v>
      </c>
      <c r="FU13" s="40">
        <f>ROUNDUP(BAR!FU13*0.9*0.9,)</f>
        <v>17091</v>
      </c>
      <c r="FV13" s="40">
        <f>ROUNDUP(BAR!FV13*0.9*0.9,)</f>
        <v>17091</v>
      </c>
      <c r="FW13" s="40">
        <f>ROUNDUP(BAR!FW13*0.9*0.9,)</f>
        <v>17091</v>
      </c>
      <c r="FX13" s="40">
        <f>ROUNDUP(BAR!FX13*0.9*0.9,)</f>
        <v>17091</v>
      </c>
      <c r="FY13" s="40">
        <f>ROUNDUP(BAR!FY13*0.9*0.9,)</f>
        <v>17091</v>
      </c>
      <c r="FZ13" s="40">
        <f>ROUNDUP(BAR!FZ13*0.9*0.9,)</f>
        <v>21870</v>
      </c>
      <c r="GA13" s="40">
        <f>ROUNDUP(BAR!GA13*0.9*0.9,)</f>
        <v>17658</v>
      </c>
      <c r="GB13" s="40">
        <f>ROUNDUP(BAR!GB13*0.9*0.9,)</f>
        <v>14256</v>
      </c>
      <c r="GC13" s="40">
        <f>ROUNDUP(BAR!GC13*0.9*0.9,)</f>
        <v>14256</v>
      </c>
      <c r="GD13" s="40">
        <f>ROUNDUP(BAR!GD13*0.9*0.9,)</f>
        <v>14256</v>
      </c>
      <c r="GE13" s="40">
        <f>ROUNDUP(BAR!GE13*0.9*0.9,)</f>
        <v>14256</v>
      </c>
      <c r="GF13" s="40">
        <f>ROUNDUP(BAR!GF13*0.9*0.9,)</f>
        <v>14256</v>
      </c>
      <c r="GG13" s="40">
        <f>ROUNDUP(BAR!GG13*0.9*0.9,)</f>
        <v>14256</v>
      </c>
      <c r="GH13" s="40">
        <f>ROUNDUP(BAR!GH13*0.9*0.9,)</f>
        <v>14256</v>
      </c>
      <c r="GI13" s="40">
        <f>ROUNDUP(BAR!GI13*0.9*0.9,)</f>
        <v>14256</v>
      </c>
      <c r="GJ13" s="40">
        <f>ROUNDUP(BAR!GJ13*0.9*0.9,)</f>
        <v>14256</v>
      </c>
      <c r="GK13" s="40">
        <f>ROUNDUP(BAR!GK13*0.9*0.9,)</f>
        <v>14256</v>
      </c>
      <c r="GL13" s="40">
        <f>ROUNDUP(BAR!GL13*0.9*0.9,)</f>
        <v>14256</v>
      </c>
      <c r="GM13" s="40">
        <f>ROUNDUP(BAR!GM13*0.9*0.9,)</f>
        <v>14256</v>
      </c>
      <c r="GN13" s="40">
        <f>ROUNDUP(BAR!GN13*0.9*0.9,)</f>
        <v>14256</v>
      </c>
      <c r="GO13" s="40">
        <f>ROUNDUP(BAR!GO13*0.9*0.9,)</f>
        <v>14256</v>
      </c>
      <c r="GP13" s="40">
        <f>ROUNDUP(BAR!GP13*0.9*0.9,)</f>
        <v>14256</v>
      </c>
      <c r="GQ13" s="40">
        <f>ROUNDUP(BAR!GQ13*0.9*0.9,)</f>
        <v>14256</v>
      </c>
      <c r="GR13" s="40">
        <f>ROUNDUP(BAR!GR13*0.9*0.9,)</f>
        <v>14256</v>
      </c>
      <c r="GS13" s="40">
        <f>ROUNDUP(BAR!GS13*0.9*0.9,)</f>
        <v>14256</v>
      </c>
      <c r="GT13" s="40">
        <f>ROUNDUP(BAR!GT13*0.9*0.9,)</f>
        <v>14256</v>
      </c>
      <c r="GU13" s="40">
        <f>ROUNDUP(BAR!GU13*0.9*0.9,)</f>
        <v>14256</v>
      </c>
      <c r="GV13" s="40">
        <f>ROUNDUP(BAR!GV13*0.9*0.9,)</f>
        <v>14256</v>
      </c>
      <c r="GW13" s="40">
        <f>ROUNDUP(BAR!GW13*0.9*0.9,)</f>
        <v>14256</v>
      </c>
    </row>
    <row r="14" spans="1:205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x14ac:dyDescent="0.2">
      <c r="A15" s="10">
        <v>1</v>
      </c>
      <c r="B15" s="40">
        <f>ROUNDUP(BAR!B15*0.9*0.9,)</f>
        <v>10004</v>
      </c>
      <c r="C15" s="40">
        <f>ROUNDUP(BAR!C15*0.9*0.9,)</f>
        <v>10004</v>
      </c>
      <c r="D15" s="40">
        <f>ROUNDUP(BAR!D15*0.9*0.9,)</f>
        <v>10004</v>
      </c>
      <c r="E15" s="40">
        <f>ROUNDUP(BAR!E15*0.9*0.9,)</f>
        <v>10004</v>
      </c>
      <c r="F15" s="40">
        <f>ROUNDUP(BAR!F15*0.9*0.9,)</f>
        <v>9761</v>
      </c>
      <c r="G15" s="40">
        <f>ROUNDUP(BAR!G15*0.9*0.9,)</f>
        <v>9761</v>
      </c>
      <c r="H15" s="40">
        <f>ROUNDUP(BAR!H15*0.9*0.9,)</f>
        <v>9761</v>
      </c>
      <c r="I15" s="40">
        <f>ROUNDUP(BAR!I15*0.9*0.9,)</f>
        <v>9761</v>
      </c>
      <c r="J15" s="40">
        <f>ROUNDUP(BAR!J15*0.9*0.9,)</f>
        <v>9761</v>
      </c>
      <c r="K15" s="40">
        <f>ROUNDUP(BAR!K15*0.9*0.9,)</f>
        <v>10004</v>
      </c>
      <c r="L15" s="40">
        <f>ROUNDUP(BAR!L15*0.9*0.9,)</f>
        <v>10004</v>
      </c>
      <c r="M15" s="40">
        <f>ROUNDUP(BAR!M15*0.9*0.9,)</f>
        <v>9518</v>
      </c>
      <c r="N15" s="40">
        <f>ROUNDUP(BAR!N15*0.9*0.9,)</f>
        <v>9518</v>
      </c>
      <c r="O15" s="40">
        <f>ROUNDUP(BAR!O15*0.9*0.9,)</f>
        <v>9518</v>
      </c>
      <c r="P15" s="40">
        <f>ROUNDUP(BAR!P15*0.9*0.9,)</f>
        <v>9518</v>
      </c>
      <c r="Q15" s="40">
        <f>ROUNDUP(BAR!Q15*0.9*0.9,)</f>
        <v>9518</v>
      </c>
      <c r="R15" s="40">
        <f>ROUNDUP(BAR!R15*0.9*0.9,)</f>
        <v>9761</v>
      </c>
      <c r="S15" s="40">
        <f>ROUNDUP(BAR!S15*0.9*0.9,)</f>
        <v>9761</v>
      </c>
      <c r="T15" s="40">
        <f>ROUNDUP(BAR!T15*0.9*0.9,)</f>
        <v>9518</v>
      </c>
      <c r="U15" s="40">
        <f>ROUNDUP(BAR!U15*0.9*0.9,)</f>
        <v>9518</v>
      </c>
      <c r="V15" s="40">
        <f>ROUNDUP(BAR!V15*0.9*0.9,)</f>
        <v>9518</v>
      </c>
      <c r="W15" s="40">
        <f>ROUNDUP(BAR!W15*0.9*0.9,)</f>
        <v>9518</v>
      </c>
      <c r="X15" s="40">
        <f>ROUNDUP(BAR!X15*0.9*0.9,)</f>
        <v>8546</v>
      </c>
      <c r="Y15" s="40">
        <f>ROUNDUP(BAR!Y15*0.9*0.9,)</f>
        <v>8789</v>
      </c>
      <c r="Z15" s="40">
        <f>ROUNDUP(BAR!Z15*0.9*0.9,)</f>
        <v>8789</v>
      </c>
      <c r="AA15" s="40">
        <f>ROUNDUP(BAR!AA15*0.9*0.9,)</f>
        <v>8546</v>
      </c>
      <c r="AB15" s="40">
        <f>ROUNDUP(BAR!AB15*0.9*0.9,)</f>
        <v>8546</v>
      </c>
      <c r="AC15" s="40">
        <f>ROUNDUP(BAR!AC15*0.9*0.9,)</f>
        <v>8546</v>
      </c>
      <c r="AD15" s="40">
        <f>ROUNDUP(BAR!AD15*0.9*0.9,)</f>
        <v>8546</v>
      </c>
      <c r="AE15" s="40">
        <f>ROUNDUP(BAR!AE15*0.9*0.9,)</f>
        <v>8546</v>
      </c>
      <c r="AF15" s="40">
        <f>ROUNDUP(BAR!AF15*0.9*0.9,)</f>
        <v>8789</v>
      </c>
      <c r="AG15" s="40">
        <f>ROUNDUP(BAR!AG15*0.9*0.9,)</f>
        <v>8789</v>
      </c>
      <c r="AH15" s="40">
        <f>ROUNDUP(BAR!AH15*0.9*0.9,)</f>
        <v>8546</v>
      </c>
      <c r="AI15" s="40">
        <f>ROUNDUP(BAR!AI15*0.9*0.9,)</f>
        <v>8546</v>
      </c>
      <c r="AJ15" s="40">
        <f>ROUNDUP(BAR!AJ15*0.9*0.9,)</f>
        <v>8546</v>
      </c>
      <c r="AK15" s="40">
        <f>ROUNDUP(BAR!AK15*0.9*0.9,)</f>
        <v>8546</v>
      </c>
      <c r="AL15" s="40">
        <f>ROUNDUP(BAR!AL15*0.9*0.9,)</f>
        <v>8546</v>
      </c>
      <c r="AM15" s="40">
        <f>ROUNDUP(BAR!AM15*0.9*0.9,)</f>
        <v>8789</v>
      </c>
      <c r="AN15" s="40">
        <f>ROUNDUP(BAR!AN15*0.9*0.9,)</f>
        <v>8789</v>
      </c>
      <c r="AO15" s="40">
        <f>ROUNDUP(BAR!AO15*0.9*0.9,)</f>
        <v>8303</v>
      </c>
      <c r="AP15" s="40">
        <f>ROUNDUP(BAR!AP15*0.9*0.9,)</f>
        <v>8303</v>
      </c>
      <c r="AQ15" s="40">
        <f>ROUNDUP(BAR!AQ15*0.9*0.9,)</f>
        <v>8303</v>
      </c>
      <c r="AR15" s="40">
        <f>ROUNDUP(BAR!AR15*0.9*0.9,)</f>
        <v>8303</v>
      </c>
      <c r="AS15" s="40">
        <f>ROUNDUP(BAR!AS15*0.9*0.9,)</f>
        <v>8303</v>
      </c>
      <c r="AT15" s="40">
        <f>ROUNDUP(BAR!AT15*0.9*0.9,)</f>
        <v>8546</v>
      </c>
      <c r="AU15" s="40">
        <f>ROUNDUP(BAR!AU15*0.9*0.9,)</f>
        <v>8546</v>
      </c>
      <c r="AV15" s="40">
        <f>ROUNDUP(BAR!AV15*0.9*0.9,)</f>
        <v>8303</v>
      </c>
      <c r="AW15" s="40">
        <f>ROUNDUP(BAR!AW15*0.9*0.9,)</f>
        <v>8303</v>
      </c>
      <c r="AX15" s="40">
        <f>ROUNDUP(BAR!AX15*0.9*0.9,)</f>
        <v>9032</v>
      </c>
      <c r="AY15" s="40">
        <f>ROUNDUP(BAR!AY15*0.9*0.9,)</f>
        <v>9032</v>
      </c>
      <c r="AZ15" s="40">
        <f>ROUNDUP(BAR!AZ15*0.9*0.9,)</f>
        <v>9032</v>
      </c>
      <c r="BA15" s="40">
        <f>ROUNDUP(BAR!BA15*0.9*0.9,)</f>
        <v>8546</v>
      </c>
      <c r="BB15" s="40">
        <f>ROUNDUP(BAR!BB15*0.9*0.9,)</f>
        <v>8546</v>
      </c>
      <c r="BC15" s="40">
        <f>ROUNDUP(BAR!BC15*0.9*0.9,)</f>
        <v>8303</v>
      </c>
      <c r="BD15" s="40">
        <f>ROUNDUP(BAR!BD15*0.9*0.9,)</f>
        <v>8303</v>
      </c>
      <c r="BE15" s="40">
        <f>ROUNDUP(BAR!BE15*0.9*0.9,)</f>
        <v>8303</v>
      </c>
      <c r="BF15" s="40">
        <f>ROUNDUP(BAR!BF15*0.9*0.9,)</f>
        <v>8546</v>
      </c>
      <c r="BG15" s="40">
        <f>ROUNDUP(BAR!BG15*0.9*0.9,)</f>
        <v>8546</v>
      </c>
      <c r="BH15" s="40">
        <f>ROUNDUP(BAR!BH15*0.9*0.9,)</f>
        <v>8546</v>
      </c>
      <c r="BI15" s="40">
        <f>ROUNDUP(BAR!BI15*0.9*0.9,)</f>
        <v>8546</v>
      </c>
      <c r="BJ15" s="40">
        <f>ROUNDUP(BAR!BJ15*0.9*0.9,)</f>
        <v>8060</v>
      </c>
      <c r="BK15" s="40">
        <f>ROUNDUP(BAR!BK15*0.9*0.9,)</f>
        <v>8060</v>
      </c>
      <c r="BL15" s="40">
        <f>ROUNDUP(BAR!BL15*0.9*0.9,)</f>
        <v>8060</v>
      </c>
      <c r="BM15" s="40">
        <f>ROUNDUP(BAR!BM15*0.9*0.9,)</f>
        <v>8060</v>
      </c>
      <c r="BN15" s="40">
        <f>ROUNDUP(BAR!BN15*0.9*0.9,)</f>
        <v>8060</v>
      </c>
      <c r="BO15" s="40">
        <f>ROUNDUP(BAR!BO15*0.9*0.9,)</f>
        <v>8303</v>
      </c>
      <c r="BP15" s="40">
        <f>ROUNDUP(BAR!BP15*0.9*0.9,)</f>
        <v>8303</v>
      </c>
      <c r="BQ15" s="40">
        <f>ROUNDUP(BAR!BQ15*0.9*0.9,)</f>
        <v>8060</v>
      </c>
      <c r="BR15" s="40">
        <f>ROUNDUP(BAR!BR15*0.9*0.9,)</f>
        <v>8060</v>
      </c>
      <c r="BS15" s="40">
        <f>ROUNDUP(BAR!BS15*0.9*0.9,)</f>
        <v>8060</v>
      </c>
      <c r="BT15" s="40">
        <f>ROUNDUP(BAR!BT15*0.9*0.9,)</f>
        <v>8060</v>
      </c>
      <c r="BU15" s="40">
        <f>ROUNDUP(BAR!BU15*0.9*0.9,)</f>
        <v>8060</v>
      </c>
      <c r="BV15" s="40">
        <f>ROUNDUP(BAR!BV15*0.9*0.9,)</f>
        <v>8303</v>
      </c>
      <c r="BW15" s="40">
        <f>ROUNDUP(BAR!BW15*0.9*0.9,)</f>
        <v>8303</v>
      </c>
      <c r="BX15" s="40">
        <f>ROUNDUP(BAR!BX15*0.9*0.9,)</f>
        <v>8060</v>
      </c>
      <c r="BY15" s="40">
        <f>ROUNDUP(BAR!BY15*0.9*0.9,)</f>
        <v>8060</v>
      </c>
      <c r="BZ15" s="40">
        <f>ROUNDUP(BAR!BZ15*0.9*0.9,)</f>
        <v>8060</v>
      </c>
      <c r="CA15" s="40">
        <f>ROUNDUP(BAR!CA15*0.9*0.9,)</f>
        <v>8060</v>
      </c>
      <c r="CB15" s="40">
        <f>ROUNDUP(BAR!CB15*0.9*0.9,)</f>
        <v>8060</v>
      </c>
      <c r="CC15" s="40">
        <f>ROUNDUP(BAR!CC15*0.9*0.9,)</f>
        <v>8303</v>
      </c>
      <c r="CD15" s="40">
        <f>ROUNDUP(BAR!CD15*0.9*0.9,)</f>
        <v>8303</v>
      </c>
      <c r="CE15" s="40">
        <f>ROUNDUP(BAR!CE15*0.9*0.9,)</f>
        <v>8060</v>
      </c>
      <c r="CF15" s="40">
        <f>ROUNDUP(BAR!CF15*0.9*0.9,)</f>
        <v>8060</v>
      </c>
      <c r="CG15" s="40">
        <f>ROUNDUP(BAR!CG15*0.9*0.9,)</f>
        <v>8060</v>
      </c>
      <c r="CH15" s="40">
        <f>ROUNDUP(BAR!CH15*0.9*0.9,)</f>
        <v>8060</v>
      </c>
      <c r="CI15" s="40">
        <f>ROUNDUP(BAR!CI15*0.9*0.9,)</f>
        <v>8060</v>
      </c>
      <c r="CJ15" s="40">
        <f>ROUNDUP(BAR!CJ15*0.9*0.9,)</f>
        <v>8303</v>
      </c>
      <c r="CK15" s="40">
        <f>ROUNDUP(BAR!CK15*0.9*0.9,)</f>
        <v>8303</v>
      </c>
      <c r="CL15" s="40">
        <f>ROUNDUP(BAR!CL15*0.9*0.9,)</f>
        <v>8060</v>
      </c>
      <c r="CM15" s="40">
        <f>ROUNDUP(BAR!CM15*0.9*0.9,)</f>
        <v>8060</v>
      </c>
      <c r="CN15" s="40">
        <f>ROUNDUP(BAR!CN15*0.9*0.9,)</f>
        <v>8060</v>
      </c>
      <c r="CO15" s="40">
        <f>ROUNDUP(BAR!CO15*0.9*0.9,)</f>
        <v>8060</v>
      </c>
      <c r="CP15" s="40">
        <f>ROUNDUP(BAR!CP15*0.9*0.9,)</f>
        <v>8060</v>
      </c>
      <c r="CQ15" s="40">
        <f>ROUNDUP(BAR!CQ15*0.9*0.9,)</f>
        <v>9275</v>
      </c>
      <c r="CR15" s="40">
        <f>ROUNDUP(BAR!CR15*0.9*0.9,)</f>
        <v>9275</v>
      </c>
      <c r="CS15" s="40">
        <f>ROUNDUP(BAR!CS15*0.9*0.9,)</f>
        <v>9275</v>
      </c>
      <c r="CT15" s="40">
        <f>ROUNDUP(BAR!CT15*0.9*0.9,)</f>
        <v>9275</v>
      </c>
      <c r="CU15" s="40">
        <f>ROUNDUP(BAR!CU15*0.9*0.9,)</f>
        <v>9275</v>
      </c>
      <c r="CV15" s="40">
        <f>ROUNDUP(BAR!CV15*0.9*0.9,)</f>
        <v>9275</v>
      </c>
      <c r="CW15" s="40">
        <f>ROUNDUP(BAR!CW15*0.9*0.9,)</f>
        <v>9275</v>
      </c>
      <c r="CX15" s="40">
        <f>ROUNDUP(BAR!CX15*0.9*0.9,)</f>
        <v>10004</v>
      </c>
      <c r="CY15" s="40">
        <f>ROUNDUP(BAR!CY15*0.9*0.9,)</f>
        <v>10004</v>
      </c>
      <c r="CZ15" s="40">
        <f>ROUNDUP(BAR!CZ15*0.9*0.9,)</f>
        <v>10004</v>
      </c>
      <c r="DA15" s="40">
        <f>ROUNDUP(BAR!DA15*0.9*0.9,)</f>
        <v>10004</v>
      </c>
      <c r="DB15" s="40">
        <f>ROUNDUP(BAR!DB15*0.9*0.9,)</f>
        <v>10004</v>
      </c>
      <c r="DC15" s="40">
        <f>ROUNDUP(BAR!DC15*0.9*0.9,)</f>
        <v>10004</v>
      </c>
      <c r="DD15" s="40">
        <f>ROUNDUP(BAR!DD15*0.9*0.9,)</f>
        <v>10004</v>
      </c>
      <c r="DE15" s="40">
        <f>ROUNDUP(BAR!DE15*0.9*0.9,)</f>
        <v>10814</v>
      </c>
      <c r="DF15" s="40">
        <f>ROUNDUP(BAR!DF15*0.9*0.9,)</f>
        <v>10814</v>
      </c>
      <c r="DG15" s="40">
        <f>ROUNDUP(BAR!DG15*0.9*0.9,)</f>
        <v>10814</v>
      </c>
      <c r="DH15" s="40">
        <f>ROUNDUP(BAR!DH15*0.9*0.9,)</f>
        <v>10814</v>
      </c>
      <c r="DI15" s="68">
        <f>ROUNDUP(BAR!DI15*0.9*0.9,)</f>
        <v>23652</v>
      </c>
      <c r="DJ15" s="68">
        <f>ROUNDUP(BAR!DJ15*0.9*0.9,)</f>
        <v>28431</v>
      </c>
      <c r="DK15" s="68">
        <f>ROUNDUP(BAR!DK15*0.9*0.9,)</f>
        <v>28431</v>
      </c>
      <c r="DL15" s="68">
        <f>ROUNDUP(BAR!DL15*0.9*0.9,)</f>
        <v>28431</v>
      </c>
      <c r="DM15" s="68">
        <f>ROUNDUP(BAR!DM15*0.9*0.9,)</f>
        <v>28431</v>
      </c>
      <c r="DN15" s="68">
        <f>ROUNDUP(BAR!DN15*0.9*0.9,)</f>
        <v>28431</v>
      </c>
      <c r="DO15" s="68">
        <f>ROUNDUP(BAR!DO15*0.9*0.9,)</f>
        <v>28431</v>
      </c>
      <c r="DP15" s="68">
        <f>ROUNDUP(BAR!DP15*0.9*0.9,)</f>
        <v>28431</v>
      </c>
      <c r="DQ15" s="68">
        <f>ROUNDUP(BAR!DQ15*0.9*0.9,)</f>
        <v>28431</v>
      </c>
      <c r="DR15" s="68">
        <f>ROUNDUP(BAR!DR15*0.9*0.9,)</f>
        <v>28431</v>
      </c>
      <c r="DS15" s="68">
        <f>ROUNDUP(BAR!DS15*0.9*0.9,)</f>
        <v>28431</v>
      </c>
      <c r="DT15" s="40">
        <f>ROUNDUP(BAR!DT15*0.9*0.9,)</f>
        <v>19886</v>
      </c>
      <c r="DU15" s="40">
        <f>ROUNDUP(BAR!DU15*0.9*0.9,)</f>
        <v>19886</v>
      </c>
      <c r="DV15" s="40">
        <f>ROUNDUP(BAR!DV15*0.9*0.9,)</f>
        <v>19886</v>
      </c>
      <c r="DW15" s="40">
        <f>ROUNDUP(BAR!DW15*0.9*0.9,)</f>
        <v>19886</v>
      </c>
      <c r="DX15" s="40">
        <f>ROUNDUP(BAR!DX15*0.9*0.9,)</f>
        <v>19886</v>
      </c>
      <c r="DY15" s="40">
        <f>ROUNDUP(BAR!DY15*0.9*0.9,)</f>
        <v>19886</v>
      </c>
      <c r="DZ15" s="40">
        <f>ROUNDUP(BAR!DZ15*0.9*0.9,)</f>
        <v>20453</v>
      </c>
      <c r="EA15" s="40">
        <f>ROUNDUP(BAR!EA15*0.9*0.9,)</f>
        <v>20453</v>
      </c>
      <c r="EB15" s="40">
        <f>ROUNDUP(BAR!EB15*0.9*0.9,)</f>
        <v>20453</v>
      </c>
      <c r="EC15" s="40">
        <f>ROUNDUP(BAR!EC15*0.9*0.9,)</f>
        <v>20453</v>
      </c>
      <c r="ED15" s="40">
        <f>ROUNDUP(BAR!ED15*0.9*0.9,)</f>
        <v>20453</v>
      </c>
      <c r="EE15" s="40">
        <f>ROUNDUP(BAR!EE15*0.9*0.9,)</f>
        <v>22802</v>
      </c>
      <c r="EF15" s="40">
        <f>ROUNDUP(BAR!EF15*0.9*0.9,)</f>
        <v>22802</v>
      </c>
      <c r="EG15" s="40">
        <f>ROUNDUP(BAR!EG15*0.9*0.9,)</f>
        <v>22802</v>
      </c>
      <c r="EH15" s="40">
        <f>ROUNDUP(BAR!EH15*0.9*0.9,)</f>
        <v>22802</v>
      </c>
      <c r="EI15" s="40">
        <f>ROUNDUP(BAR!EI15*0.9*0.9,)</f>
        <v>22802</v>
      </c>
      <c r="EJ15" s="40">
        <f>ROUNDUP(BAR!EJ15*0.9*0.9,)</f>
        <v>22802</v>
      </c>
      <c r="EK15" s="40">
        <f>ROUNDUP(BAR!EK15*0.9*0.9,)</f>
        <v>22802</v>
      </c>
      <c r="EL15" s="40">
        <f>ROUNDUP(BAR!EL15*0.9*0.9,)</f>
        <v>22802</v>
      </c>
      <c r="EM15" s="40">
        <f>ROUNDUP(BAR!EM15*0.9*0.9,)</f>
        <v>22802</v>
      </c>
      <c r="EN15" s="40">
        <f>ROUNDUP(BAR!EN15*0.9*0.9,)</f>
        <v>22802</v>
      </c>
      <c r="EO15" s="40">
        <f>ROUNDUP(BAR!EO15*0.9*0.9,)</f>
        <v>22802</v>
      </c>
      <c r="EP15" s="40">
        <f>ROUNDUP(BAR!EP15*0.9*0.9,)</f>
        <v>22802</v>
      </c>
      <c r="EQ15" s="40">
        <f>ROUNDUP(BAR!EQ15*0.9*0.9,)</f>
        <v>21587</v>
      </c>
      <c r="ER15" s="40">
        <f>ROUNDUP(BAR!ER15*0.9*0.9,)</f>
        <v>21587</v>
      </c>
      <c r="ES15" s="40">
        <f>ROUNDUP(BAR!ES15*0.9*0.9,)</f>
        <v>21587</v>
      </c>
      <c r="ET15" s="40">
        <f>ROUNDUP(BAR!ET15*0.9*0.9,)</f>
        <v>21587</v>
      </c>
      <c r="EU15" s="40">
        <f>ROUNDUP(BAR!EU15*0.9*0.9,)</f>
        <v>21587</v>
      </c>
      <c r="EV15" s="40">
        <f>ROUNDUP(BAR!EV15*0.9*0.9,)</f>
        <v>21587</v>
      </c>
      <c r="EW15" s="40">
        <f>ROUNDUP(BAR!EW15*0.9*0.9,)</f>
        <v>21587</v>
      </c>
      <c r="EX15" s="40">
        <f>ROUNDUP(BAR!EX15*0.9*0.9,)</f>
        <v>21587</v>
      </c>
      <c r="EY15" s="40">
        <f>ROUNDUP(BAR!EY15*0.9*0.9,)</f>
        <v>21587</v>
      </c>
      <c r="EZ15" s="40">
        <f>ROUNDUP(BAR!EZ15*0.9*0.9,)</f>
        <v>21587</v>
      </c>
      <c r="FA15" s="40">
        <f>ROUNDUP(BAR!FA15*0.9*0.9,)</f>
        <v>21587</v>
      </c>
      <c r="FB15" s="40">
        <f>ROUNDUP(BAR!FB15*0.9*0.9,)</f>
        <v>21587</v>
      </c>
      <c r="FC15" s="40">
        <f>ROUNDUP(BAR!FC15*0.9*0.9,)</f>
        <v>21587</v>
      </c>
      <c r="FD15" s="40">
        <f>ROUNDUP(BAR!FD15*0.9*0.9,)</f>
        <v>21587</v>
      </c>
      <c r="FE15" s="40">
        <f>ROUNDUP(BAR!FE15*0.9*0.9,)</f>
        <v>21587</v>
      </c>
      <c r="FF15" s="40">
        <f>ROUNDUP(BAR!FF15*0.9*0.9,)</f>
        <v>21587</v>
      </c>
      <c r="FG15" s="40">
        <f>ROUNDUP(BAR!FG15*0.9*0.9,)</f>
        <v>21587</v>
      </c>
      <c r="FH15" s="40">
        <f>ROUNDUP(BAR!FH15*0.9*0.9,)</f>
        <v>21587</v>
      </c>
      <c r="FI15" s="40">
        <f>ROUNDUP(BAR!FI15*0.9*0.9,)</f>
        <v>21587</v>
      </c>
      <c r="FJ15" s="40">
        <f>ROUNDUP(BAR!FJ15*0.9*0.9,)</f>
        <v>21587</v>
      </c>
      <c r="FK15" s="40">
        <f>ROUNDUP(BAR!FK15*0.9*0.9,)</f>
        <v>24017</v>
      </c>
      <c r="FL15" s="40">
        <f>ROUNDUP(BAR!FL15*0.9*0.9,)</f>
        <v>24017</v>
      </c>
      <c r="FM15" s="40">
        <f>ROUNDUP(BAR!FM15*0.9*0.9,)</f>
        <v>24017</v>
      </c>
      <c r="FN15" s="40">
        <f>ROUNDUP(BAR!FN15*0.9*0.9,)</f>
        <v>21587</v>
      </c>
      <c r="FO15" s="40">
        <f>ROUNDUP(BAR!FO15*0.9*0.9,)</f>
        <v>21587</v>
      </c>
      <c r="FP15" s="40">
        <f>ROUNDUP(BAR!FP15*0.9*0.9,)</f>
        <v>21587</v>
      </c>
      <c r="FQ15" s="40">
        <f>ROUNDUP(BAR!FQ15*0.9*0.9,)</f>
        <v>21587</v>
      </c>
      <c r="FR15" s="40">
        <f>ROUNDUP(BAR!FR15*0.9*0.9,)</f>
        <v>21587</v>
      </c>
      <c r="FS15" s="40">
        <f>ROUNDUP(BAR!FS15*0.9*0.9,)</f>
        <v>20453</v>
      </c>
      <c r="FT15" s="40">
        <f>ROUNDUP(BAR!FT15*0.9*0.9,)</f>
        <v>20453</v>
      </c>
      <c r="FU15" s="40">
        <f>ROUNDUP(BAR!FU15*0.9*0.9,)</f>
        <v>20453</v>
      </c>
      <c r="FV15" s="40">
        <f>ROUNDUP(BAR!FV15*0.9*0.9,)</f>
        <v>20453</v>
      </c>
      <c r="FW15" s="40">
        <f>ROUNDUP(BAR!FW15*0.9*0.9,)</f>
        <v>20453</v>
      </c>
      <c r="FX15" s="40">
        <f>ROUNDUP(BAR!FX15*0.9*0.9,)</f>
        <v>20453</v>
      </c>
      <c r="FY15" s="40">
        <f>ROUNDUP(BAR!FY15*0.9*0.9,)</f>
        <v>20453</v>
      </c>
      <c r="FZ15" s="40">
        <f>ROUNDUP(BAR!FZ15*0.9*0.9,)</f>
        <v>25232</v>
      </c>
      <c r="GA15" s="40">
        <f>ROUNDUP(BAR!GA15*0.9*0.9,)</f>
        <v>21020</v>
      </c>
      <c r="GB15" s="40">
        <f>ROUNDUP(BAR!GB15*0.9*0.9,)</f>
        <v>16808</v>
      </c>
      <c r="GC15" s="40">
        <f>ROUNDUP(BAR!GC15*0.9*0.9,)</f>
        <v>16808</v>
      </c>
      <c r="GD15" s="40">
        <f>ROUNDUP(BAR!GD15*0.9*0.9,)</f>
        <v>16808</v>
      </c>
      <c r="GE15" s="40">
        <f>ROUNDUP(BAR!GE15*0.9*0.9,)</f>
        <v>16808</v>
      </c>
      <c r="GF15" s="40">
        <f>ROUNDUP(BAR!GF15*0.9*0.9,)</f>
        <v>16808</v>
      </c>
      <c r="GG15" s="40">
        <f>ROUNDUP(BAR!GG15*0.9*0.9,)</f>
        <v>16808</v>
      </c>
      <c r="GH15" s="40">
        <f>ROUNDUP(BAR!GH15*0.9*0.9,)</f>
        <v>16808</v>
      </c>
      <c r="GI15" s="40">
        <f>ROUNDUP(BAR!GI15*0.9*0.9,)</f>
        <v>16808</v>
      </c>
      <c r="GJ15" s="40">
        <f>ROUNDUP(BAR!GJ15*0.9*0.9,)</f>
        <v>16808</v>
      </c>
      <c r="GK15" s="40">
        <f>ROUNDUP(BAR!GK15*0.9*0.9,)</f>
        <v>16808</v>
      </c>
      <c r="GL15" s="40">
        <f>ROUNDUP(BAR!GL15*0.9*0.9,)</f>
        <v>16808</v>
      </c>
      <c r="GM15" s="40">
        <f>ROUNDUP(BAR!GM15*0.9*0.9,)</f>
        <v>16808</v>
      </c>
      <c r="GN15" s="40">
        <f>ROUNDUP(BAR!GN15*0.9*0.9,)</f>
        <v>16808</v>
      </c>
      <c r="GO15" s="40">
        <f>ROUNDUP(BAR!GO15*0.9*0.9,)</f>
        <v>16808</v>
      </c>
      <c r="GP15" s="40">
        <f>ROUNDUP(BAR!GP15*0.9*0.9,)</f>
        <v>16808</v>
      </c>
      <c r="GQ15" s="40">
        <f>ROUNDUP(BAR!GQ15*0.9*0.9,)</f>
        <v>16808</v>
      </c>
      <c r="GR15" s="40">
        <f>ROUNDUP(BAR!GR15*0.9*0.9,)</f>
        <v>16808</v>
      </c>
      <c r="GS15" s="40">
        <f>ROUNDUP(BAR!GS15*0.9*0.9,)</f>
        <v>16808</v>
      </c>
      <c r="GT15" s="40">
        <f>ROUNDUP(BAR!GT15*0.9*0.9,)</f>
        <v>16808</v>
      </c>
      <c r="GU15" s="40">
        <f>ROUNDUP(BAR!GU15*0.9*0.9,)</f>
        <v>16808</v>
      </c>
      <c r="GV15" s="40">
        <f>ROUNDUP(BAR!GV15*0.9*0.9,)</f>
        <v>16808</v>
      </c>
      <c r="GW15" s="40">
        <f>ROUNDUP(BAR!GW15*0.9*0.9,)</f>
        <v>16808</v>
      </c>
    </row>
    <row r="16" spans="1:205" x14ac:dyDescent="0.2">
      <c r="A16" s="10">
        <v>2</v>
      </c>
      <c r="B16" s="40">
        <f>ROUNDUP(BAR!B16*0.9*0.9,)</f>
        <v>11340</v>
      </c>
      <c r="C16" s="40">
        <f>ROUNDUP(BAR!C16*0.9*0.9,)</f>
        <v>11340</v>
      </c>
      <c r="D16" s="40">
        <f>ROUNDUP(BAR!D16*0.9*0.9,)</f>
        <v>11340</v>
      </c>
      <c r="E16" s="40">
        <f>ROUNDUP(BAR!E16*0.9*0.9,)</f>
        <v>11340</v>
      </c>
      <c r="F16" s="40">
        <f>ROUNDUP(BAR!F16*0.9*0.9,)</f>
        <v>11097</v>
      </c>
      <c r="G16" s="40">
        <f>ROUNDUP(BAR!G16*0.9*0.9,)</f>
        <v>11097</v>
      </c>
      <c r="H16" s="40">
        <f>ROUNDUP(BAR!H16*0.9*0.9,)</f>
        <v>11097</v>
      </c>
      <c r="I16" s="40">
        <f>ROUNDUP(BAR!I16*0.9*0.9,)</f>
        <v>11097</v>
      </c>
      <c r="J16" s="40">
        <f>ROUNDUP(BAR!J16*0.9*0.9,)</f>
        <v>11097</v>
      </c>
      <c r="K16" s="40">
        <f>ROUNDUP(BAR!K16*0.9*0.9,)</f>
        <v>11340</v>
      </c>
      <c r="L16" s="40">
        <f>ROUNDUP(BAR!L16*0.9*0.9,)</f>
        <v>11340</v>
      </c>
      <c r="M16" s="40">
        <f>ROUNDUP(BAR!M16*0.9*0.9,)</f>
        <v>10854</v>
      </c>
      <c r="N16" s="40">
        <f>ROUNDUP(BAR!N16*0.9*0.9,)</f>
        <v>10854</v>
      </c>
      <c r="O16" s="40">
        <f>ROUNDUP(BAR!O16*0.9*0.9,)</f>
        <v>10854</v>
      </c>
      <c r="P16" s="40">
        <f>ROUNDUP(BAR!P16*0.9*0.9,)</f>
        <v>10854</v>
      </c>
      <c r="Q16" s="40">
        <f>ROUNDUP(BAR!Q16*0.9*0.9,)</f>
        <v>10854</v>
      </c>
      <c r="R16" s="40">
        <f>ROUNDUP(BAR!R16*0.9*0.9,)</f>
        <v>11097</v>
      </c>
      <c r="S16" s="40">
        <f>ROUNDUP(BAR!S16*0.9*0.9,)</f>
        <v>11097</v>
      </c>
      <c r="T16" s="40">
        <f>ROUNDUP(BAR!T16*0.9*0.9,)</f>
        <v>10854</v>
      </c>
      <c r="U16" s="40">
        <f>ROUNDUP(BAR!U16*0.9*0.9,)</f>
        <v>10854</v>
      </c>
      <c r="V16" s="40">
        <f>ROUNDUP(BAR!V16*0.9*0.9,)</f>
        <v>10854</v>
      </c>
      <c r="W16" s="40">
        <f>ROUNDUP(BAR!W16*0.9*0.9,)</f>
        <v>10854</v>
      </c>
      <c r="X16" s="40">
        <f>ROUNDUP(BAR!X16*0.9*0.9,)</f>
        <v>9882</v>
      </c>
      <c r="Y16" s="40">
        <f>ROUNDUP(BAR!Y16*0.9*0.9,)</f>
        <v>10125</v>
      </c>
      <c r="Z16" s="40">
        <f>ROUNDUP(BAR!Z16*0.9*0.9,)</f>
        <v>10125</v>
      </c>
      <c r="AA16" s="40">
        <f>ROUNDUP(BAR!AA16*0.9*0.9,)</f>
        <v>9882</v>
      </c>
      <c r="AB16" s="40">
        <f>ROUNDUP(BAR!AB16*0.9*0.9,)</f>
        <v>9882</v>
      </c>
      <c r="AC16" s="40">
        <f>ROUNDUP(BAR!AC16*0.9*0.9,)</f>
        <v>9882</v>
      </c>
      <c r="AD16" s="40">
        <f>ROUNDUP(BAR!AD16*0.9*0.9,)</f>
        <v>9882</v>
      </c>
      <c r="AE16" s="40">
        <f>ROUNDUP(BAR!AE16*0.9*0.9,)</f>
        <v>9882</v>
      </c>
      <c r="AF16" s="40">
        <f>ROUNDUP(BAR!AF16*0.9*0.9,)</f>
        <v>10125</v>
      </c>
      <c r="AG16" s="40">
        <f>ROUNDUP(BAR!AG16*0.9*0.9,)</f>
        <v>10125</v>
      </c>
      <c r="AH16" s="40">
        <f>ROUNDUP(BAR!AH16*0.9*0.9,)</f>
        <v>9882</v>
      </c>
      <c r="AI16" s="40">
        <f>ROUNDUP(BAR!AI16*0.9*0.9,)</f>
        <v>9882</v>
      </c>
      <c r="AJ16" s="40">
        <f>ROUNDUP(BAR!AJ16*0.9*0.9,)</f>
        <v>9882</v>
      </c>
      <c r="AK16" s="40">
        <f>ROUNDUP(BAR!AK16*0.9*0.9,)</f>
        <v>9882</v>
      </c>
      <c r="AL16" s="40">
        <f>ROUNDUP(BAR!AL16*0.9*0.9,)</f>
        <v>9882</v>
      </c>
      <c r="AM16" s="40">
        <f>ROUNDUP(BAR!AM16*0.9*0.9,)</f>
        <v>10125</v>
      </c>
      <c r="AN16" s="40">
        <f>ROUNDUP(BAR!AN16*0.9*0.9,)</f>
        <v>10125</v>
      </c>
      <c r="AO16" s="40">
        <f>ROUNDUP(BAR!AO16*0.9*0.9,)</f>
        <v>9639</v>
      </c>
      <c r="AP16" s="40">
        <f>ROUNDUP(BAR!AP16*0.9*0.9,)</f>
        <v>9639</v>
      </c>
      <c r="AQ16" s="40">
        <f>ROUNDUP(BAR!AQ16*0.9*0.9,)</f>
        <v>9639</v>
      </c>
      <c r="AR16" s="40">
        <f>ROUNDUP(BAR!AR16*0.9*0.9,)</f>
        <v>9639</v>
      </c>
      <c r="AS16" s="40">
        <f>ROUNDUP(BAR!AS16*0.9*0.9,)</f>
        <v>9639</v>
      </c>
      <c r="AT16" s="40">
        <f>ROUNDUP(BAR!AT16*0.9*0.9,)</f>
        <v>9882</v>
      </c>
      <c r="AU16" s="40">
        <f>ROUNDUP(BAR!AU16*0.9*0.9,)</f>
        <v>9882</v>
      </c>
      <c r="AV16" s="40">
        <f>ROUNDUP(BAR!AV16*0.9*0.9,)</f>
        <v>9639</v>
      </c>
      <c r="AW16" s="40">
        <f>ROUNDUP(BAR!AW16*0.9*0.9,)</f>
        <v>9639</v>
      </c>
      <c r="AX16" s="40">
        <f>ROUNDUP(BAR!AX16*0.9*0.9,)</f>
        <v>10368</v>
      </c>
      <c r="AY16" s="40">
        <f>ROUNDUP(BAR!AY16*0.9*0.9,)</f>
        <v>10368</v>
      </c>
      <c r="AZ16" s="40">
        <f>ROUNDUP(BAR!AZ16*0.9*0.9,)</f>
        <v>10368</v>
      </c>
      <c r="BA16" s="40">
        <f>ROUNDUP(BAR!BA16*0.9*0.9,)</f>
        <v>9882</v>
      </c>
      <c r="BB16" s="40">
        <f>ROUNDUP(BAR!BB16*0.9*0.9,)</f>
        <v>9882</v>
      </c>
      <c r="BC16" s="40">
        <f>ROUNDUP(BAR!BC16*0.9*0.9,)</f>
        <v>9639</v>
      </c>
      <c r="BD16" s="40">
        <f>ROUNDUP(BAR!BD16*0.9*0.9,)</f>
        <v>9639</v>
      </c>
      <c r="BE16" s="40">
        <f>ROUNDUP(BAR!BE16*0.9*0.9,)</f>
        <v>9639</v>
      </c>
      <c r="BF16" s="40">
        <f>ROUNDUP(BAR!BF16*0.9*0.9,)</f>
        <v>9882</v>
      </c>
      <c r="BG16" s="40">
        <f>ROUNDUP(BAR!BG16*0.9*0.9,)</f>
        <v>9882</v>
      </c>
      <c r="BH16" s="40">
        <f>ROUNDUP(BAR!BH16*0.9*0.9,)</f>
        <v>9882</v>
      </c>
      <c r="BI16" s="40">
        <f>ROUNDUP(BAR!BI16*0.9*0.9,)</f>
        <v>9882</v>
      </c>
      <c r="BJ16" s="40">
        <f>ROUNDUP(BAR!BJ16*0.9*0.9,)</f>
        <v>9396</v>
      </c>
      <c r="BK16" s="40">
        <f>ROUNDUP(BAR!BK16*0.9*0.9,)</f>
        <v>9396</v>
      </c>
      <c r="BL16" s="40">
        <f>ROUNDUP(BAR!BL16*0.9*0.9,)</f>
        <v>9396</v>
      </c>
      <c r="BM16" s="40">
        <f>ROUNDUP(BAR!BM16*0.9*0.9,)</f>
        <v>9396</v>
      </c>
      <c r="BN16" s="40">
        <f>ROUNDUP(BAR!BN16*0.9*0.9,)</f>
        <v>9396</v>
      </c>
      <c r="BO16" s="40">
        <f>ROUNDUP(BAR!BO16*0.9*0.9,)</f>
        <v>9639</v>
      </c>
      <c r="BP16" s="40">
        <f>ROUNDUP(BAR!BP16*0.9*0.9,)</f>
        <v>9639</v>
      </c>
      <c r="BQ16" s="40">
        <f>ROUNDUP(BAR!BQ16*0.9*0.9,)</f>
        <v>9396</v>
      </c>
      <c r="BR16" s="40">
        <f>ROUNDUP(BAR!BR16*0.9*0.9,)</f>
        <v>9396</v>
      </c>
      <c r="BS16" s="40">
        <f>ROUNDUP(BAR!BS16*0.9*0.9,)</f>
        <v>9396</v>
      </c>
      <c r="BT16" s="40">
        <f>ROUNDUP(BAR!BT16*0.9*0.9,)</f>
        <v>9396</v>
      </c>
      <c r="BU16" s="40">
        <f>ROUNDUP(BAR!BU16*0.9*0.9,)</f>
        <v>9396</v>
      </c>
      <c r="BV16" s="40">
        <f>ROUNDUP(BAR!BV16*0.9*0.9,)</f>
        <v>9639</v>
      </c>
      <c r="BW16" s="40">
        <f>ROUNDUP(BAR!BW16*0.9*0.9,)</f>
        <v>9639</v>
      </c>
      <c r="BX16" s="40">
        <f>ROUNDUP(BAR!BX16*0.9*0.9,)</f>
        <v>9396</v>
      </c>
      <c r="BY16" s="40">
        <f>ROUNDUP(BAR!BY16*0.9*0.9,)</f>
        <v>9396</v>
      </c>
      <c r="BZ16" s="40">
        <f>ROUNDUP(BAR!BZ16*0.9*0.9,)</f>
        <v>9396</v>
      </c>
      <c r="CA16" s="40">
        <f>ROUNDUP(BAR!CA16*0.9*0.9,)</f>
        <v>9396</v>
      </c>
      <c r="CB16" s="40">
        <f>ROUNDUP(BAR!CB16*0.9*0.9,)</f>
        <v>9396</v>
      </c>
      <c r="CC16" s="40">
        <f>ROUNDUP(BAR!CC16*0.9*0.9,)</f>
        <v>9639</v>
      </c>
      <c r="CD16" s="40">
        <f>ROUNDUP(BAR!CD16*0.9*0.9,)</f>
        <v>9639</v>
      </c>
      <c r="CE16" s="40">
        <f>ROUNDUP(BAR!CE16*0.9*0.9,)</f>
        <v>9396</v>
      </c>
      <c r="CF16" s="40">
        <f>ROUNDUP(BAR!CF16*0.9*0.9,)</f>
        <v>9396</v>
      </c>
      <c r="CG16" s="40">
        <f>ROUNDUP(BAR!CG16*0.9*0.9,)</f>
        <v>9396</v>
      </c>
      <c r="CH16" s="40">
        <f>ROUNDUP(BAR!CH16*0.9*0.9,)</f>
        <v>9396</v>
      </c>
      <c r="CI16" s="40">
        <f>ROUNDUP(BAR!CI16*0.9*0.9,)</f>
        <v>9396</v>
      </c>
      <c r="CJ16" s="40">
        <f>ROUNDUP(BAR!CJ16*0.9*0.9,)</f>
        <v>9639</v>
      </c>
      <c r="CK16" s="40">
        <f>ROUNDUP(BAR!CK16*0.9*0.9,)</f>
        <v>9639</v>
      </c>
      <c r="CL16" s="40">
        <f>ROUNDUP(BAR!CL16*0.9*0.9,)</f>
        <v>9396</v>
      </c>
      <c r="CM16" s="40">
        <f>ROUNDUP(BAR!CM16*0.9*0.9,)</f>
        <v>9396</v>
      </c>
      <c r="CN16" s="40">
        <f>ROUNDUP(BAR!CN16*0.9*0.9,)</f>
        <v>9396</v>
      </c>
      <c r="CO16" s="40">
        <f>ROUNDUP(BAR!CO16*0.9*0.9,)</f>
        <v>9396</v>
      </c>
      <c r="CP16" s="40">
        <f>ROUNDUP(BAR!CP16*0.9*0.9,)</f>
        <v>9396</v>
      </c>
      <c r="CQ16" s="40">
        <f>ROUNDUP(BAR!CQ16*0.9*0.9,)</f>
        <v>10611</v>
      </c>
      <c r="CR16" s="40">
        <f>ROUNDUP(BAR!CR16*0.9*0.9,)</f>
        <v>10611</v>
      </c>
      <c r="CS16" s="40">
        <f>ROUNDUP(BAR!CS16*0.9*0.9,)</f>
        <v>10611</v>
      </c>
      <c r="CT16" s="40">
        <f>ROUNDUP(BAR!CT16*0.9*0.9,)</f>
        <v>10611</v>
      </c>
      <c r="CU16" s="40">
        <f>ROUNDUP(BAR!CU16*0.9*0.9,)</f>
        <v>10611</v>
      </c>
      <c r="CV16" s="40">
        <f>ROUNDUP(BAR!CV16*0.9*0.9,)</f>
        <v>10611</v>
      </c>
      <c r="CW16" s="40">
        <f>ROUNDUP(BAR!CW16*0.9*0.9,)</f>
        <v>10611</v>
      </c>
      <c r="CX16" s="40">
        <f>ROUNDUP(BAR!CX16*0.9*0.9,)</f>
        <v>11340</v>
      </c>
      <c r="CY16" s="40">
        <f>ROUNDUP(BAR!CY16*0.9*0.9,)</f>
        <v>11340</v>
      </c>
      <c r="CZ16" s="40">
        <f>ROUNDUP(BAR!CZ16*0.9*0.9,)</f>
        <v>11340</v>
      </c>
      <c r="DA16" s="40">
        <f>ROUNDUP(BAR!DA16*0.9*0.9,)</f>
        <v>11340</v>
      </c>
      <c r="DB16" s="40">
        <f>ROUNDUP(BAR!DB16*0.9*0.9,)</f>
        <v>11340</v>
      </c>
      <c r="DC16" s="40">
        <f>ROUNDUP(BAR!DC16*0.9*0.9,)</f>
        <v>11340</v>
      </c>
      <c r="DD16" s="40">
        <f>ROUNDUP(BAR!DD16*0.9*0.9,)</f>
        <v>11340</v>
      </c>
      <c r="DE16" s="40">
        <f>ROUNDUP(BAR!DE16*0.9*0.9,)</f>
        <v>12150</v>
      </c>
      <c r="DF16" s="40">
        <f>ROUNDUP(BAR!DF16*0.9*0.9,)</f>
        <v>12150</v>
      </c>
      <c r="DG16" s="40">
        <f>ROUNDUP(BAR!DG16*0.9*0.9,)</f>
        <v>12150</v>
      </c>
      <c r="DH16" s="40">
        <f>ROUNDUP(BAR!DH16*0.9*0.9,)</f>
        <v>12150</v>
      </c>
      <c r="DI16" s="68">
        <f>ROUNDUP(BAR!DI16*0.9*0.9,)</f>
        <v>25272</v>
      </c>
      <c r="DJ16" s="68">
        <f>ROUNDUP(BAR!DJ16*0.9*0.9,)</f>
        <v>30051</v>
      </c>
      <c r="DK16" s="68">
        <f>ROUNDUP(BAR!DK16*0.9*0.9,)</f>
        <v>30051</v>
      </c>
      <c r="DL16" s="68">
        <f>ROUNDUP(BAR!DL16*0.9*0.9,)</f>
        <v>30051</v>
      </c>
      <c r="DM16" s="68">
        <f>ROUNDUP(BAR!DM16*0.9*0.9,)</f>
        <v>30051</v>
      </c>
      <c r="DN16" s="68">
        <f>ROUNDUP(BAR!DN16*0.9*0.9,)</f>
        <v>30051</v>
      </c>
      <c r="DO16" s="68">
        <f>ROUNDUP(BAR!DO16*0.9*0.9,)</f>
        <v>30051</v>
      </c>
      <c r="DP16" s="68">
        <f>ROUNDUP(BAR!DP16*0.9*0.9,)</f>
        <v>30051</v>
      </c>
      <c r="DQ16" s="68">
        <f>ROUNDUP(BAR!DQ16*0.9*0.9,)</f>
        <v>30051</v>
      </c>
      <c r="DR16" s="68">
        <f>ROUNDUP(BAR!DR16*0.9*0.9,)</f>
        <v>30051</v>
      </c>
      <c r="DS16" s="68">
        <f>ROUNDUP(BAR!DS16*0.9*0.9,)</f>
        <v>30051</v>
      </c>
      <c r="DT16" s="40">
        <f>ROUNDUP(BAR!DT16*0.9*0.9,)</f>
        <v>21384</v>
      </c>
      <c r="DU16" s="40">
        <f>ROUNDUP(BAR!DU16*0.9*0.9,)</f>
        <v>21384</v>
      </c>
      <c r="DV16" s="40">
        <f>ROUNDUP(BAR!DV16*0.9*0.9,)</f>
        <v>21384</v>
      </c>
      <c r="DW16" s="40">
        <f>ROUNDUP(BAR!DW16*0.9*0.9,)</f>
        <v>21384</v>
      </c>
      <c r="DX16" s="40">
        <f>ROUNDUP(BAR!DX16*0.9*0.9,)</f>
        <v>21384</v>
      </c>
      <c r="DY16" s="40">
        <f>ROUNDUP(BAR!DY16*0.9*0.9,)</f>
        <v>21384</v>
      </c>
      <c r="DZ16" s="40">
        <f>ROUNDUP(BAR!DZ16*0.9*0.9,)</f>
        <v>21951</v>
      </c>
      <c r="EA16" s="40">
        <f>ROUNDUP(BAR!EA16*0.9*0.9,)</f>
        <v>21951</v>
      </c>
      <c r="EB16" s="40">
        <f>ROUNDUP(BAR!EB16*0.9*0.9,)</f>
        <v>21951</v>
      </c>
      <c r="EC16" s="40">
        <f>ROUNDUP(BAR!EC16*0.9*0.9,)</f>
        <v>21951</v>
      </c>
      <c r="ED16" s="40">
        <f>ROUNDUP(BAR!ED16*0.9*0.9,)</f>
        <v>21951</v>
      </c>
      <c r="EE16" s="40">
        <f>ROUNDUP(BAR!EE16*0.9*0.9,)</f>
        <v>24300</v>
      </c>
      <c r="EF16" s="40">
        <f>ROUNDUP(BAR!EF16*0.9*0.9,)</f>
        <v>24300</v>
      </c>
      <c r="EG16" s="40">
        <f>ROUNDUP(BAR!EG16*0.9*0.9,)</f>
        <v>24300</v>
      </c>
      <c r="EH16" s="40">
        <f>ROUNDUP(BAR!EH16*0.9*0.9,)</f>
        <v>24300</v>
      </c>
      <c r="EI16" s="40">
        <f>ROUNDUP(BAR!EI16*0.9*0.9,)</f>
        <v>24300</v>
      </c>
      <c r="EJ16" s="40">
        <f>ROUNDUP(BAR!EJ16*0.9*0.9,)</f>
        <v>24300</v>
      </c>
      <c r="EK16" s="40">
        <f>ROUNDUP(BAR!EK16*0.9*0.9,)</f>
        <v>24300</v>
      </c>
      <c r="EL16" s="40">
        <f>ROUNDUP(BAR!EL16*0.9*0.9,)</f>
        <v>24300</v>
      </c>
      <c r="EM16" s="40">
        <f>ROUNDUP(BAR!EM16*0.9*0.9,)</f>
        <v>24300</v>
      </c>
      <c r="EN16" s="40">
        <f>ROUNDUP(BAR!EN16*0.9*0.9,)</f>
        <v>24300</v>
      </c>
      <c r="EO16" s="40">
        <f>ROUNDUP(BAR!EO16*0.9*0.9,)</f>
        <v>24300</v>
      </c>
      <c r="EP16" s="40">
        <f>ROUNDUP(BAR!EP16*0.9*0.9,)</f>
        <v>24300</v>
      </c>
      <c r="EQ16" s="40">
        <f>ROUNDUP(BAR!EQ16*0.9*0.9,)</f>
        <v>23085</v>
      </c>
      <c r="ER16" s="40">
        <f>ROUNDUP(BAR!ER16*0.9*0.9,)</f>
        <v>23085</v>
      </c>
      <c r="ES16" s="40">
        <f>ROUNDUP(BAR!ES16*0.9*0.9,)</f>
        <v>23085</v>
      </c>
      <c r="ET16" s="40">
        <f>ROUNDUP(BAR!ET16*0.9*0.9,)</f>
        <v>23085</v>
      </c>
      <c r="EU16" s="40">
        <f>ROUNDUP(BAR!EU16*0.9*0.9,)</f>
        <v>23085</v>
      </c>
      <c r="EV16" s="40">
        <f>ROUNDUP(BAR!EV16*0.9*0.9,)</f>
        <v>23085</v>
      </c>
      <c r="EW16" s="40">
        <f>ROUNDUP(BAR!EW16*0.9*0.9,)</f>
        <v>23085</v>
      </c>
      <c r="EX16" s="40">
        <f>ROUNDUP(BAR!EX16*0.9*0.9,)</f>
        <v>23085</v>
      </c>
      <c r="EY16" s="40">
        <f>ROUNDUP(BAR!EY16*0.9*0.9,)</f>
        <v>23085</v>
      </c>
      <c r="EZ16" s="40">
        <f>ROUNDUP(BAR!EZ16*0.9*0.9,)</f>
        <v>23085</v>
      </c>
      <c r="FA16" s="40">
        <f>ROUNDUP(BAR!FA16*0.9*0.9,)</f>
        <v>23085</v>
      </c>
      <c r="FB16" s="40">
        <f>ROUNDUP(BAR!FB16*0.9*0.9,)</f>
        <v>23085</v>
      </c>
      <c r="FC16" s="40">
        <f>ROUNDUP(BAR!FC16*0.9*0.9,)</f>
        <v>23085</v>
      </c>
      <c r="FD16" s="40">
        <f>ROUNDUP(BAR!FD16*0.9*0.9,)</f>
        <v>23085</v>
      </c>
      <c r="FE16" s="40">
        <f>ROUNDUP(BAR!FE16*0.9*0.9,)</f>
        <v>23085</v>
      </c>
      <c r="FF16" s="40">
        <f>ROUNDUP(BAR!FF16*0.9*0.9,)</f>
        <v>23085</v>
      </c>
      <c r="FG16" s="40">
        <f>ROUNDUP(BAR!FG16*0.9*0.9,)</f>
        <v>23085</v>
      </c>
      <c r="FH16" s="40">
        <f>ROUNDUP(BAR!FH16*0.9*0.9,)</f>
        <v>23085</v>
      </c>
      <c r="FI16" s="40">
        <f>ROUNDUP(BAR!FI16*0.9*0.9,)</f>
        <v>23085</v>
      </c>
      <c r="FJ16" s="40">
        <f>ROUNDUP(BAR!FJ16*0.9*0.9,)</f>
        <v>23085</v>
      </c>
      <c r="FK16" s="40">
        <f>ROUNDUP(BAR!FK16*0.9*0.9,)</f>
        <v>25515</v>
      </c>
      <c r="FL16" s="40">
        <f>ROUNDUP(BAR!FL16*0.9*0.9,)</f>
        <v>25515</v>
      </c>
      <c r="FM16" s="40">
        <f>ROUNDUP(BAR!FM16*0.9*0.9,)</f>
        <v>25515</v>
      </c>
      <c r="FN16" s="40">
        <f>ROUNDUP(BAR!FN16*0.9*0.9,)</f>
        <v>23085</v>
      </c>
      <c r="FO16" s="40">
        <f>ROUNDUP(BAR!FO16*0.9*0.9,)</f>
        <v>23085</v>
      </c>
      <c r="FP16" s="40">
        <f>ROUNDUP(BAR!FP16*0.9*0.9,)</f>
        <v>23085</v>
      </c>
      <c r="FQ16" s="40">
        <f>ROUNDUP(BAR!FQ16*0.9*0.9,)</f>
        <v>23085</v>
      </c>
      <c r="FR16" s="40">
        <f>ROUNDUP(BAR!FR16*0.9*0.9,)</f>
        <v>23085</v>
      </c>
      <c r="FS16" s="40">
        <f>ROUNDUP(BAR!FS16*0.9*0.9,)</f>
        <v>21951</v>
      </c>
      <c r="FT16" s="40">
        <f>ROUNDUP(BAR!FT16*0.9*0.9,)</f>
        <v>21951</v>
      </c>
      <c r="FU16" s="40">
        <f>ROUNDUP(BAR!FU16*0.9*0.9,)</f>
        <v>21951</v>
      </c>
      <c r="FV16" s="40">
        <f>ROUNDUP(BAR!FV16*0.9*0.9,)</f>
        <v>21951</v>
      </c>
      <c r="FW16" s="40">
        <f>ROUNDUP(BAR!FW16*0.9*0.9,)</f>
        <v>21951</v>
      </c>
      <c r="FX16" s="40">
        <f>ROUNDUP(BAR!FX16*0.9*0.9,)</f>
        <v>21951</v>
      </c>
      <c r="FY16" s="40">
        <f>ROUNDUP(BAR!FY16*0.9*0.9,)</f>
        <v>21951</v>
      </c>
      <c r="FZ16" s="40">
        <f>ROUNDUP(BAR!FZ16*0.9*0.9,)</f>
        <v>26730</v>
      </c>
      <c r="GA16" s="40">
        <f>ROUNDUP(BAR!GA16*0.9*0.9,)</f>
        <v>22518</v>
      </c>
      <c r="GB16" s="40">
        <f>ROUNDUP(BAR!GB16*0.9*0.9,)</f>
        <v>18306</v>
      </c>
      <c r="GC16" s="40">
        <f>ROUNDUP(BAR!GC16*0.9*0.9,)</f>
        <v>18306</v>
      </c>
      <c r="GD16" s="40">
        <f>ROUNDUP(BAR!GD16*0.9*0.9,)</f>
        <v>18306</v>
      </c>
      <c r="GE16" s="40">
        <f>ROUNDUP(BAR!GE16*0.9*0.9,)</f>
        <v>18306</v>
      </c>
      <c r="GF16" s="40">
        <f>ROUNDUP(BAR!GF16*0.9*0.9,)</f>
        <v>18306</v>
      </c>
      <c r="GG16" s="40">
        <f>ROUNDUP(BAR!GG16*0.9*0.9,)</f>
        <v>18306</v>
      </c>
      <c r="GH16" s="40">
        <f>ROUNDUP(BAR!GH16*0.9*0.9,)</f>
        <v>18306</v>
      </c>
      <c r="GI16" s="40">
        <f>ROUNDUP(BAR!GI16*0.9*0.9,)</f>
        <v>18306</v>
      </c>
      <c r="GJ16" s="40">
        <f>ROUNDUP(BAR!GJ16*0.9*0.9,)</f>
        <v>18306</v>
      </c>
      <c r="GK16" s="40">
        <f>ROUNDUP(BAR!GK16*0.9*0.9,)</f>
        <v>18306</v>
      </c>
      <c r="GL16" s="40">
        <f>ROUNDUP(BAR!GL16*0.9*0.9,)</f>
        <v>18306</v>
      </c>
      <c r="GM16" s="40">
        <f>ROUNDUP(BAR!GM16*0.9*0.9,)</f>
        <v>18306</v>
      </c>
      <c r="GN16" s="40">
        <f>ROUNDUP(BAR!GN16*0.9*0.9,)</f>
        <v>18306</v>
      </c>
      <c r="GO16" s="40">
        <f>ROUNDUP(BAR!GO16*0.9*0.9,)</f>
        <v>18306</v>
      </c>
      <c r="GP16" s="40">
        <f>ROUNDUP(BAR!GP16*0.9*0.9,)</f>
        <v>18306</v>
      </c>
      <c r="GQ16" s="40">
        <f>ROUNDUP(BAR!GQ16*0.9*0.9,)</f>
        <v>18306</v>
      </c>
      <c r="GR16" s="40">
        <f>ROUNDUP(BAR!GR16*0.9*0.9,)</f>
        <v>18306</v>
      </c>
      <c r="GS16" s="40">
        <f>ROUNDUP(BAR!GS16*0.9*0.9,)</f>
        <v>18306</v>
      </c>
      <c r="GT16" s="40">
        <f>ROUNDUP(BAR!GT16*0.9*0.9,)</f>
        <v>18306</v>
      </c>
      <c r="GU16" s="40">
        <f>ROUNDUP(BAR!GU16*0.9*0.9,)</f>
        <v>18306</v>
      </c>
      <c r="GV16" s="40">
        <f>ROUNDUP(BAR!GV16*0.9*0.9,)</f>
        <v>18306</v>
      </c>
      <c r="GW16" s="40">
        <f>ROUNDUP(BAR!GW16*0.9*0.9,)</f>
        <v>18306</v>
      </c>
    </row>
    <row r="17" spans="1:205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x14ac:dyDescent="0.2">
      <c r="A18" s="10">
        <v>1</v>
      </c>
      <c r="B18" s="40">
        <f>ROUNDUP(BAR!B18*0.9*0.9,)</f>
        <v>12434</v>
      </c>
      <c r="C18" s="40">
        <f>ROUNDUP(BAR!C18*0.9*0.9,)</f>
        <v>12434</v>
      </c>
      <c r="D18" s="40">
        <f>ROUNDUP(BAR!D18*0.9*0.9,)</f>
        <v>12434</v>
      </c>
      <c r="E18" s="40">
        <f>ROUNDUP(BAR!E18*0.9*0.9,)</f>
        <v>12434</v>
      </c>
      <c r="F18" s="40">
        <f>ROUNDUP(BAR!F18*0.9*0.9,)</f>
        <v>12191</v>
      </c>
      <c r="G18" s="40">
        <f>ROUNDUP(BAR!G18*0.9*0.9,)</f>
        <v>12191</v>
      </c>
      <c r="H18" s="40">
        <f>ROUNDUP(BAR!H18*0.9*0.9,)</f>
        <v>12191</v>
      </c>
      <c r="I18" s="40">
        <f>ROUNDUP(BAR!I18*0.9*0.9,)</f>
        <v>12191</v>
      </c>
      <c r="J18" s="40">
        <f>ROUNDUP(BAR!J18*0.9*0.9,)</f>
        <v>12191</v>
      </c>
      <c r="K18" s="40">
        <f>ROUNDUP(BAR!K18*0.9*0.9,)</f>
        <v>12434</v>
      </c>
      <c r="L18" s="40">
        <f>ROUNDUP(BAR!L18*0.9*0.9,)</f>
        <v>12434</v>
      </c>
      <c r="M18" s="40">
        <f>ROUNDUP(BAR!M18*0.9*0.9,)</f>
        <v>11948</v>
      </c>
      <c r="N18" s="40">
        <f>ROUNDUP(BAR!N18*0.9*0.9,)</f>
        <v>11948</v>
      </c>
      <c r="O18" s="40">
        <f>ROUNDUP(BAR!O18*0.9*0.9,)</f>
        <v>11948</v>
      </c>
      <c r="P18" s="40">
        <f>ROUNDUP(BAR!P18*0.9*0.9,)</f>
        <v>11948</v>
      </c>
      <c r="Q18" s="40">
        <f>ROUNDUP(BAR!Q18*0.9*0.9,)</f>
        <v>11948</v>
      </c>
      <c r="R18" s="40">
        <f>ROUNDUP(BAR!R18*0.9*0.9,)</f>
        <v>12191</v>
      </c>
      <c r="S18" s="40">
        <f>ROUNDUP(BAR!S18*0.9*0.9,)</f>
        <v>12191</v>
      </c>
      <c r="T18" s="40">
        <f>ROUNDUP(BAR!T18*0.9*0.9,)</f>
        <v>11948</v>
      </c>
      <c r="U18" s="40">
        <f>ROUNDUP(BAR!U18*0.9*0.9,)</f>
        <v>11948</v>
      </c>
      <c r="V18" s="40">
        <f>ROUNDUP(BAR!V18*0.9*0.9,)</f>
        <v>11948</v>
      </c>
      <c r="W18" s="40">
        <f>ROUNDUP(BAR!W18*0.9*0.9,)</f>
        <v>11948</v>
      </c>
      <c r="X18" s="40">
        <f>ROUNDUP(BAR!X18*0.9*0.9,)</f>
        <v>10571</v>
      </c>
      <c r="Y18" s="40">
        <f>ROUNDUP(BAR!Y18*0.9*0.9,)</f>
        <v>10814</v>
      </c>
      <c r="Z18" s="40">
        <f>ROUNDUP(BAR!Z18*0.9*0.9,)</f>
        <v>10814</v>
      </c>
      <c r="AA18" s="40">
        <f>ROUNDUP(BAR!AA18*0.9*0.9,)</f>
        <v>10571</v>
      </c>
      <c r="AB18" s="40">
        <f>ROUNDUP(BAR!AB18*0.9*0.9,)</f>
        <v>10571</v>
      </c>
      <c r="AC18" s="40">
        <f>ROUNDUP(BAR!AC18*0.9*0.9,)</f>
        <v>10571</v>
      </c>
      <c r="AD18" s="40">
        <f>ROUNDUP(BAR!AD18*0.9*0.9,)</f>
        <v>10571</v>
      </c>
      <c r="AE18" s="40">
        <f>ROUNDUP(BAR!AE18*0.9*0.9,)</f>
        <v>10571</v>
      </c>
      <c r="AF18" s="40">
        <f>ROUNDUP(BAR!AF18*0.9*0.9,)</f>
        <v>10814</v>
      </c>
      <c r="AG18" s="40">
        <f>ROUNDUP(BAR!AG18*0.9*0.9,)</f>
        <v>10814</v>
      </c>
      <c r="AH18" s="40">
        <f>ROUNDUP(BAR!AH18*0.9*0.9,)</f>
        <v>10571</v>
      </c>
      <c r="AI18" s="40">
        <f>ROUNDUP(BAR!AI18*0.9*0.9,)</f>
        <v>10571</v>
      </c>
      <c r="AJ18" s="40">
        <f>ROUNDUP(BAR!AJ18*0.9*0.9,)</f>
        <v>10571</v>
      </c>
      <c r="AK18" s="40">
        <f>ROUNDUP(BAR!AK18*0.9*0.9,)</f>
        <v>10571</v>
      </c>
      <c r="AL18" s="40">
        <f>ROUNDUP(BAR!AL18*0.9*0.9,)</f>
        <v>10571</v>
      </c>
      <c r="AM18" s="40">
        <f>ROUNDUP(BAR!AM18*0.9*0.9,)</f>
        <v>10814</v>
      </c>
      <c r="AN18" s="40">
        <f>ROUNDUP(BAR!AN18*0.9*0.9,)</f>
        <v>10814</v>
      </c>
      <c r="AO18" s="40">
        <f>ROUNDUP(BAR!AO18*0.9*0.9,)</f>
        <v>10328</v>
      </c>
      <c r="AP18" s="40">
        <f>ROUNDUP(BAR!AP18*0.9*0.9,)</f>
        <v>10328</v>
      </c>
      <c r="AQ18" s="40">
        <f>ROUNDUP(BAR!AQ18*0.9*0.9,)</f>
        <v>10328</v>
      </c>
      <c r="AR18" s="40">
        <f>ROUNDUP(BAR!AR18*0.9*0.9,)</f>
        <v>10328</v>
      </c>
      <c r="AS18" s="40">
        <f>ROUNDUP(BAR!AS18*0.9*0.9,)</f>
        <v>10328</v>
      </c>
      <c r="AT18" s="40">
        <f>ROUNDUP(BAR!AT18*0.9*0.9,)</f>
        <v>10571</v>
      </c>
      <c r="AU18" s="40">
        <f>ROUNDUP(BAR!AU18*0.9*0.9,)</f>
        <v>10571</v>
      </c>
      <c r="AV18" s="40">
        <f>ROUNDUP(BAR!AV18*0.9*0.9,)</f>
        <v>10328</v>
      </c>
      <c r="AW18" s="40">
        <f>ROUNDUP(BAR!AW18*0.9*0.9,)</f>
        <v>10328</v>
      </c>
      <c r="AX18" s="40">
        <f>ROUNDUP(BAR!AX18*0.9*0.9,)</f>
        <v>11057</v>
      </c>
      <c r="AY18" s="40">
        <f>ROUNDUP(BAR!AY18*0.9*0.9,)</f>
        <v>11057</v>
      </c>
      <c r="AZ18" s="40">
        <f>ROUNDUP(BAR!AZ18*0.9*0.9,)</f>
        <v>11057</v>
      </c>
      <c r="BA18" s="40">
        <f>ROUNDUP(BAR!BA18*0.9*0.9,)</f>
        <v>10571</v>
      </c>
      <c r="BB18" s="40">
        <f>ROUNDUP(BAR!BB18*0.9*0.9,)</f>
        <v>10571</v>
      </c>
      <c r="BC18" s="40">
        <f>ROUNDUP(BAR!BC18*0.9*0.9,)</f>
        <v>10328</v>
      </c>
      <c r="BD18" s="40">
        <f>ROUNDUP(BAR!BD18*0.9*0.9,)</f>
        <v>10328</v>
      </c>
      <c r="BE18" s="40">
        <f>ROUNDUP(BAR!BE18*0.9*0.9,)</f>
        <v>10328</v>
      </c>
      <c r="BF18" s="40">
        <f>ROUNDUP(BAR!BF18*0.9*0.9,)</f>
        <v>10571</v>
      </c>
      <c r="BG18" s="40">
        <f>ROUNDUP(BAR!BG18*0.9*0.9,)</f>
        <v>10571</v>
      </c>
      <c r="BH18" s="40">
        <f>ROUNDUP(BAR!BH18*0.9*0.9,)</f>
        <v>10571</v>
      </c>
      <c r="BI18" s="40">
        <f>ROUNDUP(BAR!BI18*0.9*0.9,)</f>
        <v>10571</v>
      </c>
      <c r="BJ18" s="40">
        <f>ROUNDUP(BAR!BJ18*0.9*0.9,)</f>
        <v>10085</v>
      </c>
      <c r="BK18" s="40">
        <f>ROUNDUP(BAR!BK18*0.9*0.9,)</f>
        <v>10085</v>
      </c>
      <c r="BL18" s="40">
        <f>ROUNDUP(BAR!BL18*0.9*0.9,)</f>
        <v>10085</v>
      </c>
      <c r="BM18" s="40">
        <f>ROUNDUP(BAR!BM18*0.9*0.9,)</f>
        <v>10085</v>
      </c>
      <c r="BN18" s="40">
        <f>ROUNDUP(BAR!BN18*0.9*0.9,)</f>
        <v>10085</v>
      </c>
      <c r="BO18" s="40">
        <f>ROUNDUP(BAR!BO18*0.9*0.9,)</f>
        <v>10328</v>
      </c>
      <c r="BP18" s="40">
        <f>ROUNDUP(BAR!BP18*0.9*0.9,)</f>
        <v>10328</v>
      </c>
      <c r="BQ18" s="40">
        <f>ROUNDUP(BAR!BQ18*0.9*0.9,)</f>
        <v>10085</v>
      </c>
      <c r="BR18" s="40">
        <f>ROUNDUP(BAR!BR18*0.9*0.9,)</f>
        <v>10085</v>
      </c>
      <c r="BS18" s="40">
        <f>ROUNDUP(BAR!BS18*0.9*0.9,)</f>
        <v>10085</v>
      </c>
      <c r="BT18" s="40">
        <f>ROUNDUP(BAR!BT18*0.9*0.9,)</f>
        <v>10085</v>
      </c>
      <c r="BU18" s="40">
        <f>ROUNDUP(BAR!BU18*0.9*0.9,)</f>
        <v>10085</v>
      </c>
      <c r="BV18" s="40">
        <f>ROUNDUP(BAR!BV18*0.9*0.9,)</f>
        <v>10328</v>
      </c>
      <c r="BW18" s="40">
        <f>ROUNDUP(BAR!BW18*0.9*0.9,)</f>
        <v>10328</v>
      </c>
      <c r="BX18" s="40">
        <f>ROUNDUP(BAR!BX18*0.9*0.9,)</f>
        <v>10085</v>
      </c>
      <c r="BY18" s="40">
        <f>ROUNDUP(BAR!BY18*0.9*0.9,)</f>
        <v>10085</v>
      </c>
      <c r="BZ18" s="40">
        <f>ROUNDUP(BAR!BZ18*0.9*0.9,)</f>
        <v>10085</v>
      </c>
      <c r="CA18" s="40">
        <f>ROUNDUP(BAR!CA18*0.9*0.9,)</f>
        <v>10085</v>
      </c>
      <c r="CB18" s="40">
        <f>ROUNDUP(BAR!CB18*0.9*0.9,)</f>
        <v>10085</v>
      </c>
      <c r="CC18" s="40">
        <f>ROUNDUP(BAR!CC18*0.9*0.9,)</f>
        <v>10328</v>
      </c>
      <c r="CD18" s="40">
        <f>ROUNDUP(BAR!CD18*0.9*0.9,)</f>
        <v>10328</v>
      </c>
      <c r="CE18" s="40">
        <f>ROUNDUP(BAR!CE18*0.9*0.9,)</f>
        <v>10085</v>
      </c>
      <c r="CF18" s="40">
        <f>ROUNDUP(BAR!CF18*0.9*0.9,)</f>
        <v>10085</v>
      </c>
      <c r="CG18" s="40">
        <f>ROUNDUP(BAR!CG18*0.9*0.9,)</f>
        <v>10085</v>
      </c>
      <c r="CH18" s="40">
        <f>ROUNDUP(BAR!CH18*0.9*0.9,)</f>
        <v>10085</v>
      </c>
      <c r="CI18" s="40">
        <f>ROUNDUP(BAR!CI18*0.9*0.9,)</f>
        <v>10085</v>
      </c>
      <c r="CJ18" s="40">
        <f>ROUNDUP(BAR!CJ18*0.9*0.9,)</f>
        <v>10328</v>
      </c>
      <c r="CK18" s="40">
        <f>ROUNDUP(BAR!CK18*0.9*0.9,)</f>
        <v>10328</v>
      </c>
      <c r="CL18" s="40">
        <f>ROUNDUP(BAR!CL18*0.9*0.9,)</f>
        <v>10085</v>
      </c>
      <c r="CM18" s="40">
        <f>ROUNDUP(BAR!CM18*0.9*0.9,)</f>
        <v>10085</v>
      </c>
      <c r="CN18" s="40">
        <f>ROUNDUP(BAR!CN18*0.9*0.9,)</f>
        <v>10085</v>
      </c>
      <c r="CO18" s="40">
        <f>ROUNDUP(BAR!CO18*0.9*0.9,)</f>
        <v>10085</v>
      </c>
      <c r="CP18" s="40">
        <f>ROUNDUP(BAR!CP18*0.9*0.9,)</f>
        <v>10085</v>
      </c>
      <c r="CQ18" s="40">
        <f>ROUNDUP(BAR!CQ18*0.9*0.9,)</f>
        <v>11300</v>
      </c>
      <c r="CR18" s="40">
        <f>ROUNDUP(BAR!CR18*0.9*0.9,)</f>
        <v>11300</v>
      </c>
      <c r="CS18" s="40">
        <f>ROUNDUP(BAR!CS18*0.9*0.9,)</f>
        <v>11300</v>
      </c>
      <c r="CT18" s="40">
        <f>ROUNDUP(BAR!CT18*0.9*0.9,)</f>
        <v>11300</v>
      </c>
      <c r="CU18" s="40">
        <f>ROUNDUP(BAR!CU18*0.9*0.9,)</f>
        <v>11300</v>
      </c>
      <c r="CV18" s="40">
        <f>ROUNDUP(BAR!CV18*0.9*0.9,)</f>
        <v>11300</v>
      </c>
      <c r="CW18" s="40">
        <f>ROUNDUP(BAR!CW18*0.9*0.9,)</f>
        <v>11300</v>
      </c>
      <c r="CX18" s="40">
        <f>ROUNDUP(BAR!CX18*0.9*0.9,)</f>
        <v>12029</v>
      </c>
      <c r="CY18" s="40">
        <f>ROUNDUP(BAR!CY18*0.9*0.9,)</f>
        <v>12029</v>
      </c>
      <c r="CZ18" s="40">
        <f>ROUNDUP(BAR!CZ18*0.9*0.9,)</f>
        <v>12029</v>
      </c>
      <c r="DA18" s="40">
        <f>ROUNDUP(BAR!DA18*0.9*0.9,)</f>
        <v>12029</v>
      </c>
      <c r="DB18" s="40">
        <f>ROUNDUP(BAR!DB18*0.9*0.9,)</f>
        <v>12029</v>
      </c>
      <c r="DC18" s="40">
        <f>ROUNDUP(BAR!DC18*0.9*0.9,)</f>
        <v>12029</v>
      </c>
      <c r="DD18" s="40">
        <f>ROUNDUP(BAR!DD18*0.9*0.9,)</f>
        <v>12029</v>
      </c>
      <c r="DE18" s="40">
        <f>ROUNDUP(BAR!DE18*0.9*0.9,)</f>
        <v>12839</v>
      </c>
      <c r="DF18" s="40">
        <f>ROUNDUP(BAR!DF18*0.9*0.9,)</f>
        <v>12839</v>
      </c>
      <c r="DG18" s="40">
        <f>ROUNDUP(BAR!DG18*0.9*0.9,)</f>
        <v>12839</v>
      </c>
      <c r="DH18" s="40">
        <f>ROUNDUP(BAR!DH18*0.9*0.9,)</f>
        <v>12839</v>
      </c>
      <c r="DI18" s="68">
        <f>ROUNDUP(BAR!DI18*0.9*0.9,)</f>
        <v>24867</v>
      </c>
      <c r="DJ18" s="68">
        <f>ROUNDUP(BAR!DJ18*0.9*0.9,)</f>
        <v>29646</v>
      </c>
      <c r="DK18" s="68">
        <f>ROUNDUP(BAR!DK18*0.9*0.9,)</f>
        <v>29646</v>
      </c>
      <c r="DL18" s="68">
        <f>ROUNDUP(BAR!DL18*0.9*0.9,)</f>
        <v>29646</v>
      </c>
      <c r="DM18" s="68">
        <f>ROUNDUP(BAR!DM18*0.9*0.9,)</f>
        <v>29646</v>
      </c>
      <c r="DN18" s="68">
        <f>ROUNDUP(BAR!DN18*0.9*0.9,)</f>
        <v>29646</v>
      </c>
      <c r="DO18" s="68">
        <f>ROUNDUP(BAR!DO18*0.9*0.9,)</f>
        <v>29646</v>
      </c>
      <c r="DP18" s="68">
        <f>ROUNDUP(BAR!DP18*0.9*0.9,)</f>
        <v>29646</v>
      </c>
      <c r="DQ18" s="68">
        <f>ROUNDUP(BAR!DQ18*0.9*0.9,)</f>
        <v>29646</v>
      </c>
      <c r="DR18" s="68">
        <f>ROUNDUP(BAR!DR18*0.9*0.9,)</f>
        <v>29646</v>
      </c>
      <c r="DS18" s="68">
        <f>ROUNDUP(BAR!DS18*0.9*0.9,)</f>
        <v>29646</v>
      </c>
      <c r="DT18" s="40">
        <f>ROUNDUP(BAR!DT18*0.9*0.9,)</f>
        <v>21101</v>
      </c>
      <c r="DU18" s="40">
        <f>ROUNDUP(BAR!DU18*0.9*0.9,)</f>
        <v>21101</v>
      </c>
      <c r="DV18" s="40">
        <f>ROUNDUP(BAR!DV18*0.9*0.9,)</f>
        <v>21101</v>
      </c>
      <c r="DW18" s="40">
        <f>ROUNDUP(BAR!DW18*0.9*0.9,)</f>
        <v>21101</v>
      </c>
      <c r="DX18" s="40">
        <f>ROUNDUP(BAR!DX18*0.9*0.9,)</f>
        <v>21101</v>
      </c>
      <c r="DY18" s="40">
        <f>ROUNDUP(BAR!DY18*0.9*0.9,)</f>
        <v>21101</v>
      </c>
      <c r="DZ18" s="40">
        <f>ROUNDUP(BAR!DZ18*0.9*0.9,)</f>
        <v>21668</v>
      </c>
      <c r="EA18" s="40">
        <f>ROUNDUP(BAR!EA18*0.9*0.9,)</f>
        <v>21668</v>
      </c>
      <c r="EB18" s="40">
        <f>ROUNDUP(BAR!EB18*0.9*0.9,)</f>
        <v>21668</v>
      </c>
      <c r="EC18" s="40">
        <f>ROUNDUP(BAR!EC18*0.9*0.9,)</f>
        <v>21668</v>
      </c>
      <c r="ED18" s="40">
        <f>ROUNDUP(BAR!ED18*0.9*0.9,)</f>
        <v>21668</v>
      </c>
      <c r="EE18" s="40">
        <f>ROUNDUP(BAR!EE18*0.9*0.9,)</f>
        <v>24017</v>
      </c>
      <c r="EF18" s="40">
        <f>ROUNDUP(BAR!EF18*0.9*0.9,)</f>
        <v>24017</v>
      </c>
      <c r="EG18" s="40">
        <f>ROUNDUP(BAR!EG18*0.9*0.9,)</f>
        <v>24017</v>
      </c>
      <c r="EH18" s="40">
        <f>ROUNDUP(BAR!EH18*0.9*0.9,)</f>
        <v>24017</v>
      </c>
      <c r="EI18" s="40">
        <f>ROUNDUP(BAR!EI18*0.9*0.9,)</f>
        <v>24017</v>
      </c>
      <c r="EJ18" s="40">
        <f>ROUNDUP(BAR!EJ18*0.9*0.9,)</f>
        <v>24017</v>
      </c>
      <c r="EK18" s="40">
        <f>ROUNDUP(BAR!EK18*0.9*0.9,)</f>
        <v>24017</v>
      </c>
      <c r="EL18" s="40">
        <f>ROUNDUP(BAR!EL18*0.9*0.9,)</f>
        <v>24017</v>
      </c>
      <c r="EM18" s="40">
        <f>ROUNDUP(BAR!EM18*0.9*0.9,)</f>
        <v>24017</v>
      </c>
      <c r="EN18" s="40">
        <f>ROUNDUP(BAR!EN18*0.9*0.9,)</f>
        <v>24017</v>
      </c>
      <c r="EO18" s="40">
        <f>ROUNDUP(BAR!EO18*0.9*0.9,)</f>
        <v>24017</v>
      </c>
      <c r="EP18" s="40">
        <f>ROUNDUP(BAR!EP18*0.9*0.9,)</f>
        <v>24017</v>
      </c>
      <c r="EQ18" s="40">
        <f>ROUNDUP(BAR!EQ18*0.9*0.9,)</f>
        <v>22802</v>
      </c>
      <c r="ER18" s="40">
        <f>ROUNDUP(BAR!ER18*0.9*0.9,)</f>
        <v>22802</v>
      </c>
      <c r="ES18" s="40">
        <f>ROUNDUP(BAR!ES18*0.9*0.9,)</f>
        <v>22802</v>
      </c>
      <c r="ET18" s="40">
        <f>ROUNDUP(BAR!ET18*0.9*0.9,)</f>
        <v>22802</v>
      </c>
      <c r="EU18" s="40">
        <f>ROUNDUP(BAR!EU18*0.9*0.9,)</f>
        <v>22802</v>
      </c>
      <c r="EV18" s="40">
        <f>ROUNDUP(BAR!EV18*0.9*0.9,)</f>
        <v>22802</v>
      </c>
      <c r="EW18" s="40">
        <f>ROUNDUP(BAR!EW18*0.9*0.9,)</f>
        <v>22802</v>
      </c>
      <c r="EX18" s="40">
        <f>ROUNDUP(BAR!EX18*0.9*0.9,)</f>
        <v>22802</v>
      </c>
      <c r="EY18" s="40">
        <f>ROUNDUP(BAR!EY18*0.9*0.9,)</f>
        <v>22802</v>
      </c>
      <c r="EZ18" s="40">
        <f>ROUNDUP(BAR!EZ18*0.9*0.9,)</f>
        <v>22802</v>
      </c>
      <c r="FA18" s="40">
        <f>ROUNDUP(BAR!FA18*0.9*0.9,)</f>
        <v>22802</v>
      </c>
      <c r="FB18" s="40">
        <f>ROUNDUP(BAR!FB18*0.9*0.9,)</f>
        <v>22802</v>
      </c>
      <c r="FC18" s="40">
        <f>ROUNDUP(BAR!FC18*0.9*0.9,)</f>
        <v>22802</v>
      </c>
      <c r="FD18" s="40">
        <f>ROUNDUP(BAR!FD18*0.9*0.9,)</f>
        <v>22802</v>
      </c>
      <c r="FE18" s="40">
        <f>ROUNDUP(BAR!FE18*0.9*0.9,)</f>
        <v>22802</v>
      </c>
      <c r="FF18" s="40">
        <f>ROUNDUP(BAR!FF18*0.9*0.9,)</f>
        <v>22802</v>
      </c>
      <c r="FG18" s="40">
        <f>ROUNDUP(BAR!FG18*0.9*0.9,)</f>
        <v>22802</v>
      </c>
      <c r="FH18" s="40">
        <f>ROUNDUP(BAR!FH18*0.9*0.9,)</f>
        <v>22802</v>
      </c>
      <c r="FI18" s="40">
        <f>ROUNDUP(BAR!FI18*0.9*0.9,)</f>
        <v>22802</v>
      </c>
      <c r="FJ18" s="40">
        <f>ROUNDUP(BAR!FJ18*0.9*0.9,)</f>
        <v>22802</v>
      </c>
      <c r="FK18" s="40">
        <f>ROUNDUP(BAR!FK18*0.9*0.9,)</f>
        <v>25232</v>
      </c>
      <c r="FL18" s="40">
        <f>ROUNDUP(BAR!FL18*0.9*0.9,)</f>
        <v>25232</v>
      </c>
      <c r="FM18" s="40">
        <f>ROUNDUP(BAR!FM18*0.9*0.9,)</f>
        <v>25232</v>
      </c>
      <c r="FN18" s="40">
        <f>ROUNDUP(BAR!FN18*0.9*0.9,)</f>
        <v>22802</v>
      </c>
      <c r="FO18" s="40">
        <f>ROUNDUP(BAR!FO18*0.9*0.9,)</f>
        <v>22802</v>
      </c>
      <c r="FP18" s="40">
        <f>ROUNDUP(BAR!FP18*0.9*0.9,)</f>
        <v>22802</v>
      </c>
      <c r="FQ18" s="40">
        <f>ROUNDUP(BAR!FQ18*0.9*0.9,)</f>
        <v>22802</v>
      </c>
      <c r="FR18" s="40">
        <f>ROUNDUP(BAR!FR18*0.9*0.9,)</f>
        <v>22802</v>
      </c>
      <c r="FS18" s="40">
        <f>ROUNDUP(BAR!FS18*0.9*0.9,)</f>
        <v>21668</v>
      </c>
      <c r="FT18" s="40">
        <f>ROUNDUP(BAR!FT18*0.9*0.9,)</f>
        <v>21668</v>
      </c>
      <c r="FU18" s="40">
        <f>ROUNDUP(BAR!FU18*0.9*0.9,)</f>
        <v>21668</v>
      </c>
      <c r="FV18" s="40">
        <f>ROUNDUP(BAR!FV18*0.9*0.9,)</f>
        <v>21668</v>
      </c>
      <c r="FW18" s="40">
        <f>ROUNDUP(BAR!FW18*0.9*0.9,)</f>
        <v>21668</v>
      </c>
      <c r="FX18" s="40">
        <f>ROUNDUP(BAR!FX18*0.9*0.9,)</f>
        <v>21668</v>
      </c>
      <c r="FY18" s="40">
        <f>ROUNDUP(BAR!FY18*0.9*0.9,)</f>
        <v>21668</v>
      </c>
      <c r="FZ18" s="40">
        <f>ROUNDUP(BAR!FZ18*0.9*0.9,)</f>
        <v>26447</v>
      </c>
      <c r="GA18" s="40">
        <f>ROUNDUP(BAR!GA18*0.9*0.9,)</f>
        <v>22235</v>
      </c>
      <c r="GB18" s="40">
        <f>ROUNDUP(BAR!GB18*0.9*0.9,)</f>
        <v>18428</v>
      </c>
      <c r="GC18" s="40">
        <f>ROUNDUP(BAR!GC18*0.9*0.9,)</f>
        <v>18428</v>
      </c>
      <c r="GD18" s="40">
        <f>ROUNDUP(BAR!GD18*0.9*0.9,)</f>
        <v>18428</v>
      </c>
      <c r="GE18" s="40">
        <f>ROUNDUP(BAR!GE18*0.9*0.9,)</f>
        <v>18428</v>
      </c>
      <c r="GF18" s="40">
        <f>ROUNDUP(BAR!GF18*0.9*0.9,)</f>
        <v>18428</v>
      </c>
      <c r="GG18" s="40">
        <f>ROUNDUP(BAR!GG18*0.9*0.9,)</f>
        <v>18428</v>
      </c>
      <c r="GH18" s="40">
        <f>ROUNDUP(BAR!GH18*0.9*0.9,)</f>
        <v>18428</v>
      </c>
      <c r="GI18" s="40">
        <f>ROUNDUP(BAR!GI18*0.9*0.9,)</f>
        <v>18428</v>
      </c>
      <c r="GJ18" s="40">
        <f>ROUNDUP(BAR!GJ18*0.9*0.9,)</f>
        <v>18428</v>
      </c>
      <c r="GK18" s="40">
        <f>ROUNDUP(BAR!GK18*0.9*0.9,)</f>
        <v>18428</v>
      </c>
      <c r="GL18" s="40">
        <f>ROUNDUP(BAR!GL18*0.9*0.9,)</f>
        <v>18428</v>
      </c>
      <c r="GM18" s="40">
        <f>ROUNDUP(BAR!GM18*0.9*0.9,)</f>
        <v>18428</v>
      </c>
      <c r="GN18" s="40">
        <f>ROUNDUP(BAR!GN18*0.9*0.9,)</f>
        <v>18428</v>
      </c>
      <c r="GO18" s="40">
        <f>ROUNDUP(BAR!GO18*0.9*0.9,)</f>
        <v>18428</v>
      </c>
      <c r="GP18" s="40">
        <f>ROUNDUP(BAR!GP18*0.9*0.9,)</f>
        <v>18428</v>
      </c>
      <c r="GQ18" s="40">
        <f>ROUNDUP(BAR!GQ18*0.9*0.9,)</f>
        <v>18428</v>
      </c>
      <c r="GR18" s="40">
        <f>ROUNDUP(BAR!GR18*0.9*0.9,)</f>
        <v>18428</v>
      </c>
      <c r="GS18" s="40">
        <f>ROUNDUP(BAR!GS18*0.9*0.9,)</f>
        <v>18428</v>
      </c>
      <c r="GT18" s="40">
        <f>ROUNDUP(BAR!GT18*0.9*0.9,)</f>
        <v>18428</v>
      </c>
      <c r="GU18" s="40">
        <f>ROUNDUP(BAR!GU18*0.9*0.9,)</f>
        <v>18428</v>
      </c>
      <c r="GV18" s="40">
        <f>ROUNDUP(BAR!GV18*0.9*0.9,)</f>
        <v>18428</v>
      </c>
      <c r="GW18" s="40">
        <f>ROUNDUP(BAR!GW18*0.9*0.9,)</f>
        <v>18428</v>
      </c>
    </row>
    <row r="19" spans="1:205" x14ac:dyDescent="0.2">
      <c r="A19" s="10">
        <v>2</v>
      </c>
      <c r="B19" s="40">
        <f>ROUNDUP(BAR!B19*0.9*0.9,)</f>
        <v>13770</v>
      </c>
      <c r="C19" s="40">
        <f>ROUNDUP(BAR!C19*0.9*0.9,)</f>
        <v>13770</v>
      </c>
      <c r="D19" s="40">
        <f>ROUNDUP(BAR!D19*0.9*0.9,)</f>
        <v>13770</v>
      </c>
      <c r="E19" s="40">
        <f>ROUNDUP(BAR!E19*0.9*0.9,)</f>
        <v>13770</v>
      </c>
      <c r="F19" s="40">
        <f>ROUNDUP(BAR!F19*0.9*0.9,)</f>
        <v>13527</v>
      </c>
      <c r="G19" s="40">
        <f>ROUNDUP(BAR!G19*0.9*0.9,)</f>
        <v>13527</v>
      </c>
      <c r="H19" s="40">
        <f>ROUNDUP(BAR!H19*0.9*0.9,)</f>
        <v>13527</v>
      </c>
      <c r="I19" s="40">
        <f>ROUNDUP(BAR!I19*0.9*0.9,)</f>
        <v>13527</v>
      </c>
      <c r="J19" s="40">
        <f>ROUNDUP(BAR!J19*0.9*0.9,)</f>
        <v>13527</v>
      </c>
      <c r="K19" s="40">
        <f>ROUNDUP(BAR!K19*0.9*0.9,)</f>
        <v>13770</v>
      </c>
      <c r="L19" s="40">
        <f>ROUNDUP(BAR!L19*0.9*0.9,)</f>
        <v>13770</v>
      </c>
      <c r="M19" s="40">
        <f>ROUNDUP(BAR!M19*0.9*0.9,)</f>
        <v>13284</v>
      </c>
      <c r="N19" s="40">
        <f>ROUNDUP(BAR!N19*0.9*0.9,)</f>
        <v>13284</v>
      </c>
      <c r="O19" s="40">
        <f>ROUNDUP(BAR!O19*0.9*0.9,)</f>
        <v>13284</v>
      </c>
      <c r="P19" s="40">
        <f>ROUNDUP(BAR!P19*0.9*0.9,)</f>
        <v>13284</v>
      </c>
      <c r="Q19" s="40">
        <f>ROUNDUP(BAR!Q19*0.9*0.9,)</f>
        <v>13284</v>
      </c>
      <c r="R19" s="40">
        <f>ROUNDUP(BAR!R19*0.9*0.9,)</f>
        <v>13527</v>
      </c>
      <c r="S19" s="40">
        <f>ROUNDUP(BAR!S19*0.9*0.9,)</f>
        <v>13527</v>
      </c>
      <c r="T19" s="40">
        <f>ROUNDUP(BAR!T19*0.9*0.9,)</f>
        <v>13284</v>
      </c>
      <c r="U19" s="40">
        <f>ROUNDUP(BAR!U19*0.9*0.9,)</f>
        <v>13284</v>
      </c>
      <c r="V19" s="40">
        <f>ROUNDUP(BAR!V19*0.9*0.9,)</f>
        <v>13284</v>
      </c>
      <c r="W19" s="40">
        <f>ROUNDUP(BAR!W19*0.9*0.9,)</f>
        <v>13284</v>
      </c>
      <c r="X19" s="40">
        <f>ROUNDUP(BAR!X19*0.9*0.9,)</f>
        <v>11907</v>
      </c>
      <c r="Y19" s="40">
        <f>ROUNDUP(BAR!Y19*0.9*0.9,)</f>
        <v>12150</v>
      </c>
      <c r="Z19" s="40">
        <f>ROUNDUP(BAR!Z19*0.9*0.9,)</f>
        <v>12150</v>
      </c>
      <c r="AA19" s="40">
        <f>ROUNDUP(BAR!AA19*0.9*0.9,)</f>
        <v>11907</v>
      </c>
      <c r="AB19" s="40">
        <f>ROUNDUP(BAR!AB19*0.9*0.9,)</f>
        <v>11907</v>
      </c>
      <c r="AC19" s="40">
        <f>ROUNDUP(BAR!AC19*0.9*0.9,)</f>
        <v>11907</v>
      </c>
      <c r="AD19" s="40">
        <f>ROUNDUP(BAR!AD19*0.9*0.9,)</f>
        <v>11907</v>
      </c>
      <c r="AE19" s="40">
        <f>ROUNDUP(BAR!AE19*0.9*0.9,)</f>
        <v>11907</v>
      </c>
      <c r="AF19" s="40">
        <f>ROUNDUP(BAR!AF19*0.9*0.9,)</f>
        <v>12150</v>
      </c>
      <c r="AG19" s="40">
        <f>ROUNDUP(BAR!AG19*0.9*0.9,)</f>
        <v>12150</v>
      </c>
      <c r="AH19" s="40">
        <f>ROUNDUP(BAR!AH19*0.9*0.9,)</f>
        <v>11907</v>
      </c>
      <c r="AI19" s="40">
        <f>ROUNDUP(BAR!AI19*0.9*0.9,)</f>
        <v>11907</v>
      </c>
      <c r="AJ19" s="40">
        <f>ROUNDUP(BAR!AJ19*0.9*0.9,)</f>
        <v>11907</v>
      </c>
      <c r="AK19" s="40">
        <f>ROUNDUP(BAR!AK19*0.9*0.9,)</f>
        <v>11907</v>
      </c>
      <c r="AL19" s="40">
        <f>ROUNDUP(BAR!AL19*0.9*0.9,)</f>
        <v>11907</v>
      </c>
      <c r="AM19" s="40">
        <f>ROUNDUP(BAR!AM19*0.9*0.9,)</f>
        <v>12150</v>
      </c>
      <c r="AN19" s="40">
        <f>ROUNDUP(BAR!AN19*0.9*0.9,)</f>
        <v>12150</v>
      </c>
      <c r="AO19" s="40">
        <f>ROUNDUP(BAR!AO19*0.9*0.9,)</f>
        <v>11664</v>
      </c>
      <c r="AP19" s="40">
        <f>ROUNDUP(BAR!AP19*0.9*0.9,)</f>
        <v>11664</v>
      </c>
      <c r="AQ19" s="40">
        <f>ROUNDUP(BAR!AQ19*0.9*0.9,)</f>
        <v>11664</v>
      </c>
      <c r="AR19" s="40">
        <f>ROUNDUP(BAR!AR19*0.9*0.9,)</f>
        <v>11664</v>
      </c>
      <c r="AS19" s="40">
        <f>ROUNDUP(BAR!AS19*0.9*0.9,)</f>
        <v>11664</v>
      </c>
      <c r="AT19" s="40">
        <f>ROUNDUP(BAR!AT19*0.9*0.9,)</f>
        <v>11907</v>
      </c>
      <c r="AU19" s="40">
        <f>ROUNDUP(BAR!AU19*0.9*0.9,)</f>
        <v>11907</v>
      </c>
      <c r="AV19" s="40">
        <f>ROUNDUP(BAR!AV19*0.9*0.9,)</f>
        <v>11664</v>
      </c>
      <c r="AW19" s="40">
        <f>ROUNDUP(BAR!AW19*0.9*0.9,)</f>
        <v>11664</v>
      </c>
      <c r="AX19" s="40">
        <f>ROUNDUP(BAR!AX19*0.9*0.9,)</f>
        <v>12393</v>
      </c>
      <c r="AY19" s="40">
        <f>ROUNDUP(BAR!AY19*0.9*0.9,)</f>
        <v>12393</v>
      </c>
      <c r="AZ19" s="40">
        <f>ROUNDUP(BAR!AZ19*0.9*0.9,)</f>
        <v>12393</v>
      </c>
      <c r="BA19" s="40">
        <f>ROUNDUP(BAR!BA19*0.9*0.9,)</f>
        <v>11907</v>
      </c>
      <c r="BB19" s="40">
        <f>ROUNDUP(BAR!BB19*0.9*0.9,)</f>
        <v>11907</v>
      </c>
      <c r="BC19" s="40">
        <f>ROUNDUP(BAR!BC19*0.9*0.9,)</f>
        <v>11664</v>
      </c>
      <c r="BD19" s="40">
        <f>ROUNDUP(BAR!BD19*0.9*0.9,)</f>
        <v>11664</v>
      </c>
      <c r="BE19" s="40">
        <f>ROUNDUP(BAR!BE19*0.9*0.9,)</f>
        <v>11664</v>
      </c>
      <c r="BF19" s="40">
        <f>ROUNDUP(BAR!BF19*0.9*0.9,)</f>
        <v>11907</v>
      </c>
      <c r="BG19" s="40">
        <f>ROUNDUP(BAR!BG19*0.9*0.9,)</f>
        <v>11907</v>
      </c>
      <c r="BH19" s="40">
        <f>ROUNDUP(BAR!BH19*0.9*0.9,)</f>
        <v>11907</v>
      </c>
      <c r="BI19" s="40">
        <f>ROUNDUP(BAR!BI19*0.9*0.9,)</f>
        <v>11907</v>
      </c>
      <c r="BJ19" s="40">
        <f>ROUNDUP(BAR!BJ19*0.9*0.9,)</f>
        <v>11421</v>
      </c>
      <c r="BK19" s="40">
        <f>ROUNDUP(BAR!BK19*0.9*0.9,)</f>
        <v>11421</v>
      </c>
      <c r="BL19" s="40">
        <f>ROUNDUP(BAR!BL19*0.9*0.9,)</f>
        <v>11421</v>
      </c>
      <c r="BM19" s="40">
        <f>ROUNDUP(BAR!BM19*0.9*0.9,)</f>
        <v>11421</v>
      </c>
      <c r="BN19" s="40">
        <f>ROUNDUP(BAR!BN19*0.9*0.9,)</f>
        <v>11421</v>
      </c>
      <c r="BO19" s="40">
        <f>ROUNDUP(BAR!BO19*0.9*0.9,)</f>
        <v>11664</v>
      </c>
      <c r="BP19" s="40">
        <f>ROUNDUP(BAR!BP19*0.9*0.9,)</f>
        <v>11664</v>
      </c>
      <c r="BQ19" s="40">
        <f>ROUNDUP(BAR!BQ19*0.9*0.9,)</f>
        <v>11421</v>
      </c>
      <c r="BR19" s="40">
        <f>ROUNDUP(BAR!BR19*0.9*0.9,)</f>
        <v>11421</v>
      </c>
      <c r="BS19" s="40">
        <f>ROUNDUP(BAR!BS19*0.9*0.9,)</f>
        <v>11421</v>
      </c>
      <c r="BT19" s="40">
        <f>ROUNDUP(BAR!BT19*0.9*0.9,)</f>
        <v>11421</v>
      </c>
      <c r="BU19" s="40">
        <f>ROUNDUP(BAR!BU19*0.9*0.9,)</f>
        <v>11421</v>
      </c>
      <c r="BV19" s="40">
        <f>ROUNDUP(BAR!BV19*0.9*0.9,)</f>
        <v>11664</v>
      </c>
      <c r="BW19" s="40">
        <f>ROUNDUP(BAR!BW19*0.9*0.9,)</f>
        <v>11664</v>
      </c>
      <c r="BX19" s="40">
        <f>ROUNDUP(BAR!BX19*0.9*0.9,)</f>
        <v>11421</v>
      </c>
      <c r="BY19" s="40">
        <f>ROUNDUP(BAR!BY19*0.9*0.9,)</f>
        <v>11421</v>
      </c>
      <c r="BZ19" s="40">
        <f>ROUNDUP(BAR!BZ19*0.9*0.9,)</f>
        <v>11421</v>
      </c>
      <c r="CA19" s="40">
        <f>ROUNDUP(BAR!CA19*0.9*0.9,)</f>
        <v>11421</v>
      </c>
      <c r="CB19" s="40">
        <f>ROUNDUP(BAR!CB19*0.9*0.9,)</f>
        <v>11421</v>
      </c>
      <c r="CC19" s="40">
        <f>ROUNDUP(BAR!CC19*0.9*0.9,)</f>
        <v>11664</v>
      </c>
      <c r="CD19" s="40">
        <f>ROUNDUP(BAR!CD19*0.9*0.9,)</f>
        <v>11664</v>
      </c>
      <c r="CE19" s="40">
        <f>ROUNDUP(BAR!CE19*0.9*0.9,)</f>
        <v>11421</v>
      </c>
      <c r="CF19" s="40">
        <f>ROUNDUP(BAR!CF19*0.9*0.9,)</f>
        <v>11421</v>
      </c>
      <c r="CG19" s="40">
        <f>ROUNDUP(BAR!CG19*0.9*0.9,)</f>
        <v>11421</v>
      </c>
      <c r="CH19" s="40">
        <f>ROUNDUP(BAR!CH19*0.9*0.9,)</f>
        <v>11421</v>
      </c>
      <c r="CI19" s="40">
        <f>ROUNDUP(BAR!CI19*0.9*0.9,)</f>
        <v>11421</v>
      </c>
      <c r="CJ19" s="40">
        <f>ROUNDUP(BAR!CJ19*0.9*0.9,)</f>
        <v>11664</v>
      </c>
      <c r="CK19" s="40">
        <f>ROUNDUP(BAR!CK19*0.9*0.9,)</f>
        <v>11664</v>
      </c>
      <c r="CL19" s="40">
        <f>ROUNDUP(BAR!CL19*0.9*0.9,)</f>
        <v>11421</v>
      </c>
      <c r="CM19" s="40">
        <f>ROUNDUP(BAR!CM19*0.9*0.9,)</f>
        <v>11421</v>
      </c>
      <c r="CN19" s="40">
        <f>ROUNDUP(BAR!CN19*0.9*0.9,)</f>
        <v>11421</v>
      </c>
      <c r="CO19" s="40">
        <f>ROUNDUP(BAR!CO19*0.9*0.9,)</f>
        <v>11421</v>
      </c>
      <c r="CP19" s="40">
        <f>ROUNDUP(BAR!CP19*0.9*0.9,)</f>
        <v>11421</v>
      </c>
      <c r="CQ19" s="40">
        <f>ROUNDUP(BAR!CQ19*0.9*0.9,)</f>
        <v>12636</v>
      </c>
      <c r="CR19" s="40">
        <f>ROUNDUP(BAR!CR19*0.9*0.9,)</f>
        <v>12636</v>
      </c>
      <c r="CS19" s="40">
        <f>ROUNDUP(BAR!CS19*0.9*0.9,)</f>
        <v>12636</v>
      </c>
      <c r="CT19" s="40">
        <f>ROUNDUP(BAR!CT19*0.9*0.9,)</f>
        <v>12636</v>
      </c>
      <c r="CU19" s="40">
        <f>ROUNDUP(BAR!CU19*0.9*0.9,)</f>
        <v>12636</v>
      </c>
      <c r="CV19" s="40">
        <f>ROUNDUP(BAR!CV19*0.9*0.9,)</f>
        <v>12636</v>
      </c>
      <c r="CW19" s="40">
        <f>ROUNDUP(BAR!CW19*0.9*0.9,)</f>
        <v>12636</v>
      </c>
      <c r="CX19" s="40">
        <f>ROUNDUP(BAR!CX19*0.9*0.9,)</f>
        <v>13365</v>
      </c>
      <c r="CY19" s="40">
        <f>ROUNDUP(BAR!CY19*0.9*0.9,)</f>
        <v>13365</v>
      </c>
      <c r="CZ19" s="40">
        <f>ROUNDUP(BAR!CZ19*0.9*0.9,)</f>
        <v>13365</v>
      </c>
      <c r="DA19" s="40">
        <f>ROUNDUP(BAR!DA19*0.9*0.9,)</f>
        <v>13365</v>
      </c>
      <c r="DB19" s="40">
        <f>ROUNDUP(BAR!DB19*0.9*0.9,)</f>
        <v>13365</v>
      </c>
      <c r="DC19" s="40">
        <f>ROUNDUP(BAR!DC19*0.9*0.9,)</f>
        <v>13365</v>
      </c>
      <c r="DD19" s="40">
        <f>ROUNDUP(BAR!DD19*0.9*0.9,)</f>
        <v>13365</v>
      </c>
      <c r="DE19" s="40">
        <f>ROUNDUP(BAR!DE19*0.9*0.9,)</f>
        <v>14175</v>
      </c>
      <c r="DF19" s="40">
        <f>ROUNDUP(BAR!DF19*0.9*0.9,)</f>
        <v>14175</v>
      </c>
      <c r="DG19" s="40">
        <f>ROUNDUP(BAR!DG19*0.9*0.9,)</f>
        <v>14175</v>
      </c>
      <c r="DH19" s="40">
        <f>ROUNDUP(BAR!DH19*0.9*0.9,)</f>
        <v>14175</v>
      </c>
      <c r="DI19" s="68">
        <f>ROUNDUP(BAR!DI19*0.9*0.9,)</f>
        <v>26487</v>
      </c>
      <c r="DJ19" s="68">
        <f>ROUNDUP(BAR!DJ19*0.9*0.9,)</f>
        <v>31266</v>
      </c>
      <c r="DK19" s="68">
        <f>ROUNDUP(BAR!DK19*0.9*0.9,)</f>
        <v>31266</v>
      </c>
      <c r="DL19" s="68">
        <f>ROUNDUP(BAR!DL19*0.9*0.9,)</f>
        <v>31266</v>
      </c>
      <c r="DM19" s="68">
        <f>ROUNDUP(BAR!DM19*0.9*0.9,)</f>
        <v>31266</v>
      </c>
      <c r="DN19" s="68">
        <f>ROUNDUP(BAR!DN19*0.9*0.9,)</f>
        <v>31266</v>
      </c>
      <c r="DO19" s="68">
        <f>ROUNDUP(BAR!DO19*0.9*0.9,)</f>
        <v>31266</v>
      </c>
      <c r="DP19" s="68">
        <f>ROUNDUP(BAR!DP19*0.9*0.9,)</f>
        <v>31266</v>
      </c>
      <c r="DQ19" s="68">
        <f>ROUNDUP(BAR!DQ19*0.9*0.9,)</f>
        <v>31266</v>
      </c>
      <c r="DR19" s="68">
        <f>ROUNDUP(BAR!DR19*0.9*0.9,)</f>
        <v>31266</v>
      </c>
      <c r="DS19" s="68">
        <f>ROUNDUP(BAR!DS19*0.9*0.9,)</f>
        <v>31266</v>
      </c>
      <c r="DT19" s="40">
        <f>ROUNDUP(BAR!DT19*0.9*0.9,)</f>
        <v>22599</v>
      </c>
      <c r="DU19" s="40">
        <f>ROUNDUP(BAR!DU19*0.9*0.9,)</f>
        <v>22599</v>
      </c>
      <c r="DV19" s="40">
        <f>ROUNDUP(BAR!DV19*0.9*0.9,)</f>
        <v>22599</v>
      </c>
      <c r="DW19" s="40">
        <f>ROUNDUP(BAR!DW19*0.9*0.9,)</f>
        <v>22599</v>
      </c>
      <c r="DX19" s="40">
        <f>ROUNDUP(BAR!DX19*0.9*0.9,)</f>
        <v>22599</v>
      </c>
      <c r="DY19" s="40">
        <f>ROUNDUP(BAR!DY19*0.9*0.9,)</f>
        <v>22599</v>
      </c>
      <c r="DZ19" s="40">
        <f>ROUNDUP(BAR!DZ19*0.9*0.9,)</f>
        <v>23166</v>
      </c>
      <c r="EA19" s="40">
        <f>ROUNDUP(BAR!EA19*0.9*0.9,)</f>
        <v>23166</v>
      </c>
      <c r="EB19" s="40">
        <f>ROUNDUP(BAR!EB19*0.9*0.9,)</f>
        <v>23166</v>
      </c>
      <c r="EC19" s="40">
        <f>ROUNDUP(BAR!EC19*0.9*0.9,)</f>
        <v>23166</v>
      </c>
      <c r="ED19" s="40">
        <f>ROUNDUP(BAR!ED19*0.9*0.9,)</f>
        <v>23166</v>
      </c>
      <c r="EE19" s="40">
        <f>ROUNDUP(BAR!EE19*0.9*0.9,)</f>
        <v>25515</v>
      </c>
      <c r="EF19" s="40">
        <f>ROUNDUP(BAR!EF19*0.9*0.9,)</f>
        <v>25515</v>
      </c>
      <c r="EG19" s="40">
        <f>ROUNDUP(BAR!EG19*0.9*0.9,)</f>
        <v>25515</v>
      </c>
      <c r="EH19" s="40">
        <f>ROUNDUP(BAR!EH19*0.9*0.9,)</f>
        <v>25515</v>
      </c>
      <c r="EI19" s="40">
        <f>ROUNDUP(BAR!EI19*0.9*0.9,)</f>
        <v>25515</v>
      </c>
      <c r="EJ19" s="40">
        <f>ROUNDUP(BAR!EJ19*0.9*0.9,)</f>
        <v>25515</v>
      </c>
      <c r="EK19" s="40">
        <f>ROUNDUP(BAR!EK19*0.9*0.9,)</f>
        <v>25515</v>
      </c>
      <c r="EL19" s="40">
        <f>ROUNDUP(BAR!EL19*0.9*0.9,)</f>
        <v>25515</v>
      </c>
      <c r="EM19" s="40">
        <f>ROUNDUP(BAR!EM19*0.9*0.9,)</f>
        <v>25515</v>
      </c>
      <c r="EN19" s="40">
        <f>ROUNDUP(BAR!EN19*0.9*0.9,)</f>
        <v>25515</v>
      </c>
      <c r="EO19" s="40">
        <f>ROUNDUP(BAR!EO19*0.9*0.9,)</f>
        <v>25515</v>
      </c>
      <c r="EP19" s="40">
        <f>ROUNDUP(BAR!EP19*0.9*0.9,)</f>
        <v>25515</v>
      </c>
      <c r="EQ19" s="40">
        <f>ROUNDUP(BAR!EQ19*0.9*0.9,)</f>
        <v>24300</v>
      </c>
      <c r="ER19" s="40">
        <f>ROUNDUP(BAR!ER19*0.9*0.9,)</f>
        <v>24300</v>
      </c>
      <c r="ES19" s="40">
        <f>ROUNDUP(BAR!ES19*0.9*0.9,)</f>
        <v>24300</v>
      </c>
      <c r="ET19" s="40">
        <f>ROUNDUP(BAR!ET19*0.9*0.9,)</f>
        <v>24300</v>
      </c>
      <c r="EU19" s="40">
        <f>ROUNDUP(BAR!EU19*0.9*0.9,)</f>
        <v>24300</v>
      </c>
      <c r="EV19" s="40">
        <f>ROUNDUP(BAR!EV19*0.9*0.9,)</f>
        <v>24300</v>
      </c>
      <c r="EW19" s="40">
        <f>ROUNDUP(BAR!EW19*0.9*0.9,)</f>
        <v>24300</v>
      </c>
      <c r="EX19" s="40">
        <f>ROUNDUP(BAR!EX19*0.9*0.9,)</f>
        <v>24300</v>
      </c>
      <c r="EY19" s="40">
        <f>ROUNDUP(BAR!EY19*0.9*0.9,)</f>
        <v>24300</v>
      </c>
      <c r="EZ19" s="40">
        <f>ROUNDUP(BAR!EZ19*0.9*0.9,)</f>
        <v>24300</v>
      </c>
      <c r="FA19" s="40">
        <f>ROUNDUP(BAR!FA19*0.9*0.9,)</f>
        <v>24300</v>
      </c>
      <c r="FB19" s="40">
        <f>ROUNDUP(BAR!FB19*0.9*0.9,)</f>
        <v>24300</v>
      </c>
      <c r="FC19" s="40">
        <f>ROUNDUP(BAR!FC19*0.9*0.9,)</f>
        <v>24300</v>
      </c>
      <c r="FD19" s="40">
        <f>ROUNDUP(BAR!FD19*0.9*0.9,)</f>
        <v>24300</v>
      </c>
      <c r="FE19" s="40">
        <f>ROUNDUP(BAR!FE19*0.9*0.9,)</f>
        <v>24300</v>
      </c>
      <c r="FF19" s="40">
        <f>ROUNDUP(BAR!FF19*0.9*0.9,)</f>
        <v>24300</v>
      </c>
      <c r="FG19" s="40">
        <f>ROUNDUP(BAR!FG19*0.9*0.9,)</f>
        <v>24300</v>
      </c>
      <c r="FH19" s="40">
        <f>ROUNDUP(BAR!FH19*0.9*0.9,)</f>
        <v>24300</v>
      </c>
      <c r="FI19" s="40">
        <f>ROUNDUP(BAR!FI19*0.9*0.9,)</f>
        <v>24300</v>
      </c>
      <c r="FJ19" s="40">
        <f>ROUNDUP(BAR!FJ19*0.9*0.9,)</f>
        <v>24300</v>
      </c>
      <c r="FK19" s="40">
        <f>ROUNDUP(BAR!FK19*0.9*0.9,)</f>
        <v>26730</v>
      </c>
      <c r="FL19" s="40">
        <f>ROUNDUP(BAR!FL19*0.9*0.9,)</f>
        <v>26730</v>
      </c>
      <c r="FM19" s="40">
        <f>ROUNDUP(BAR!FM19*0.9*0.9,)</f>
        <v>26730</v>
      </c>
      <c r="FN19" s="40">
        <f>ROUNDUP(BAR!FN19*0.9*0.9,)</f>
        <v>24300</v>
      </c>
      <c r="FO19" s="40">
        <f>ROUNDUP(BAR!FO19*0.9*0.9,)</f>
        <v>24300</v>
      </c>
      <c r="FP19" s="40">
        <f>ROUNDUP(BAR!FP19*0.9*0.9,)</f>
        <v>24300</v>
      </c>
      <c r="FQ19" s="40">
        <f>ROUNDUP(BAR!FQ19*0.9*0.9,)</f>
        <v>24300</v>
      </c>
      <c r="FR19" s="40">
        <f>ROUNDUP(BAR!FR19*0.9*0.9,)</f>
        <v>24300</v>
      </c>
      <c r="FS19" s="40">
        <f>ROUNDUP(BAR!FS19*0.9*0.9,)</f>
        <v>23166</v>
      </c>
      <c r="FT19" s="40">
        <f>ROUNDUP(BAR!FT19*0.9*0.9,)</f>
        <v>23166</v>
      </c>
      <c r="FU19" s="40">
        <f>ROUNDUP(BAR!FU19*0.9*0.9,)</f>
        <v>23166</v>
      </c>
      <c r="FV19" s="40">
        <f>ROUNDUP(BAR!FV19*0.9*0.9,)</f>
        <v>23166</v>
      </c>
      <c r="FW19" s="40">
        <f>ROUNDUP(BAR!FW19*0.9*0.9,)</f>
        <v>23166</v>
      </c>
      <c r="FX19" s="40">
        <f>ROUNDUP(BAR!FX19*0.9*0.9,)</f>
        <v>23166</v>
      </c>
      <c r="FY19" s="40">
        <f>ROUNDUP(BAR!FY19*0.9*0.9,)</f>
        <v>23166</v>
      </c>
      <c r="FZ19" s="40">
        <f>ROUNDUP(BAR!FZ19*0.9*0.9,)</f>
        <v>27945</v>
      </c>
      <c r="GA19" s="40">
        <f>ROUNDUP(BAR!GA19*0.9*0.9,)</f>
        <v>23733</v>
      </c>
      <c r="GB19" s="40">
        <f>ROUNDUP(BAR!GB19*0.9*0.9,)</f>
        <v>19926</v>
      </c>
      <c r="GC19" s="40">
        <f>ROUNDUP(BAR!GC19*0.9*0.9,)</f>
        <v>19926</v>
      </c>
      <c r="GD19" s="40">
        <f>ROUNDUP(BAR!GD19*0.9*0.9,)</f>
        <v>19926</v>
      </c>
      <c r="GE19" s="40">
        <f>ROUNDUP(BAR!GE19*0.9*0.9,)</f>
        <v>19926</v>
      </c>
      <c r="GF19" s="40">
        <f>ROUNDUP(BAR!GF19*0.9*0.9,)</f>
        <v>19926</v>
      </c>
      <c r="GG19" s="40">
        <f>ROUNDUP(BAR!GG19*0.9*0.9,)</f>
        <v>19926</v>
      </c>
      <c r="GH19" s="40">
        <f>ROUNDUP(BAR!GH19*0.9*0.9,)</f>
        <v>19926</v>
      </c>
      <c r="GI19" s="40">
        <f>ROUNDUP(BAR!GI19*0.9*0.9,)</f>
        <v>19926</v>
      </c>
      <c r="GJ19" s="40">
        <f>ROUNDUP(BAR!GJ19*0.9*0.9,)</f>
        <v>19926</v>
      </c>
      <c r="GK19" s="40">
        <f>ROUNDUP(BAR!GK19*0.9*0.9,)</f>
        <v>19926</v>
      </c>
      <c r="GL19" s="40">
        <f>ROUNDUP(BAR!GL19*0.9*0.9,)</f>
        <v>19926</v>
      </c>
      <c r="GM19" s="40">
        <f>ROUNDUP(BAR!GM19*0.9*0.9,)</f>
        <v>19926</v>
      </c>
      <c r="GN19" s="40">
        <f>ROUNDUP(BAR!GN19*0.9*0.9,)</f>
        <v>19926</v>
      </c>
      <c r="GO19" s="40">
        <f>ROUNDUP(BAR!GO19*0.9*0.9,)</f>
        <v>19926</v>
      </c>
      <c r="GP19" s="40">
        <f>ROUNDUP(BAR!GP19*0.9*0.9,)</f>
        <v>19926</v>
      </c>
      <c r="GQ19" s="40">
        <f>ROUNDUP(BAR!GQ19*0.9*0.9,)</f>
        <v>19926</v>
      </c>
      <c r="GR19" s="40">
        <f>ROUNDUP(BAR!GR19*0.9*0.9,)</f>
        <v>19926</v>
      </c>
      <c r="GS19" s="40">
        <f>ROUNDUP(BAR!GS19*0.9*0.9,)</f>
        <v>19926</v>
      </c>
      <c r="GT19" s="40">
        <f>ROUNDUP(BAR!GT19*0.9*0.9,)</f>
        <v>19926</v>
      </c>
      <c r="GU19" s="40">
        <f>ROUNDUP(BAR!GU19*0.9*0.9,)</f>
        <v>19926</v>
      </c>
      <c r="GV19" s="40">
        <f>ROUNDUP(BAR!GV19*0.9*0.9,)</f>
        <v>19926</v>
      </c>
      <c r="GW19" s="40">
        <f>ROUNDUP(BAR!GW19*0.9*0.9,)</f>
        <v>19926</v>
      </c>
    </row>
    <row r="20" spans="1:205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x14ac:dyDescent="0.2">
      <c r="A21" s="13" t="s">
        <v>10</v>
      </c>
      <c r="B21" s="40">
        <f>ROUNDUP(BAR!B21*0.9*0.9,)</f>
        <v>46049</v>
      </c>
      <c r="C21" s="40">
        <f>ROUNDUP(BAR!C21*0.9*0.9,)</f>
        <v>46049</v>
      </c>
      <c r="D21" s="40">
        <f>ROUNDUP(BAR!D21*0.9*0.9,)</f>
        <v>46049</v>
      </c>
      <c r="E21" s="40">
        <f>ROUNDUP(BAR!E21*0.9*0.9,)</f>
        <v>46049</v>
      </c>
      <c r="F21" s="40">
        <f>ROUNDUP(BAR!F21*0.9*0.9,)</f>
        <v>45806</v>
      </c>
      <c r="G21" s="40">
        <f>ROUNDUP(BAR!G21*0.9*0.9,)</f>
        <v>45806</v>
      </c>
      <c r="H21" s="40">
        <f>ROUNDUP(BAR!H21*0.9*0.9,)</f>
        <v>45806</v>
      </c>
      <c r="I21" s="40">
        <f>ROUNDUP(BAR!I21*0.9*0.9,)</f>
        <v>45806</v>
      </c>
      <c r="J21" s="40">
        <f>ROUNDUP(BAR!J21*0.9*0.9,)</f>
        <v>45806</v>
      </c>
      <c r="K21" s="40">
        <f>ROUNDUP(BAR!K21*0.9*0.9,)</f>
        <v>46049</v>
      </c>
      <c r="L21" s="40">
        <f>ROUNDUP(BAR!L21*0.9*0.9,)</f>
        <v>46049</v>
      </c>
      <c r="M21" s="40">
        <f>ROUNDUP(BAR!M21*0.9*0.9,)</f>
        <v>45563</v>
      </c>
      <c r="N21" s="40">
        <f>ROUNDUP(BAR!N21*0.9*0.9,)</f>
        <v>45563</v>
      </c>
      <c r="O21" s="40">
        <f>ROUNDUP(BAR!O21*0.9*0.9,)</f>
        <v>45563</v>
      </c>
      <c r="P21" s="40">
        <f>ROUNDUP(BAR!P21*0.9*0.9,)</f>
        <v>45563</v>
      </c>
      <c r="Q21" s="40">
        <f>ROUNDUP(BAR!Q21*0.9*0.9,)</f>
        <v>45563</v>
      </c>
      <c r="R21" s="40">
        <f>ROUNDUP(BAR!R21*0.9*0.9,)</f>
        <v>45806</v>
      </c>
      <c r="S21" s="40">
        <f>ROUNDUP(BAR!S21*0.9*0.9,)</f>
        <v>45806</v>
      </c>
      <c r="T21" s="40">
        <f>ROUNDUP(BAR!T21*0.9*0.9,)</f>
        <v>45563</v>
      </c>
      <c r="U21" s="40">
        <f>ROUNDUP(BAR!U21*0.9*0.9,)</f>
        <v>45563</v>
      </c>
      <c r="V21" s="40">
        <f>ROUNDUP(BAR!V21*0.9*0.9,)</f>
        <v>45563</v>
      </c>
      <c r="W21" s="40">
        <f>ROUNDUP(BAR!W21*0.9*0.9,)</f>
        <v>45563</v>
      </c>
      <c r="X21" s="40">
        <f>ROUNDUP(BAR!X21*0.9*0.9,)</f>
        <v>41351</v>
      </c>
      <c r="Y21" s="40">
        <f>ROUNDUP(BAR!Y21*0.9*0.9,)</f>
        <v>41594</v>
      </c>
      <c r="Z21" s="40">
        <f>ROUNDUP(BAR!Z21*0.9*0.9,)</f>
        <v>41594</v>
      </c>
      <c r="AA21" s="40">
        <f>ROUNDUP(BAR!AA21*0.9*0.9,)</f>
        <v>41351</v>
      </c>
      <c r="AB21" s="40">
        <f>ROUNDUP(BAR!AB21*0.9*0.9,)</f>
        <v>41351</v>
      </c>
      <c r="AC21" s="40">
        <f>ROUNDUP(BAR!AC21*0.9*0.9,)</f>
        <v>41351</v>
      </c>
      <c r="AD21" s="40">
        <f>ROUNDUP(BAR!AD21*0.9*0.9,)</f>
        <v>41351</v>
      </c>
      <c r="AE21" s="40">
        <f>ROUNDUP(BAR!AE21*0.9*0.9,)</f>
        <v>41351</v>
      </c>
      <c r="AF21" s="40">
        <f>ROUNDUP(BAR!AF21*0.9*0.9,)</f>
        <v>41594</v>
      </c>
      <c r="AG21" s="40">
        <f>ROUNDUP(BAR!AG21*0.9*0.9,)</f>
        <v>41594</v>
      </c>
      <c r="AH21" s="40">
        <f>ROUNDUP(BAR!AH21*0.9*0.9,)</f>
        <v>41351</v>
      </c>
      <c r="AI21" s="40">
        <f>ROUNDUP(BAR!AI21*0.9*0.9,)</f>
        <v>41351</v>
      </c>
      <c r="AJ21" s="40">
        <f>ROUNDUP(BAR!AJ21*0.9*0.9,)</f>
        <v>41351</v>
      </c>
      <c r="AK21" s="40">
        <f>ROUNDUP(BAR!AK21*0.9*0.9,)</f>
        <v>41351</v>
      </c>
      <c r="AL21" s="40">
        <f>ROUNDUP(BAR!AL21*0.9*0.9,)</f>
        <v>41351</v>
      </c>
      <c r="AM21" s="40">
        <f>ROUNDUP(BAR!AM21*0.9*0.9,)</f>
        <v>41594</v>
      </c>
      <c r="AN21" s="40">
        <f>ROUNDUP(BAR!AN21*0.9*0.9,)</f>
        <v>41594</v>
      </c>
      <c r="AO21" s="40">
        <f>ROUNDUP(BAR!AO21*0.9*0.9,)</f>
        <v>41108</v>
      </c>
      <c r="AP21" s="40">
        <f>ROUNDUP(BAR!AP21*0.9*0.9,)</f>
        <v>41108</v>
      </c>
      <c r="AQ21" s="40">
        <f>ROUNDUP(BAR!AQ21*0.9*0.9,)</f>
        <v>41108</v>
      </c>
      <c r="AR21" s="40">
        <f>ROUNDUP(BAR!AR21*0.9*0.9,)</f>
        <v>41108</v>
      </c>
      <c r="AS21" s="40">
        <f>ROUNDUP(BAR!AS21*0.9*0.9,)</f>
        <v>41108</v>
      </c>
      <c r="AT21" s="40">
        <f>ROUNDUP(BAR!AT21*0.9*0.9,)</f>
        <v>41351</v>
      </c>
      <c r="AU21" s="40">
        <f>ROUNDUP(BAR!AU21*0.9*0.9,)</f>
        <v>41351</v>
      </c>
      <c r="AV21" s="40">
        <f>ROUNDUP(BAR!AV21*0.9*0.9,)</f>
        <v>41108</v>
      </c>
      <c r="AW21" s="40">
        <f>ROUNDUP(BAR!AW21*0.9*0.9,)</f>
        <v>41108</v>
      </c>
      <c r="AX21" s="40">
        <f>ROUNDUP(BAR!AX21*0.9*0.9,)</f>
        <v>41837</v>
      </c>
      <c r="AY21" s="40">
        <f>ROUNDUP(BAR!AY21*0.9*0.9,)</f>
        <v>41837</v>
      </c>
      <c r="AZ21" s="40">
        <f>ROUNDUP(BAR!AZ21*0.9*0.9,)</f>
        <v>41837</v>
      </c>
      <c r="BA21" s="40">
        <f>ROUNDUP(BAR!BA21*0.9*0.9,)</f>
        <v>41351</v>
      </c>
      <c r="BB21" s="40">
        <f>ROUNDUP(BAR!BB21*0.9*0.9,)</f>
        <v>41351</v>
      </c>
      <c r="BC21" s="40">
        <f>ROUNDUP(BAR!BC21*0.9*0.9,)</f>
        <v>41108</v>
      </c>
      <c r="BD21" s="40">
        <f>ROUNDUP(BAR!BD21*0.9*0.9,)</f>
        <v>41108</v>
      </c>
      <c r="BE21" s="40">
        <f>ROUNDUP(BAR!BE21*0.9*0.9,)</f>
        <v>41108</v>
      </c>
      <c r="BF21" s="40">
        <f>ROUNDUP(BAR!BF21*0.9*0.9,)</f>
        <v>41351</v>
      </c>
      <c r="BG21" s="40">
        <f>ROUNDUP(BAR!BG21*0.9*0.9,)</f>
        <v>41351</v>
      </c>
      <c r="BH21" s="40">
        <f>ROUNDUP(BAR!BH21*0.9*0.9,)</f>
        <v>41351</v>
      </c>
      <c r="BI21" s="40">
        <f>ROUNDUP(BAR!BI21*0.9*0.9,)</f>
        <v>41351</v>
      </c>
      <c r="BJ21" s="40">
        <f>ROUNDUP(BAR!BJ21*0.9*0.9,)</f>
        <v>40865</v>
      </c>
      <c r="BK21" s="40">
        <f>ROUNDUP(BAR!BK21*0.9*0.9,)</f>
        <v>40865</v>
      </c>
      <c r="BL21" s="40">
        <f>ROUNDUP(BAR!BL21*0.9*0.9,)</f>
        <v>40865</v>
      </c>
      <c r="BM21" s="40">
        <f>ROUNDUP(BAR!BM21*0.9*0.9,)</f>
        <v>40865</v>
      </c>
      <c r="BN21" s="40">
        <f>ROUNDUP(BAR!BN21*0.9*0.9,)</f>
        <v>40865</v>
      </c>
      <c r="BO21" s="40">
        <f>ROUNDUP(BAR!BO21*0.9*0.9,)</f>
        <v>41108</v>
      </c>
      <c r="BP21" s="40">
        <f>ROUNDUP(BAR!BP21*0.9*0.9,)</f>
        <v>41108</v>
      </c>
      <c r="BQ21" s="40">
        <f>ROUNDUP(BAR!BQ21*0.9*0.9,)</f>
        <v>40865</v>
      </c>
      <c r="BR21" s="40">
        <f>ROUNDUP(BAR!BR21*0.9*0.9,)</f>
        <v>40865</v>
      </c>
      <c r="BS21" s="40">
        <f>ROUNDUP(BAR!BS21*0.9*0.9,)</f>
        <v>40865</v>
      </c>
      <c r="BT21" s="40">
        <f>ROUNDUP(BAR!BT21*0.9*0.9,)</f>
        <v>40865</v>
      </c>
      <c r="BU21" s="40">
        <f>ROUNDUP(BAR!BU21*0.9*0.9,)</f>
        <v>40865</v>
      </c>
      <c r="BV21" s="40">
        <f>ROUNDUP(BAR!BV21*0.9*0.9,)</f>
        <v>41108</v>
      </c>
      <c r="BW21" s="40">
        <f>ROUNDUP(BAR!BW21*0.9*0.9,)</f>
        <v>41108</v>
      </c>
      <c r="BX21" s="40">
        <f>ROUNDUP(BAR!BX21*0.9*0.9,)</f>
        <v>40865</v>
      </c>
      <c r="BY21" s="40">
        <f>ROUNDUP(BAR!BY21*0.9*0.9,)</f>
        <v>40865</v>
      </c>
      <c r="BZ21" s="40">
        <f>ROUNDUP(BAR!BZ21*0.9*0.9,)</f>
        <v>40865</v>
      </c>
      <c r="CA21" s="40">
        <f>ROUNDUP(BAR!CA21*0.9*0.9,)</f>
        <v>40865</v>
      </c>
      <c r="CB21" s="40">
        <f>ROUNDUP(BAR!CB21*0.9*0.9,)</f>
        <v>40865</v>
      </c>
      <c r="CC21" s="40">
        <f>ROUNDUP(BAR!CC21*0.9*0.9,)</f>
        <v>41108</v>
      </c>
      <c r="CD21" s="40">
        <f>ROUNDUP(BAR!CD21*0.9*0.9,)</f>
        <v>41108</v>
      </c>
      <c r="CE21" s="40">
        <f>ROUNDUP(BAR!CE21*0.9*0.9,)</f>
        <v>40865</v>
      </c>
      <c r="CF21" s="40">
        <f>ROUNDUP(BAR!CF21*0.9*0.9,)</f>
        <v>40865</v>
      </c>
      <c r="CG21" s="40">
        <f>ROUNDUP(BAR!CG21*0.9*0.9,)</f>
        <v>40865</v>
      </c>
      <c r="CH21" s="40">
        <f>ROUNDUP(BAR!CH21*0.9*0.9,)</f>
        <v>40865</v>
      </c>
      <c r="CI21" s="40">
        <f>ROUNDUP(BAR!CI21*0.9*0.9,)</f>
        <v>40865</v>
      </c>
      <c r="CJ21" s="40">
        <f>ROUNDUP(BAR!CJ21*0.9*0.9,)</f>
        <v>41108</v>
      </c>
      <c r="CK21" s="40">
        <f>ROUNDUP(BAR!CK21*0.9*0.9,)</f>
        <v>41108</v>
      </c>
      <c r="CL21" s="40">
        <f>ROUNDUP(BAR!CL21*0.9*0.9,)</f>
        <v>40865</v>
      </c>
      <c r="CM21" s="40">
        <f>ROUNDUP(BAR!CM21*0.9*0.9,)</f>
        <v>40865</v>
      </c>
      <c r="CN21" s="40">
        <f>ROUNDUP(BAR!CN21*0.9*0.9,)</f>
        <v>40865</v>
      </c>
      <c r="CO21" s="40">
        <f>ROUNDUP(BAR!CO21*0.9*0.9,)</f>
        <v>40865</v>
      </c>
      <c r="CP21" s="40">
        <f>ROUNDUP(BAR!CP21*0.9*0.9,)</f>
        <v>40865</v>
      </c>
      <c r="CQ21" s="40">
        <f>ROUNDUP(BAR!CQ21*0.9*0.9,)</f>
        <v>42080</v>
      </c>
      <c r="CR21" s="40">
        <f>ROUNDUP(BAR!CR21*0.9*0.9,)</f>
        <v>42080</v>
      </c>
      <c r="CS21" s="40">
        <f>ROUNDUP(BAR!CS21*0.9*0.9,)</f>
        <v>42080</v>
      </c>
      <c r="CT21" s="40">
        <f>ROUNDUP(BAR!CT21*0.9*0.9,)</f>
        <v>42080</v>
      </c>
      <c r="CU21" s="40">
        <f>ROUNDUP(BAR!CU21*0.9*0.9,)</f>
        <v>42080</v>
      </c>
      <c r="CV21" s="40">
        <f>ROUNDUP(BAR!CV21*0.9*0.9,)</f>
        <v>42080</v>
      </c>
      <c r="CW21" s="40">
        <f>ROUNDUP(BAR!CW21*0.9*0.9,)</f>
        <v>42080</v>
      </c>
      <c r="CX21" s="40">
        <f>ROUNDUP(BAR!CX21*0.9*0.9,)</f>
        <v>42809</v>
      </c>
      <c r="CY21" s="40">
        <f>ROUNDUP(BAR!CY21*0.9*0.9,)</f>
        <v>42809</v>
      </c>
      <c r="CZ21" s="40">
        <f>ROUNDUP(BAR!CZ21*0.9*0.9,)</f>
        <v>42809</v>
      </c>
      <c r="DA21" s="40">
        <f>ROUNDUP(BAR!DA21*0.9*0.9,)</f>
        <v>42809</v>
      </c>
      <c r="DB21" s="40">
        <f>ROUNDUP(BAR!DB21*0.9*0.9,)</f>
        <v>42809</v>
      </c>
      <c r="DC21" s="40">
        <f>ROUNDUP(BAR!DC21*0.9*0.9,)</f>
        <v>42809</v>
      </c>
      <c r="DD21" s="40">
        <f>ROUNDUP(BAR!DD21*0.9*0.9,)</f>
        <v>42809</v>
      </c>
      <c r="DE21" s="40">
        <f>ROUNDUP(BAR!DE21*0.9*0.9,)</f>
        <v>43619</v>
      </c>
      <c r="DF21" s="40">
        <f>ROUNDUP(BAR!DF21*0.9*0.9,)</f>
        <v>43619</v>
      </c>
      <c r="DG21" s="40">
        <f>ROUNDUP(BAR!DG21*0.9*0.9,)</f>
        <v>43619</v>
      </c>
      <c r="DH21" s="40">
        <f>ROUNDUP(BAR!DH21*0.9*0.9,)</f>
        <v>43619</v>
      </c>
      <c r="DI21" s="68">
        <f>ROUNDUP(BAR!DI21*0.9*0.9,)</f>
        <v>93312</v>
      </c>
      <c r="DJ21" s="68">
        <f>ROUNDUP(BAR!DJ21*0.9*0.9,)</f>
        <v>98091</v>
      </c>
      <c r="DK21" s="68">
        <f>ROUNDUP(BAR!DK21*0.9*0.9,)</f>
        <v>98091</v>
      </c>
      <c r="DL21" s="68">
        <f>ROUNDUP(BAR!DL21*0.9*0.9,)</f>
        <v>98091</v>
      </c>
      <c r="DM21" s="68">
        <f>ROUNDUP(BAR!DM21*0.9*0.9,)</f>
        <v>98091</v>
      </c>
      <c r="DN21" s="68">
        <f>ROUNDUP(BAR!DN21*0.9*0.9,)</f>
        <v>98091</v>
      </c>
      <c r="DO21" s="68">
        <f>ROUNDUP(BAR!DO21*0.9*0.9,)</f>
        <v>98091</v>
      </c>
      <c r="DP21" s="68">
        <f>ROUNDUP(BAR!DP21*0.9*0.9,)</f>
        <v>98091</v>
      </c>
      <c r="DQ21" s="68">
        <f>ROUNDUP(BAR!DQ21*0.9*0.9,)</f>
        <v>98091</v>
      </c>
      <c r="DR21" s="68">
        <f>ROUNDUP(BAR!DR21*0.9*0.9,)</f>
        <v>98091</v>
      </c>
      <c r="DS21" s="68">
        <f>ROUNDUP(BAR!DS21*0.9*0.9,)</f>
        <v>98091</v>
      </c>
      <c r="DT21" s="40">
        <f>ROUNDUP(BAR!DT21*0.9*0.9,)</f>
        <v>65651</v>
      </c>
      <c r="DU21" s="40">
        <f>ROUNDUP(BAR!DU21*0.9*0.9,)</f>
        <v>65651</v>
      </c>
      <c r="DV21" s="40">
        <f>ROUNDUP(BAR!DV21*0.9*0.9,)</f>
        <v>65651</v>
      </c>
      <c r="DW21" s="40">
        <f>ROUNDUP(BAR!DW21*0.9*0.9,)</f>
        <v>65651</v>
      </c>
      <c r="DX21" s="40">
        <f>ROUNDUP(BAR!DX21*0.9*0.9,)</f>
        <v>65651</v>
      </c>
      <c r="DY21" s="40">
        <f>ROUNDUP(BAR!DY21*0.9*0.9,)</f>
        <v>65651</v>
      </c>
      <c r="DZ21" s="40">
        <f>ROUNDUP(BAR!DZ21*0.9*0.9,)</f>
        <v>66218</v>
      </c>
      <c r="EA21" s="40">
        <f>ROUNDUP(BAR!EA21*0.9*0.9,)</f>
        <v>66218</v>
      </c>
      <c r="EB21" s="40">
        <f>ROUNDUP(BAR!EB21*0.9*0.9,)</f>
        <v>66218</v>
      </c>
      <c r="EC21" s="40">
        <f>ROUNDUP(BAR!EC21*0.9*0.9,)</f>
        <v>66218</v>
      </c>
      <c r="ED21" s="40">
        <f>ROUNDUP(BAR!ED21*0.9*0.9,)</f>
        <v>66218</v>
      </c>
      <c r="EE21" s="40">
        <f>ROUNDUP(BAR!EE21*0.9*0.9,)</f>
        <v>68567</v>
      </c>
      <c r="EF21" s="40">
        <f>ROUNDUP(BAR!EF21*0.9*0.9,)</f>
        <v>68567</v>
      </c>
      <c r="EG21" s="40">
        <f>ROUNDUP(BAR!EG21*0.9*0.9,)</f>
        <v>68567</v>
      </c>
      <c r="EH21" s="40">
        <f>ROUNDUP(BAR!EH21*0.9*0.9,)</f>
        <v>68567</v>
      </c>
      <c r="EI21" s="40">
        <f>ROUNDUP(BAR!EI21*0.9*0.9,)</f>
        <v>68567</v>
      </c>
      <c r="EJ21" s="40">
        <f>ROUNDUP(BAR!EJ21*0.9*0.9,)</f>
        <v>68567</v>
      </c>
      <c r="EK21" s="40">
        <f>ROUNDUP(BAR!EK21*0.9*0.9,)</f>
        <v>68567</v>
      </c>
      <c r="EL21" s="40">
        <f>ROUNDUP(BAR!EL21*0.9*0.9,)</f>
        <v>68567</v>
      </c>
      <c r="EM21" s="40">
        <f>ROUNDUP(BAR!EM21*0.9*0.9,)</f>
        <v>68567</v>
      </c>
      <c r="EN21" s="40">
        <f>ROUNDUP(BAR!EN21*0.9*0.9,)</f>
        <v>68567</v>
      </c>
      <c r="EO21" s="40">
        <f>ROUNDUP(BAR!EO21*0.9*0.9,)</f>
        <v>68567</v>
      </c>
      <c r="EP21" s="40">
        <f>ROUNDUP(BAR!EP21*0.9*0.9,)</f>
        <v>68567</v>
      </c>
      <c r="EQ21" s="40">
        <f>ROUNDUP(BAR!EQ21*0.9*0.9,)</f>
        <v>67352</v>
      </c>
      <c r="ER21" s="40">
        <f>ROUNDUP(BAR!ER21*0.9*0.9,)</f>
        <v>67352</v>
      </c>
      <c r="ES21" s="40">
        <f>ROUNDUP(BAR!ES21*0.9*0.9,)</f>
        <v>67352</v>
      </c>
      <c r="ET21" s="40">
        <f>ROUNDUP(BAR!ET21*0.9*0.9,)</f>
        <v>67352</v>
      </c>
      <c r="EU21" s="40">
        <f>ROUNDUP(BAR!EU21*0.9*0.9,)</f>
        <v>67352</v>
      </c>
      <c r="EV21" s="40">
        <f>ROUNDUP(BAR!EV21*0.9*0.9,)</f>
        <v>67352</v>
      </c>
      <c r="EW21" s="40">
        <f>ROUNDUP(BAR!EW21*0.9*0.9,)</f>
        <v>67352</v>
      </c>
      <c r="EX21" s="40">
        <f>ROUNDUP(BAR!EX21*0.9*0.9,)</f>
        <v>67352</v>
      </c>
      <c r="EY21" s="40">
        <f>ROUNDUP(BAR!EY21*0.9*0.9,)</f>
        <v>67352</v>
      </c>
      <c r="EZ21" s="40">
        <f>ROUNDUP(BAR!EZ21*0.9*0.9,)</f>
        <v>67352</v>
      </c>
      <c r="FA21" s="40">
        <f>ROUNDUP(BAR!FA21*0.9*0.9,)</f>
        <v>67352</v>
      </c>
      <c r="FB21" s="40">
        <f>ROUNDUP(BAR!FB21*0.9*0.9,)</f>
        <v>67352</v>
      </c>
      <c r="FC21" s="40">
        <f>ROUNDUP(BAR!FC21*0.9*0.9,)</f>
        <v>67352</v>
      </c>
      <c r="FD21" s="40">
        <f>ROUNDUP(BAR!FD21*0.9*0.9,)</f>
        <v>67352</v>
      </c>
      <c r="FE21" s="40">
        <f>ROUNDUP(BAR!FE21*0.9*0.9,)</f>
        <v>67352</v>
      </c>
      <c r="FF21" s="40">
        <f>ROUNDUP(BAR!FF21*0.9*0.9,)</f>
        <v>67352</v>
      </c>
      <c r="FG21" s="40">
        <f>ROUNDUP(BAR!FG21*0.9*0.9,)</f>
        <v>67352</v>
      </c>
      <c r="FH21" s="40">
        <f>ROUNDUP(BAR!FH21*0.9*0.9,)</f>
        <v>67352</v>
      </c>
      <c r="FI21" s="40">
        <f>ROUNDUP(BAR!FI21*0.9*0.9,)</f>
        <v>67352</v>
      </c>
      <c r="FJ21" s="40">
        <f>ROUNDUP(BAR!FJ21*0.9*0.9,)</f>
        <v>67352</v>
      </c>
      <c r="FK21" s="40">
        <f>ROUNDUP(BAR!FK21*0.9*0.9,)</f>
        <v>69782</v>
      </c>
      <c r="FL21" s="40">
        <f>ROUNDUP(BAR!FL21*0.9*0.9,)</f>
        <v>69782</v>
      </c>
      <c r="FM21" s="40">
        <f>ROUNDUP(BAR!FM21*0.9*0.9,)</f>
        <v>69782</v>
      </c>
      <c r="FN21" s="40">
        <f>ROUNDUP(BAR!FN21*0.9*0.9,)</f>
        <v>67352</v>
      </c>
      <c r="FO21" s="40">
        <f>ROUNDUP(BAR!FO21*0.9*0.9,)</f>
        <v>67352</v>
      </c>
      <c r="FP21" s="40">
        <f>ROUNDUP(BAR!FP21*0.9*0.9,)</f>
        <v>67352</v>
      </c>
      <c r="FQ21" s="40">
        <f>ROUNDUP(BAR!FQ21*0.9*0.9,)</f>
        <v>67352</v>
      </c>
      <c r="FR21" s="40">
        <f>ROUNDUP(BAR!FR21*0.9*0.9,)</f>
        <v>67352</v>
      </c>
      <c r="FS21" s="40">
        <f>ROUNDUP(BAR!FS21*0.9*0.9,)</f>
        <v>66218</v>
      </c>
      <c r="FT21" s="40">
        <f>ROUNDUP(BAR!FT21*0.9*0.9,)</f>
        <v>66218</v>
      </c>
      <c r="FU21" s="40">
        <f>ROUNDUP(BAR!FU21*0.9*0.9,)</f>
        <v>66218</v>
      </c>
      <c r="FV21" s="40">
        <f>ROUNDUP(BAR!FV21*0.9*0.9,)</f>
        <v>66218</v>
      </c>
      <c r="FW21" s="40">
        <f>ROUNDUP(BAR!FW21*0.9*0.9,)</f>
        <v>66218</v>
      </c>
      <c r="FX21" s="40">
        <f>ROUNDUP(BAR!FX21*0.9*0.9,)</f>
        <v>66218</v>
      </c>
      <c r="FY21" s="40">
        <f>ROUNDUP(BAR!FY21*0.9*0.9,)</f>
        <v>66218</v>
      </c>
      <c r="FZ21" s="40">
        <f>ROUNDUP(BAR!FZ21*0.9*0.9,)</f>
        <v>70997</v>
      </c>
      <c r="GA21" s="40">
        <f>ROUNDUP(BAR!GA21*0.9*0.9,)</f>
        <v>66785</v>
      </c>
      <c r="GB21" s="40">
        <f>ROUNDUP(BAR!GB21*0.9*0.9,)</f>
        <v>56093</v>
      </c>
      <c r="GC21" s="40">
        <f>ROUNDUP(BAR!GC21*0.9*0.9,)</f>
        <v>56093</v>
      </c>
      <c r="GD21" s="40">
        <f>ROUNDUP(BAR!GD21*0.9*0.9,)</f>
        <v>56093</v>
      </c>
      <c r="GE21" s="40">
        <f>ROUNDUP(BAR!GE21*0.9*0.9,)</f>
        <v>56093</v>
      </c>
      <c r="GF21" s="40">
        <f>ROUNDUP(BAR!GF21*0.9*0.9,)</f>
        <v>56093</v>
      </c>
      <c r="GG21" s="40">
        <f>ROUNDUP(BAR!GG21*0.9*0.9,)</f>
        <v>56093</v>
      </c>
      <c r="GH21" s="40">
        <f>ROUNDUP(BAR!GH21*0.9*0.9,)</f>
        <v>56093</v>
      </c>
      <c r="GI21" s="40">
        <f>ROUNDUP(BAR!GI21*0.9*0.9,)</f>
        <v>56093</v>
      </c>
      <c r="GJ21" s="40">
        <f>ROUNDUP(BAR!GJ21*0.9*0.9,)</f>
        <v>56093</v>
      </c>
      <c r="GK21" s="40">
        <f>ROUNDUP(BAR!GK21*0.9*0.9,)</f>
        <v>56093</v>
      </c>
      <c r="GL21" s="40">
        <f>ROUNDUP(BAR!GL21*0.9*0.9,)</f>
        <v>56093</v>
      </c>
      <c r="GM21" s="40">
        <f>ROUNDUP(BAR!GM21*0.9*0.9,)</f>
        <v>56093</v>
      </c>
      <c r="GN21" s="40">
        <f>ROUNDUP(BAR!GN21*0.9*0.9,)</f>
        <v>56093</v>
      </c>
      <c r="GO21" s="40">
        <f>ROUNDUP(BAR!GO21*0.9*0.9,)</f>
        <v>56093</v>
      </c>
      <c r="GP21" s="40">
        <f>ROUNDUP(BAR!GP21*0.9*0.9,)</f>
        <v>56093</v>
      </c>
      <c r="GQ21" s="40">
        <f>ROUNDUP(BAR!GQ21*0.9*0.9,)</f>
        <v>56093</v>
      </c>
      <c r="GR21" s="40">
        <f>ROUNDUP(BAR!GR21*0.9*0.9,)</f>
        <v>56093</v>
      </c>
      <c r="GS21" s="40">
        <f>ROUNDUP(BAR!GS21*0.9*0.9,)</f>
        <v>56093</v>
      </c>
      <c r="GT21" s="40">
        <f>ROUNDUP(BAR!GT21*0.9*0.9,)</f>
        <v>56093</v>
      </c>
      <c r="GU21" s="40">
        <f>ROUNDUP(BAR!GU21*0.9*0.9,)</f>
        <v>56093</v>
      </c>
      <c r="GV21" s="40">
        <f>ROUNDUP(BAR!GV21*0.9*0.9,)</f>
        <v>56093</v>
      </c>
      <c r="GW21" s="40">
        <f>ROUNDUP(BAR!GW21*0.9*0.9,)</f>
        <v>56093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</row>
    <row r="25" spans="1:205" s="16" customFormat="1" x14ac:dyDescent="0.2">
      <c r="A25" s="40" t="s">
        <v>29</v>
      </c>
      <c r="S25" s="3"/>
    </row>
    <row r="26" spans="1:205" s="3" customFormat="1" ht="15" customHeight="1" x14ac:dyDescent="0.2">
      <c r="A26" s="14" t="s">
        <v>15</v>
      </c>
    </row>
    <row r="27" spans="1:205" s="3" customFormat="1" ht="24" x14ac:dyDescent="0.2">
      <c r="A27" s="15" t="s">
        <v>16</v>
      </c>
    </row>
    <row r="28" spans="1:205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s="3" customFormat="1" ht="15" customHeight="1" x14ac:dyDescent="0.2">
      <c r="A30" s="17" t="s">
        <v>17</v>
      </c>
    </row>
    <row r="31" spans="1:205" s="3" customFormat="1" ht="99.75" customHeight="1" x14ac:dyDescent="0.2">
      <c r="A31" s="18" t="s">
        <v>18</v>
      </c>
    </row>
    <row r="32" spans="1:205" s="3" customFormat="1" ht="15" customHeight="1" x14ac:dyDescent="0.2">
      <c r="A32" s="14" t="s">
        <v>19</v>
      </c>
    </row>
    <row r="33" spans="1:1" s="3" customFormat="1" ht="50.25" customHeight="1" x14ac:dyDescent="0.2">
      <c r="A33" s="19" t="s">
        <v>32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88402966399123"/>
  </sheetPr>
  <dimension ref="A1:GW33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9.85546875" style="1" customWidth="1"/>
    <col min="2" max="112" width="9.140625" style="1"/>
    <col min="113" max="123" width="9.140625" style="24" hidden="1" customWidth="1"/>
    <col min="124" max="16384" width="9.140625" style="1"/>
  </cols>
  <sheetData>
    <row r="1" spans="1:205" ht="15" customHeight="1" x14ac:dyDescent="0.2">
      <c r="A1" s="20" t="s">
        <v>0</v>
      </c>
    </row>
    <row r="2" spans="1:205" ht="15" customHeight="1" x14ac:dyDescent="0.2">
      <c r="A2" s="77" t="s">
        <v>33</v>
      </c>
    </row>
    <row r="3" spans="1:205" s="22" customFormat="1" ht="15" customHeight="1" x14ac:dyDescent="0.25">
      <c r="A3" s="6" t="s">
        <v>73</v>
      </c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205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ht="24" x14ac:dyDescent="0.2">
      <c r="A5" s="9" t="s">
        <v>4</v>
      </c>
    </row>
    <row r="6" spans="1:205" x14ac:dyDescent="0.2">
      <c r="A6" s="10">
        <v>1</v>
      </c>
      <c r="B6" s="42">
        <f>ROUNDUP('РБ15%'!B6*0.9,)</f>
        <v>5241</v>
      </c>
      <c r="C6" s="42">
        <f>ROUNDUP('РБ15%'!C6*0.9,)</f>
        <v>5241</v>
      </c>
      <c r="D6" s="42">
        <f>ROUNDUP('РБ15%'!D6*0.9,)</f>
        <v>5241</v>
      </c>
      <c r="E6" s="42">
        <f>ROUNDUP('РБ15%'!E6*0.9,)</f>
        <v>5241</v>
      </c>
      <c r="F6" s="42">
        <f>ROUNDUP('РБ15%'!F6*0.9,)</f>
        <v>5012</v>
      </c>
      <c r="G6" s="42">
        <f>ROUNDUP('РБ15%'!G6*0.9,)</f>
        <v>5012</v>
      </c>
      <c r="H6" s="42">
        <f>ROUNDUP('РБ15%'!H6*0.9,)</f>
        <v>5012</v>
      </c>
      <c r="I6" s="42">
        <f>ROUNDUP('РБ15%'!I6*0.9,)</f>
        <v>5012</v>
      </c>
      <c r="J6" s="42">
        <f>ROUNDUP('РБ15%'!J6*0.9,)</f>
        <v>5012</v>
      </c>
      <c r="K6" s="42">
        <f>ROUNDUP('РБ15%'!K6*0.9,)</f>
        <v>5241</v>
      </c>
      <c r="L6" s="42">
        <f>ROUNDUP('РБ15%'!L6*0.9,)</f>
        <v>5241</v>
      </c>
      <c r="M6" s="42">
        <f>ROUNDUP('РБ15%'!M6*0.9,)</f>
        <v>4782</v>
      </c>
      <c r="N6" s="42">
        <f>ROUNDUP('РБ15%'!N6*0.9,)</f>
        <v>4782</v>
      </c>
      <c r="O6" s="42">
        <f>ROUNDUP('РБ15%'!O6*0.9,)</f>
        <v>4782</v>
      </c>
      <c r="P6" s="42">
        <f>ROUNDUP('РБ15%'!P6*0.9,)</f>
        <v>4782</v>
      </c>
      <c r="Q6" s="42">
        <f>ROUNDUP('РБ15%'!Q6*0.9,)</f>
        <v>4782</v>
      </c>
      <c r="R6" s="42">
        <f>ROUNDUP('РБ15%'!R6*0.9,)</f>
        <v>5012</v>
      </c>
      <c r="S6" s="42">
        <f>ROUNDUP('РБ15%'!S6*0.9,)</f>
        <v>5012</v>
      </c>
      <c r="T6" s="42">
        <f>ROUNDUP('РБ15%'!T6*0.9,)</f>
        <v>4782</v>
      </c>
      <c r="U6" s="42">
        <f>ROUNDUP('РБ15%'!U6*0.9,)</f>
        <v>4782</v>
      </c>
      <c r="V6" s="42">
        <f>ROUNDUP('РБ15%'!V6*0.9,)</f>
        <v>4782</v>
      </c>
      <c r="W6" s="42">
        <f>ROUNDUP('РБ15%'!W6*0.9,)</f>
        <v>4782</v>
      </c>
      <c r="X6" s="42">
        <f>ROUNDUP('РБ15%'!X6*0.9,)</f>
        <v>4629</v>
      </c>
      <c r="Y6" s="42">
        <f>ROUNDUP('РБ15%'!Y6*0.9,)</f>
        <v>4859</v>
      </c>
      <c r="Z6" s="42">
        <f>ROUNDUP('РБ15%'!Z6*0.9,)</f>
        <v>4859</v>
      </c>
      <c r="AA6" s="42">
        <f>ROUNDUP('РБ15%'!AA6*0.9,)</f>
        <v>4629</v>
      </c>
      <c r="AB6" s="42">
        <f>ROUNDUP('РБ15%'!AB6*0.9,)</f>
        <v>4629</v>
      </c>
      <c r="AC6" s="42">
        <f>ROUNDUP('РБ15%'!AC6*0.9,)</f>
        <v>4629</v>
      </c>
      <c r="AD6" s="42">
        <f>ROUNDUP('РБ15%'!AD6*0.9,)</f>
        <v>4629</v>
      </c>
      <c r="AE6" s="42">
        <f>ROUNDUP('РБ15%'!AE6*0.9,)</f>
        <v>4629</v>
      </c>
      <c r="AF6" s="42">
        <f>ROUNDUP('РБ15%'!AF6*0.9,)</f>
        <v>4859</v>
      </c>
      <c r="AG6" s="42">
        <f>ROUNDUP('РБ15%'!AG6*0.9,)</f>
        <v>4859</v>
      </c>
      <c r="AH6" s="42">
        <f>ROUNDUP('РБ15%'!AH6*0.9,)</f>
        <v>4629</v>
      </c>
      <c r="AI6" s="42">
        <f>ROUNDUP('РБ15%'!AI6*0.9,)</f>
        <v>4629</v>
      </c>
      <c r="AJ6" s="42">
        <f>ROUNDUP('РБ15%'!AJ6*0.9,)</f>
        <v>4629</v>
      </c>
      <c r="AK6" s="42">
        <f>ROUNDUP('РБ15%'!AK6*0.9,)</f>
        <v>4629</v>
      </c>
      <c r="AL6" s="42">
        <f>ROUNDUP('РБ15%'!AL6*0.9,)</f>
        <v>4629</v>
      </c>
      <c r="AM6" s="42">
        <f>ROUNDUP('РБ15%'!AM6*0.9,)</f>
        <v>4859</v>
      </c>
      <c r="AN6" s="42">
        <f>ROUNDUP('РБ15%'!AN6*0.9,)</f>
        <v>4859</v>
      </c>
      <c r="AO6" s="42">
        <f>ROUNDUP('РБ15%'!AO6*0.9,)</f>
        <v>4400</v>
      </c>
      <c r="AP6" s="42">
        <f>ROUNDUP('РБ15%'!AP6*0.9,)</f>
        <v>4400</v>
      </c>
      <c r="AQ6" s="42">
        <f>ROUNDUP('РБ15%'!AQ6*0.9,)</f>
        <v>4400</v>
      </c>
      <c r="AR6" s="42">
        <f>ROUNDUP('РБ15%'!AR6*0.9,)</f>
        <v>4400</v>
      </c>
      <c r="AS6" s="42">
        <f>ROUNDUP('РБ15%'!AS6*0.9,)</f>
        <v>4400</v>
      </c>
      <c r="AT6" s="42">
        <f>ROUNDUP('РБ15%'!AT6*0.9,)</f>
        <v>4629</v>
      </c>
      <c r="AU6" s="42">
        <f>ROUNDUP('РБ15%'!AU6*0.9,)</f>
        <v>4629</v>
      </c>
      <c r="AV6" s="42">
        <f>ROUNDUP('РБ15%'!AV6*0.9,)</f>
        <v>4400</v>
      </c>
      <c r="AW6" s="42">
        <f>ROUNDUP('РБ15%'!AW6*0.9,)</f>
        <v>4400</v>
      </c>
      <c r="AX6" s="42">
        <f>ROUNDUP('РБ15%'!AX6*0.9,)</f>
        <v>5088</v>
      </c>
      <c r="AY6" s="42">
        <f>ROUNDUP('РБ15%'!AY6*0.9,)</f>
        <v>5088</v>
      </c>
      <c r="AZ6" s="42">
        <f>ROUNDUP('РБ15%'!AZ6*0.9,)</f>
        <v>5088</v>
      </c>
      <c r="BA6" s="42">
        <f>ROUNDUP('РБ15%'!BA6*0.9,)</f>
        <v>4629</v>
      </c>
      <c r="BB6" s="42">
        <f>ROUNDUP('РБ15%'!BB6*0.9,)</f>
        <v>4629</v>
      </c>
      <c r="BC6" s="42">
        <f>ROUNDUP('РБ15%'!BC6*0.9,)</f>
        <v>4400</v>
      </c>
      <c r="BD6" s="42">
        <f>ROUNDUP('РБ15%'!BD6*0.9,)</f>
        <v>4400</v>
      </c>
      <c r="BE6" s="42">
        <f>ROUNDUP('РБ15%'!BE6*0.9,)</f>
        <v>4400</v>
      </c>
      <c r="BF6" s="42">
        <f>ROUNDUP('РБ15%'!BF6*0.9,)</f>
        <v>4629</v>
      </c>
      <c r="BG6" s="42">
        <f>ROUNDUP('РБ15%'!BG6*0.9,)</f>
        <v>4629</v>
      </c>
      <c r="BH6" s="42">
        <f>ROUNDUP('РБ15%'!BH6*0.9,)</f>
        <v>4629</v>
      </c>
      <c r="BI6" s="42">
        <f>ROUNDUP('РБ15%'!BI6*0.9,)</f>
        <v>4629</v>
      </c>
      <c r="BJ6" s="42">
        <f>ROUNDUP('РБ15%'!BJ6*0.9,)</f>
        <v>4170</v>
      </c>
      <c r="BK6" s="42">
        <f>ROUNDUP('РБ15%'!BK6*0.9,)</f>
        <v>4170</v>
      </c>
      <c r="BL6" s="42">
        <f>ROUNDUP('РБ15%'!BL6*0.9,)</f>
        <v>4170</v>
      </c>
      <c r="BM6" s="42">
        <f>ROUNDUP('РБ15%'!BM6*0.9,)</f>
        <v>4170</v>
      </c>
      <c r="BN6" s="42">
        <f>ROUNDUP('РБ15%'!BN6*0.9,)</f>
        <v>4170</v>
      </c>
      <c r="BO6" s="42">
        <f>ROUNDUP('РБ15%'!BO6*0.9,)</f>
        <v>4400</v>
      </c>
      <c r="BP6" s="42">
        <f>ROUNDUP('РБ15%'!BP6*0.9,)</f>
        <v>4400</v>
      </c>
      <c r="BQ6" s="42">
        <f>ROUNDUP('РБ15%'!BQ6*0.9,)</f>
        <v>4170</v>
      </c>
      <c r="BR6" s="42">
        <f>ROUNDUP('РБ15%'!BR6*0.9,)</f>
        <v>4170</v>
      </c>
      <c r="BS6" s="42">
        <f>ROUNDUP('РБ15%'!BS6*0.9,)</f>
        <v>4170</v>
      </c>
      <c r="BT6" s="42">
        <f>ROUNDUP('РБ15%'!BT6*0.9,)</f>
        <v>4170</v>
      </c>
      <c r="BU6" s="42">
        <f>ROUNDUP('РБ15%'!BU6*0.9,)</f>
        <v>4170</v>
      </c>
      <c r="BV6" s="42">
        <f>ROUNDUP('РБ15%'!BV6*0.9,)</f>
        <v>4400</v>
      </c>
      <c r="BW6" s="42">
        <f>ROUNDUP('РБ15%'!BW6*0.9,)</f>
        <v>4400</v>
      </c>
      <c r="BX6" s="42">
        <f>ROUNDUP('РБ15%'!BX6*0.9,)</f>
        <v>4170</v>
      </c>
      <c r="BY6" s="42">
        <f>ROUNDUP('РБ15%'!BY6*0.9,)</f>
        <v>4170</v>
      </c>
      <c r="BZ6" s="42">
        <f>ROUNDUP('РБ15%'!BZ6*0.9,)</f>
        <v>4170</v>
      </c>
      <c r="CA6" s="42">
        <f>ROUNDUP('РБ15%'!CA6*0.9,)</f>
        <v>4170</v>
      </c>
      <c r="CB6" s="42">
        <f>ROUNDUP('РБ15%'!CB6*0.9,)</f>
        <v>4170</v>
      </c>
      <c r="CC6" s="42">
        <f>ROUNDUP('РБ15%'!CC6*0.9,)</f>
        <v>4400</v>
      </c>
      <c r="CD6" s="42">
        <f>ROUNDUP('РБ15%'!CD6*0.9,)</f>
        <v>4400</v>
      </c>
      <c r="CE6" s="42">
        <f>ROUNDUP('РБ15%'!CE6*0.9,)</f>
        <v>4170</v>
      </c>
      <c r="CF6" s="42">
        <f>ROUNDUP('РБ15%'!CF6*0.9,)</f>
        <v>4170</v>
      </c>
      <c r="CG6" s="42">
        <f>ROUNDUP('РБ15%'!CG6*0.9,)</f>
        <v>4170</v>
      </c>
      <c r="CH6" s="42">
        <f>ROUNDUP('РБ15%'!CH6*0.9,)</f>
        <v>4170</v>
      </c>
      <c r="CI6" s="42">
        <f>ROUNDUP('РБ15%'!CI6*0.9,)</f>
        <v>4170</v>
      </c>
      <c r="CJ6" s="42">
        <f>ROUNDUP('РБ15%'!CJ6*0.9,)</f>
        <v>4400</v>
      </c>
      <c r="CK6" s="42">
        <f>ROUNDUP('РБ15%'!CK6*0.9,)</f>
        <v>4400</v>
      </c>
      <c r="CL6" s="42">
        <f>ROUNDUP('РБ15%'!CL6*0.9,)</f>
        <v>4170</v>
      </c>
      <c r="CM6" s="42">
        <f>ROUNDUP('РБ15%'!CM6*0.9,)</f>
        <v>4170</v>
      </c>
      <c r="CN6" s="42">
        <f>ROUNDUP('РБ15%'!CN6*0.9,)</f>
        <v>4170</v>
      </c>
      <c r="CO6" s="42">
        <f>ROUNDUP('РБ15%'!CO6*0.9,)</f>
        <v>4170</v>
      </c>
      <c r="CP6" s="42">
        <f>ROUNDUP('РБ15%'!CP6*0.9,)</f>
        <v>4170</v>
      </c>
      <c r="CQ6" s="42">
        <f>ROUNDUP('РБ15%'!CQ6*0.9,)</f>
        <v>5318</v>
      </c>
      <c r="CR6" s="42">
        <f>ROUNDUP('РБ15%'!CR6*0.9,)</f>
        <v>5318</v>
      </c>
      <c r="CS6" s="42">
        <f>ROUNDUP('РБ15%'!CS6*0.9,)</f>
        <v>5318</v>
      </c>
      <c r="CT6" s="42">
        <f>ROUNDUP('РБ15%'!CT6*0.9,)</f>
        <v>5318</v>
      </c>
      <c r="CU6" s="42">
        <f>ROUNDUP('РБ15%'!CU6*0.9,)</f>
        <v>5318</v>
      </c>
      <c r="CV6" s="42">
        <f>ROUNDUP('РБ15%'!CV6*0.9,)</f>
        <v>5318</v>
      </c>
      <c r="CW6" s="42">
        <f>ROUNDUP('РБ15%'!CW6*0.9,)</f>
        <v>5318</v>
      </c>
      <c r="CX6" s="42">
        <f>ROUNDUP('РБ15%'!CX6*0.9,)</f>
        <v>6006</v>
      </c>
      <c r="CY6" s="42">
        <f>ROUNDUP('РБ15%'!CY6*0.9,)</f>
        <v>6006</v>
      </c>
      <c r="CZ6" s="42">
        <f>ROUNDUP('РБ15%'!CZ6*0.9,)</f>
        <v>6006</v>
      </c>
      <c r="DA6" s="42">
        <f>ROUNDUP('РБ15%'!DA6*0.9,)</f>
        <v>6006</v>
      </c>
      <c r="DB6" s="42">
        <f>ROUNDUP('РБ15%'!DB6*0.9,)</f>
        <v>6006</v>
      </c>
      <c r="DC6" s="42">
        <f>ROUNDUP('РБ15%'!DC6*0.9,)</f>
        <v>6006</v>
      </c>
      <c r="DD6" s="42">
        <f>ROUNDUP('РБ15%'!DD6*0.9,)</f>
        <v>6006</v>
      </c>
      <c r="DE6" s="42">
        <f>ROUNDUP('РБ15%'!DE6*0.9,)</f>
        <v>6771</v>
      </c>
      <c r="DF6" s="42">
        <f>ROUNDUP('РБ15%'!DF6*0.9,)</f>
        <v>6771</v>
      </c>
      <c r="DG6" s="42">
        <f>ROUNDUP('РБ15%'!DG6*0.9,)</f>
        <v>6771</v>
      </c>
      <c r="DH6" s="42">
        <f>ROUNDUP('РБ15%'!DH6*0.9,)</f>
        <v>6771</v>
      </c>
      <c r="DI6" s="65">
        <f>ROUNDUP('РБ15%'!DI6*0.9,)</f>
        <v>15453</v>
      </c>
      <c r="DJ6" s="65">
        <f>ROUNDUP('РБ15%'!DJ6*0.9,)</f>
        <v>19967</v>
      </c>
      <c r="DK6" s="65">
        <f>ROUNDUP('РБ15%'!DK6*0.9,)</f>
        <v>19967</v>
      </c>
      <c r="DL6" s="65">
        <f>ROUNDUP('РБ15%'!DL6*0.9,)</f>
        <v>19967</v>
      </c>
      <c r="DM6" s="65">
        <f>ROUNDUP('РБ15%'!DM6*0.9,)</f>
        <v>19967</v>
      </c>
      <c r="DN6" s="65">
        <f>ROUNDUP('РБ15%'!DN6*0.9,)</f>
        <v>19967</v>
      </c>
      <c r="DO6" s="65">
        <f>ROUNDUP('РБ15%'!DO6*0.9,)</f>
        <v>19967</v>
      </c>
      <c r="DP6" s="65">
        <f>ROUNDUP('РБ15%'!DP6*0.9,)</f>
        <v>19967</v>
      </c>
      <c r="DQ6" s="65">
        <f>ROUNDUP('РБ15%'!DQ6*0.9,)</f>
        <v>19967</v>
      </c>
      <c r="DR6" s="65">
        <f>ROUNDUP('РБ15%'!DR6*0.9,)</f>
        <v>19967</v>
      </c>
      <c r="DS6" s="65">
        <f>ROUNDUP('РБ15%'!DS6*0.9,)</f>
        <v>19967</v>
      </c>
      <c r="DT6" s="42">
        <f>ROUNDUP('РБ15%'!DT6*0.9,)</f>
        <v>12279</v>
      </c>
      <c r="DU6" s="42">
        <f>ROUNDUP('РБ15%'!DU6*0.9,)</f>
        <v>12279</v>
      </c>
      <c r="DV6" s="42">
        <f>ROUNDUP('РБ15%'!DV6*0.9,)</f>
        <v>12279</v>
      </c>
      <c r="DW6" s="42">
        <f>ROUNDUP('РБ15%'!DW6*0.9,)</f>
        <v>12279</v>
      </c>
      <c r="DX6" s="42">
        <f>ROUNDUP('РБ15%'!DX6*0.9,)</f>
        <v>12279</v>
      </c>
      <c r="DY6" s="42">
        <f>ROUNDUP('РБ15%'!DY6*0.9,)</f>
        <v>12279</v>
      </c>
      <c r="DZ6" s="42">
        <f>ROUNDUP('РБ15%'!DZ6*0.9,)</f>
        <v>12815</v>
      </c>
      <c r="EA6" s="42">
        <f>ROUNDUP('РБ15%'!EA6*0.9,)</f>
        <v>12815</v>
      </c>
      <c r="EB6" s="42">
        <f>ROUNDUP('РБ15%'!EB6*0.9,)</f>
        <v>12815</v>
      </c>
      <c r="EC6" s="42">
        <f>ROUNDUP('РБ15%'!EC6*0.9,)</f>
        <v>12815</v>
      </c>
      <c r="ED6" s="42">
        <f>ROUNDUP('РБ15%'!ED6*0.9,)</f>
        <v>12815</v>
      </c>
      <c r="EE6" s="42">
        <f>ROUNDUP('РБ15%'!EE6*0.9,)</f>
        <v>15033</v>
      </c>
      <c r="EF6" s="42">
        <f>ROUNDUP('РБ15%'!EF6*0.9,)</f>
        <v>15033</v>
      </c>
      <c r="EG6" s="42">
        <f>ROUNDUP('РБ15%'!EG6*0.9,)</f>
        <v>15033</v>
      </c>
      <c r="EH6" s="42">
        <f>ROUNDUP('РБ15%'!EH6*0.9,)</f>
        <v>15033</v>
      </c>
      <c r="EI6" s="42">
        <f>ROUNDUP('РБ15%'!EI6*0.9,)</f>
        <v>15033</v>
      </c>
      <c r="EJ6" s="42">
        <f>ROUNDUP('РБ15%'!EJ6*0.9,)</f>
        <v>15033</v>
      </c>
      <c r="EK6" s="42">
        <f>ROUNDUP('РБ15%'!EK6*0.9,)</f>
        <v>15033</v>
      </c>
      <c r="EL6" s="42">
        <f>ROUNDUP('РБ15%'!EL6*0.9,)</f>
        <v>15033</v>
      </c>
      <c r="EM6" s="42">
        <f>ROUNDUP('РБ15%'!EM6*0.9,)</f>
        <v>15033</v>
      </c>
      <c r="EN6" s="42">
        <f>ROUNDUP('РБ15%'!EN6*0.9,)</f>
        <v>15033</v>
      </c>
      <c r="EO6" s="42">
        <f>ROUNDUP('РБ15%'!EO6*0.9,)</f>
        <v>15033</v>
      </c>
      <c r="EP6" s="42">
        <f>ROUNDUP('РБ15%'!EP6*0.9,)</f>
        <v>15033</v>
      </c>
      <c r="EQ6" s="42">
        <f>ROUNDUP('РБ15%'!EQ6*0.9,)</f>
        <v>13886</v>
      </c>
      <c r="ER6" s="42">
        <f>ROUNDUP('РБ15%'!ER6*0.9,)</f>
        <v>13886</v>
      </c>
      <c r="ES6" s="42">
        <f>ROUNDUP('РБ15%'!ES6*0.9,)</f>
        <v>13886</v>
      </c>
      <c r="ET6" s="42">
        <f>ROUNDUP('РБ15%'!ET6*0.9,)</f>
        <v>13886</v>
      </c>
      <c r="EU6" s="42">
        <f>ROUNDUP('РБ15%'!EU6*0.9,)</f>
        <v>13886</v>
      </c>
      <c r="EV6" s="42">
        <f>ROUNDUP('РБ15%'!EV6*0.9,)</f>
        <v>13886</v>
      </c>
      <c r="EW6" s="42">
        <f>ROUNDUP('РБ15%'!EW6*0.9,)</f>
        <v>13886</v>
      </c>
      <c r="EX6" s="42">
        <f>ROUNDUP('РБ15%'!EX6*0.9,)</f>
        <v>13886</v>
      </c>
      <c r="EY6" s="42">
        <f>ROUNDUP('РБ15%'!EY6*0.9,)</f>
        <v>13886</v>
      </c>
      <c r="EZ6" s="42">
        <f>ROUNDUP('РБ15%'!EZ6*0.9,)</f>
        <v>13886</v>
      </c>
      <c r="FA6" s="42">
        <f>ROUNDUP('РБ15%'!FA6*0.9,)</f>
        <v>13886</v>
      </c>
      <c r="FB6" s="42">
        <f>ROUNDUP('РБ15%'!FB6*0.9,)</f>
        <v>13886</v>
      </c>
      <c r="FC6" s="42">
        <f>ROUNDUP('РБ15%'!FC6*0.9,)</f>
        <v>13886</v>
      </c>
      <c r="FD6" s="42">
        <f>ROUNDUP('РБ15%'!FD6*0.9,)</f>
        <v>13886</v>
      </c>
      <c r="FE6" s="42">
        <f>ROUNDUP('РБ15%'!FE6*0.9,)</f>
        <v>13886</v>
      </c>
      <c r="FF6" s="42">
        <f>ROUNDUP('РБ15%'!FF6*0.9,)</f>
        <v>13886</v>
      </c>
      <c r="FG6" s="42">
        <f>ROUNDUP('РБ15%'!FG6*0.9,)</f>
        <v>13886</v>
      </c>
      <c r="FH6" s="42">
        <f>ROUNDUP('РБ15%'!FH6*0.9,)</f>
        <v>13886</v>
      </c>
      <c r="FI6" s="42">
        <f>ROUNDUP('РБ15%'!FI6*0.9,)</f>
        <v>13886</v>
      </c>
      <c r="FJ6" s="42">
        <f>ROUNDUP('РБ15%'!FJ6*0.9,)</f>
        <v>13886</v>
      </c>
      <c r="FK6" s="42">
        <f>ROUNDUP('РБ15%'!FK6*0.9,)</f>
        <v>16181</v>
      </c>
      <c r="FL6" s="42">
        <f>ROUNDUP('РБ15%'!FL6*0.9,)</f>
        <v>16181</v>
      </c>
      <c r="FM6" s="42">
        <f>ROUNDUP('РБ15%'!FM6*0.9,)</f>
        <v>16181</v>
      </c>
      <c r="FN6" s="42">
        <f>ROUNDUP('РБ15%'!FN6*0.9,)</f>
        <v>13886</v>
      </c>
      <c r="FO6" s="42">
        <f>ROUNDUP('РБ15%'!FO6*0.9,)</f>
        <v>13886</v>
      </c>
      <c r="FP6" s="42">
        <f>ROUNDUP('РБ15%'!FP6*0.9,)</f>
        <v>13886</v>
      </c>
      <c r="FQ6" s="42">
        <f>ROUNDUP('РБ15%'!FQ6*0.9,)</f>
        <v>13886</v>
      </c>
      <c r="FR6" s="42">
        <f>ROUNDUP('РБ15%'!FR6*0.9,)</f>
        <v>13886</v>
      </c>
      <c r="FS6" s="42">
        <f>ROUNDUP('РБ15%'!FS6*0.9,)</f>
        <v>12815</v>
      </c>
      <c r="FT6" s="42">
        <f>ROUNDUP('РБ15%'!FT6*0.9,)</f>
        <v>12815</v>
      </c>
      <c r="FU6" s="42">
        <f>ROUNDUP('РБ15%'!FU6*0.9,)</f>
        <v>12815</v>
      </c>
      <c r="FV6" s="42">
        <f>ROUNDUP('РБ15%'!FV6*0.9,)</f>
        <v>12815</v>
      </c>
      <c r="FW6" s="42">
        <f>ROUNDUP('РБ15%'!FW6*0.9,)</f>
        <v>12815</v>
      </c>
      <c r="FX6" s="42">
        <f>ROUNDUP('РБ15%'!FX6*0.9,)</f>
        <v>12815</v>
      </c>
      <c r="FY6" s="42">
        <f>ROUNDUP('РБ15%'!FY6*0.9,)</f>
        <v>12815</v>
      </c>
      <c r="FZ6" s="42">
        <f>ROUNDUP('РБ15%'!FZ6*0.9,)</f>
        <v>17328</v>
      </c>
      <c r="GA6" s="42">
        <f>ROUNDUP('РБ15%'!GA6*0.9,)</f>
        <v>13350</v>
      </c>
      <c r="GB6" s="42">
        <f>ROUNDUP('РБ15%'!GB6*0.9,)</f>
        <v>10902</v>
      </c>
      <c r="GC6" s="42">
        <f>ROUNDUP('РБ15%'!GC6*0.9,)</f>
        <v>10902</v>
      </c>
      <c r="GD6" s="42">
        <f>ROUNDUP('РБ15%'!GD6*0.9,)</f>
        <v>10902</v>
      </c>
      <c r="GE6" s="42">
        <f>ROUNDUP('РБ15%'!GE6*0.9,)</f>
        <v>10902</v>
      </c>
      <c r="GF6" s="42">
        <f>ROUNDUP('РБ15%'!GF6*0.9,)</f>
        <v>10902</v>
      </c>
      <c r="GG6" s="42">
        <f>ROUNDUP('РБ15%'!GG6*0.9,)</f>
        <v>10902</v>
      </c>
      <c r="GH6" s="42">
        <f>ROUNDUP('РБ15%'!GH6*0.9,)</f>
        <v>10902</v>
      </c>
      <c r="GI6" s="42">
        <f>ROUNDUP('РБ15%'!GI6*0.9,)</f>
        <v>10902</v>
      </c>
      <c r="GJ6" s="42">
        <f>ROUNDUP('РБ15%'!GJ6*0.9,)</f>
        <v>10902</v>
      </c>
      <c r="GK6" s="42">
        <f>ROUNDUP('РБ15%'!GK6*0.9,)</f>
        <v>10902</v>
      </c>
      <c r="GL6" s="42">
        <f>ROUNDUP('РБ15%'!GL6*0.9,)</f>
        <v>10902</v>
      </c>
      <c r="GM6" s="42">
        <f>ROUNDUP('РБ15%'!GM6*0.9,)</f>
        <v>10902</v>
      </c>
      <c r="GN6" s="42">
        <f>ROUNDUP('РБ15%'!GN6*0.9,)</f>
        <v>10902</v>
      </c>
      <c r="GO6" s="42">
        <f>ROUNDUP('РБ15%'!GO6*0.9,)</f>
        <v>10902</v>
      </c>
      <c r="GP6" s="42">
        <f>ROUNDUP('РБ15%'!GP6*0.9,)</f>
        <v>10902</v>
      </c>
      <c r="GQ6" s="42">
        <f>ROUNDUP('РБ15%'!GQ6*0.9,)</f>
        <v>10902</v>
      </c>
      <c r="GR6" s="42">
        <f>ROUNDUP('РБ15%'!GR6*0.9,)</f>
        <v>10902</v>
      </c>
      <c r="GS6" s="42">
        <f>ROUNDUP('РБ15%'!GS6*0.9,)</f>
        <v>10902</v>
      </c>
      <c r="GT6" s="42">
        <f>ROUNDUP('РБ15%'!GT6*0.9,)</f>
        <v>10902</v>
      </c>
      <c r="GU6" s="42">
        <f>ROUNDUP('РБ15%'!GU6*0.9,)</f>
        <v>10902</v>
      </c>
      <c r="GV6" s="42">
        <f>ROUNDUP('РБ15%'!GV6*0.9,)</f>
        <v>10902</v>
      </c>
      <c r="GW6" s="42">
        <f>ROUNDUP('РБ15%'!GW6*0.9,)</f>
        <v>10902</v>
      </c>
    </row>
    <row r="7" spans="1:205" x14ac:dyDescent="0.2">
      <c r="A7" s="10">
        <v>2</v>
      </c>
      <c r="B7" s="42">
        <f>ROUNDUP('РБ15%'!B7*0.9,)</f>
        <v>6503</v>
      </c>
      <c r="C7" s="42">
        <f>ROUNDUP('РБ15%'!C7*0.9,)</f>
        <v>6503</v>
      </c>
      <c r="D7" s="42">
        <f>ROUNDUP('РБ15%'!D7*0.9,)</f>
        <v>6503</v>
      </c>
      <c r="E7" s="42">
        <f>ROUNDUP('РБ15%'!E7*0.9,)</f>
        <v>6503</v>
      </c>
      <c r="F7" s="42">
        <f>ROUNDUP('РБ15%'!F7*0.9,)</f>
        <v>6273</v>
      </c>
      <c r="G7" s="42">
        <f>ROUNDUP('РБ15%'!G7*0.9,)</f>
        <v>6273</v>
      </c>
      <c r="H7" s="42">
        <f>ROUNDUP('РБ15%'!H7*0.9,)</f>
        <v>6273</v>
      </c>
      <c r="I7" s="42">
        <f>ROUNDUP('РБ15%'!I7*0.9,)</f>
        <v>6273</v>
      </c>
      <c r="J7" s="42">
        <f>ROUNDUP('РБ15%'!J7*0.9,)</f>
        <v>6273</v>
      </c>
      <c r="K7" s="42">
        <f>ROUNDUP('РБ15%'!K7*0.9,)</f>
        <v>6503</v>
      </c>
      <c r="L7" s="42">
        <f>ROUNDUP('РБ15%'!L7*0.9,)</f>
        <v>6503</v>
      </c>
      <c r="M7" s="42">
        <f>ROUNDUP('РБ15%'!M7*0.9,)</f>
        <v>6044</v>
      </c>
      <c r="N7" s="42">
        <f>ROUNDUP('РБ15%'!N7*0.9,)</f>
        <v>6044</v>
      </c>
      <c r="O7" s="42">
        <f>ROUNDUP('РБ15%'!O7*0.9,)</f>
        <v>6044</v>
      </c>
      <c r="P7" s="42">
        <f>ROUNDUP('РБ15%'!P7*0.9,)</f>
        <v>6044</v>
      </c>
      <c r="Q7" s="42">
        <f>ROUNDUP('РБ15%'!Q7*0.9,)</f>
        <v>6044</v>
      </c>
      <c r="R7" s="42">
        <f>ROUNDUP('РБ15%'!R7*0.9,)</f>
        <v>6273</v>
      </c>
      <c r="S7" s="42">
        <f>ROUNDUP('РБ15%'!S7*0.9,)</f>
        <v>6273</v>
      </c>
      <c r="T7" s="42">
        <f>ROUNDUP('РБ15%'!T7*0.9,)</f>
        <v>6044</v>
      </c>
      <c r="U7" s="42">
        <f>ROUNDUP('РБ15%'!U7*0.9,)</f>
        <v>6044</v>
      </c>
      <c r="V7" s="42">
        <f>ROUNDUP('РБ15%'!V7*0.9,)</f>
        <v>6044</v>
      </c>
      <c r="W7" s="42">
        <f>ROUNDUP('РБ15%'!W7*0.9,)</f>
        <v>6044</v>
      </c>
      <c r="X7" s="42">
        <f>ROUNDUP('РБ15%'!X7*0.9,)</f>
        <v>5891</v>
      </c>
      <c r="Y7" s="42">
        <f>ROUNDUP('РБ15%'!Y7*0.9,)</f>
        <v>6120</v>
      </c>
      <c r="Z7" s="42">
        <f>ROUNDUP('РБ15%'!Z7*0.9,)</f>
        <v>6120</v>
      </c>
      <c r="AA7" s="42">
        <f>ROUNDUP('РБ15%'!AA7*0.9,)</f>
        <v>5891</v>
      </c>
      <c r="AB7" s="42">
        <f>ROUNDUP('РБ15%'!AB7*0.9,)</f>
        <v>5891</v>
      </c>
      <c r="AC7" s="42">
        <f>ROUNDUP('РБ15%'!AC7*0.9,)</f>
        <v>5891</v>
      </c>
      <c r="AD7" s="42">
        <f>ROUNDUP('РБ15%'!AD7*0.9,)</f>
        <v>5891</v>
      </c>
      <c r="AE7" s="42">
        <f>ROUNDUP('РБ15%'!AE7*0.9,)</f>
        <v>5891</v>
      </c>
      <c r="AF7" s="42">
        <f>ROUNDUP('РБ15%'!AF7*0.9,)</f>
        <v>6120</v>
      </c>
      <c r="AG7" s="42">
        <f>ROUNDUP('РБ15%'!AG7*0.9,)</f>
        <v>6120</v>
      </c>
      <c r="AH7" s="42">
        <f>ROUNDUP('РБ15%'!AH7*0.9,)</f>
        <v>5891</v>
      </c>
      <c r="AI7" s="42">
        <f>ROUNDUP('РБ15%'!AI7*0.9,)</f>
        <v>5891</v>
      </c>
      <c r="AJ7" s="42">
        <f>ROUNDUP('РБ15%'!AJ7*0.9,)</f>
        <v>5891</v>
      </c>
      <c r="AK7" s="42">
        <f>ROUNDUP('РБ15%'!AK7*0.9,)</f>
        <v>5891</v>
      </c>
      <c r="AL7" s="42">
        <f>ROUNDUP('РБ15%'!AL7*0.9,)</f>
        <v>5891</v>
      </c>
      <c r="AM7" s="42">
        <f>ROUNDUP('РБ15%'!AM7*0.9,)</f>
        <v>6120</v>
      </c>
      <c r="AN7" s="42">
        <f>ROUNDUP('РБ15%'!AN7*0.9,)</f>
        <v>6120</v>
      </c>
      <c r="AO7" s="42">
        <f>ROUNDUP('РБ15%'!AO7*0.9,)</f>
        <v>5661</v>
      </c>
      <c r="AP7" s="42">
        <f>ROUNDUP('РБ15%'!AP7*0.9,)</f>
        <v>5661</v>
      </c>
      <c r="AQ7" s="42">
        <f>ROUNDUP('РБ15%'!AQ7*0.9,)</f>
        <v>5661</v>
      </c>
      <c r="AR7" s="42">
        <f>ROUNDUP('РБ15%'!AR7*0.9,)</f>
        <v>5661</v>
      </c>
      <c r="AS7" s="42">
        <f>ROUNDUP('РБ15%'!AS7*0.9,)</f>
        <v>5661</v>
      </c>
      <c r="AT7" s="42">
        <f>ROUNDUP('РБ15%'!AT7*0.9,)</f>
        <v>5891</v>
      </c>
      <c r="AU7" s="42">
        <f>ROUNDUP('РБ15%'!AU7*0.9,)</f>
        <v>5891</v>
      </c>
      <c r="AV7" s="42">
        <f>ROUNDUP('РБ15%'!AV7*0.9,)</f>
        <v>5661</v>
      </c>
      <c r="AW7" s="42">
        <f>ROUNDUP('РБ15%'!AW7*0.9,)</f>
        <v>5661</v>
      </c>
      <c r="AX7" s="42">
        <f>ROUNDUP('РБ15%'!AX7*0.9,)</f>
        <v>6350</v>
      </c>
      <c r="AY7" s="42">
        <f>ROUNDUP('РБ15%'!AY7*0.9,)</f>
        <v>6350</v>
      </c>
      <c r="AZ7" s="42">
        <f>ROUNDUP('РБ15%'!AZ7*0.9,)</f>
        <v>6350</v>
      </c>
      <c r="BA7" s="42">
        <f>ROUNDUP('РБ15%'!BA7*0.9,)</f>
        <v>5891</v>
      </c>
      <c r="BB7" s="42">
        <f>ROUNDUP('РБ15%'!BB7*0.9,)</f>
        <v>5891</v>
      </c>
      <c r="BC7" s="42">
        <f>ROUNDUP('РБ15%'!BC7*0.9,)</f>
        <v>5661</v>
      </c>
      <c r="BD7" s="42">
        <f>ROUNDUP('РБ15%'!BD7*0.9,)</f>
        <v>5661</v>
      </c>
      <c r="BE7" s="42">
        <f>ROUNDUP('РБ15%'!BE7*0.9,)</f>
        <v>5661</v>
      </c>
      <c r="BF7" s="42">
        <f>ROUNDUP('РБ15%'!BF7*0.9,)</f>
        <v>5891</v>
      </c>
      <c r="BG7" s="42">
        <f>ROUNDUP('РБ15%'!BG7*0.9,)</f>
        <v>5891</v>
      </c>
      <c r="BH7" s="42">
        <f>ROUNDUP('РБ15%'!BH7*0.9,)</f>
        <v>5891</v>
      </c>
      <c r="BI7" s="42">
        <f>ROUNDUP('РБ15%'!BI7*0.9,)</f>
        <v>5891</v>
      </c>
      <c r="BJ7" s="42">
        <f>ROUNDUP('РБ15%'!BJ7*0.9,)</f>
        <v>5432</v>
      </c>
      <c r="BK7" s="42">
        <f>ROUNDUP('РБ15%'!BK7*0.9,)</f>
        <v>5432</v>
      </c>
      <c r="BL7" s="42">
        <f>ROUNDUP('РБ15%'!BL7*0.9,)</f>
        <v>5432</v>
      </c>
      <c r="BM7" s="42">
        <f>ROUNDUP('РБ15%'!BM7*0.9,)</f>
        <v>5432</v>
      </c>
      <c r="BN7" s="42">
        <f>ROUNDUP('РБ15%'!BN7*0.9,)</f>
        <v>5432</v>
      </c>
      <c r="BO7" s="42">
        <f>ROUNDUP('РБ15%'!BO7*0.9,)</f>
        <v>5661</v>
      </c>
      <c r="BP7" s="42">
        <f>ROUNDUP('РБ15%'!BP7*0.9,)</f>
        <v>5661</v>
      </c>
      <c r="BQ7" s="42">
        <f>ROUNDUP('РБ15%'!BQ7*0.9,)</f>
        <v>5432</v>
      </c>
      <c r="BR7" s="42">
        <f>ROUNDUP('РБ15%'!BR7*0.9,)</f>
        <v>5432</v>
      </c>
      <c r="BS7" s="42">
        <f>ROUNDUP('РБ15%'!BS7*0.9,)</f>
        <v>5432</v>
      </c>
      <c r="BT7" s="42">
        <f>ROUNDUP('РБ15%'!BT7*0.9,)</f>
        <v>5432</v>
      </c>
      <c r="BU7" s="42">
        <f>ROUNDUP('РБ15%'!BU7*0.9,)</f>
        <v>5432</v>
      </c>
      <c r="BV7" s="42">
        <f>ROUNDUP('РБ15%'!BV7*0.9,)</f>
        <v>5661</v>
      </c>
      <c r="BW7" s="42">
        <f>ROUNDUP('РБ15%'!BW7*0.9,)</f>
        <v>5661</v>
      </c>
      <c r="BX7" s="42">
        <f>ROUNDUP('РБ15%'!BX7*0.9,)</f>
        <v>5432</v>
      </c>
      <c r="BY7" s="42">
        <f>ROUNDUP('РБ15%'!BY7*0.9,)</f>
        <v>5432</v>
      </c>
      <c r="BZ7" s="42">
        <f>ROUNDUP('РБ15%'!BZ7*0.9,)</f>
        <v>5432</v>
      </c>
      <c r="CA7" s="42">
        <f>ROUNDUP('РБ15%'!CA7*0.9,)</f>
        <v>5432</v>
      </c>
      <c r="CB7" s="42">
        <f>ROUNDUP('РБ15%'!CB7*0.9,)</f>
        <v>5432</v>
      </c>
      <c r="CC7" s="42">
        <f>ROUNDUP('РБ15%'!CC7*0.9,)</f>
        <v>5661</v>
      </c>
      <c r="CD7" s="42">
        <f>ROUNDUP('РБ15%'!CD7*0.9,)</f>
        <v>5661</v>
      </c>
      <c r="CE7" s="42">
        <f>ROUNDUP('РБ15%'!CE7*0.9,)</f>
        <v>5432</v>
      </c>
      <c r="CF7" s="42">
        <f>ROUNDUP('РБ15%'!CF7*0.9,)</f>
        <v>5432</v>
      </c>
      <c r="CG7" s="42">
        <f>ROUNDUP('РБ15%'!CG7*0.9,)</f>
        <v>5432</v>
      </c>
      <c r="CH7" s="42">
        <f>ROUNDUP('РБ15%'!CH7*0.9,)</f>
        <v>5432</v>
      </c>
      <c r="CI7" s="42">
        <f>ROUNDUP('РБ15%'!CI7*0.9,)</f>
        <v>5432</v>
      </c>
      <c r="CJ7" s="42">
        <f>ROUNDUP('РБ15%'!CJ7*0.9,)</f>
        <v>5661</v>
      </c>
      <c r="CK7" s="42">
        <f>ROUNDUP('РБ15%'!CK7*0.9,)</f>
        <v>5661</v>
      </c>
      <c r="CL7" s="42">
        <f>ROUNDUP('РБ15%'!CL7*0.9,)</f>
        <v>5432</v>
      </c>
      <c r="CM7" s="42">
        <f>ROUNDUP('РБ15%'!CM7*0.9,)</f>
        <v>5432</v>
      </c>
      <c r="CN7" s="42">
        <f>ROUNDUP('РБ15%'!CN7*0.9,)</f>
        <v>5432</v>
      </c>
      <c r="CO7" s="42">
        <f>ROUNDUP('РБ15%'!CO7*0.9,)</f>
        <v>5432</v>
      </c>
      <c r="CP7" s="42">
        <f>ROUNDUP('РБ15%'!CP7*0.9,)</f>
        <v>5432</v>
      </c>
      <c r="CQ7" s="42">
        <f>ROUNDUP('РБ15%'!CQ7*0.9,)</f>
        <v>6579</v>
      </c>
      <c r="CR7" s="42">
        <f>ROUNDUP('РБ15%'!CR7*0.9,)</f>
        <v>6579</v>
      </c>
      <c r="CS7" s="42">
        <f>ROUNDUP('РБ15%'!CS7*0.9,)</f>
        <v>6579</v>
      </c>
      <c r="CT7" s="42">
        <f>ROUNDUP('РБ15%'!CT7*0.9,)</f>
        <v>6579</v>
      </c>
      <c r="CU7" s="42">
        <f>ROUNDUP('РБ15%'!CU7*0.9,)</f>
        <v>6579</v>
      </c>
      <c r="CV7" s="42">
        <f>ROUNDUP('РБ15%'!CV7*0.9,)</f>
        <v>6579</v>
      </c>
      <c r="CW7" s="42">
        <f>ROUNDUP('РБ15%'!CW7*0.9,)</f>
        <v>6579</v>
      </c>
      <c r="CX7" s="42">
        <f>ROUNDUP('РБ15%'!CX7*0.9,)</f>
        <v>7268</v>
      </c>
      <c r="CY7" s="42">
        <f>ROUNDUP('РБ15%'!CY7*0.9,)</f>
        <v>7268</v>
      </c>
      <c r="CZ7" s="42">
        <f>ROUNDUP('РБ15%'!CZ7*0.9,)</f>
        <v>7268</v>
      </c>
      <c r="DA7" s="42">
        <f>ROUNDUP('РБ15%'!DA7*0.9,)</f>
        <v>7268</v>
      </c>
      <c r="DB7" s="42">
        <f>ROUNDUP('РБ15%'!DB7*0.9,)</f>
        <v>7268</v>
      </c>
      <c r="DC7" s="42">
        <f>ROUNDUP('РБ15%'!DC7*0.9,)</f>
        <v>7268</v>
      </c>
      <c r="DD7" s="42">
        <f>ROUNDUP('РБ15%'!DD7*0.9,)</f>
        <v>7268</v>
      </c>
      <c r="DE7" s="42">
        <f>ROUNDUP('РБ15%'!DE7*0.9,)</f>
        <v>8033</v>
      </c>
      <c r="DF7" s="42">
        <f>ROUNDUP('РБ15%'!DF7*0.9,)</f>
        <v>8033</v>
      </c>
      <c r="DG7" s="42">
        <f>ROUNDUP('РБ15%'!DG7*0.9,)</f>
        <v>8033</v>
      </c>
      <c r="DH7" s="42">
        <f>ROUNDUP('РБ15%'!DH7*0.9,)</f>
        <v>8033</v>
      </c>
      <c r="DI7" s="65">
        <f>ROUNDUP('РБ15%'!DI7*0.9,)</f>
        <v>16983</v>
      </c>
      <c r="DJ7" s="65">
        <f>ROUNDUP('РБ15%'!DJ7*0.9,)</f>
        <v>21497</v>
      </c>
      <c r="DK7" s="65">
        <f>ROUNDUP('РБ15%'!DK7*0.9,)</f>
        <v>21497</v>
      </c>
      <c r="DL7" s="65">
        <f>ROUNDUP('РБ15%'!DL7*0.9,)</f>
        <v>21497</v>
      </c>
      <c r="DM7" s="65">
        <f>ROUNDUP('РБ15%'!DM7*0.9,)</f>
        <v>21497</v>
      </c>
      <c r="DN7" s="65">
        <f>ROUNDUP('РБ15%'!DN7*0.9,)</f>
        <v>21497</v>
      </c>
      <c r="DO7" s="65">
        <f>ROUNDUP('РБ15%'!DO7*0.9,)</f>
        <v>21497</v>
      </c>
      <c r="DP7" s="65">
        <f>ROUNDUP('РБ15%'!DP7*0.9,)</f>
        <v>21497</v>
      </c>
      <c r="DQ7" s="65">
        <f>ROUNDUP('РБ15%'!DQ7*0.9,)</f>
        <v>21497</v>
      </c>
      <c r="DR7" s="65">
        <f>ROUNDUP('РБ15%'!DR7*0.9,)</f>
        <v>21497</v>
      </c>
      <c r="DS7" s="65">
        <f>ROUNDUP('РБ15%'!DS7*0.9,)</f>
        <v>21497</v>
      </c>
      <c r="DT7" s="42">
        <f>ROUNDUP('РБ15%'!DT7*0.9,)</f>
        <v>13694</v>
      </c>
      <c r="DU7" s="42">
        <f>ROUNDUP('РБ15%'!DU7*0.9,)</f>
        <v>13694</v>
      </c>
      <c r="DV7" s="42">
        <f>ROUNDUP('РБ15%'!DV7*0.9,)</f>
        <v>13694</v>
      </c>
      <c r="DW7" s="42">
        <f>ROUNDUP('РБ15%'!DW7*0.9,)</f>
        <v>13694</v>
      </c>
      <c r="DX7" s="42">
        <f>ROUNDUP('РБ15%'!DX7*0.9,)</f>
        <v>13694</v>
      </c>
      <c r="DY7" s="42">
        <f>ROUNDUP('РБ15%'!DY7*0.9,)</f>
        <v>13694</v>
      </c>
      <c r="DZ7" s="42">
        <f>ROUNDUP('РБ15%'!DZ7*0.9,)</f>
        <v>14229</v>
      </c>
      <c r="EA7" s="42">
        <f>ROUNDUP('РБ15%'!EA7*0.9,)</f>
        <v>14229</v>
      </c>
      <c r="EB7" s="42">
        <f>ROUNDUP('РБ15%'!EB7*0.9,)</f>
        <v>14229</v>
      </c>
      <c r="EC7" s="42">
        <f>ROUNDUP('РБ15%'!EC7*0.9,)</f>
        <v>14229</v>
      </c>
      <c r="ED7" s="42">
        <f>ROUNDUP('РБ15%'!ED7*0.9,)</f>
        <v>14229</v>
      </c>
      <c r="EE7" s="42">
        <f>ROUNDUP('РБ15%'!EE7*0.9,)</f>
        <v>16448</v>
      </c>
      <c r="EF7" s="42">
        <f>ROUNDUP('РБ15%'!EF7*0.9,)</f>
        <v>16448</v>
      </c>
      <c r="EG7" s="42">
        <f>ROUNDUP('РБ15%'!EG7*0.9,)</f>
        <v>16448</v>
      </c>
      <c r="EH7" s="42">
        <f>ROUNDUP('РБ15%'!EH7*0.9,)</f>
        <v>16448</v>
      </c>
      <c r="EI7" s="42">
        <f>ROUNDUP('РБ15%'!EI7*0.9,)</f>
        <v>16448</v>
      </c>
      <c r="EJ7" s="42">
        <f>ROUNDUP('РБ15%'!EJ7*0.9,)</f>
        <v>16448</v>
      </c>
      <c r="EK7" s="42">
        <f>ROUNDUP('РБ15%'!EK7*0.9,)</f>
        <v>16448</v>
      </c>
      <c r="EL7" s="42">
        <f>ROUNDUP('РБ15%'!EL7*0.9,)</f>
        <v>16448</v>
      </c>
      <c r="EM7" s="42">
        <f>ROUNDUP('РБ15%'!EM7*0.9,)</f>
        <v>16448</v>
      </c>
      <c r="EN7" s="42">
        <f>ROUNDUP('РБ15%'!EN7*0.9,)</f>
        <v>16448</v>
      </c>
      <c r="EO7" s="42">
        <f>ROUNDUP('РБ15%'!EO7*0.9,)</f>
        <v>16448</v>
      </c>
      <c r="EP7" s="42">
        <f>ROUNDUP('РБ15%'!EP7*0.9,)</f>
        <v>16448</v>
      </c>
      <c r="EQ7" s="42">
        <f>ROUNDUP('РБ15%'!EQ7*0.9,)</f>
        <v>15300</v>
      </c>
      <c r="ER7" s="42">
        <f>ROUNDUP('РБ15%'!ER7*0.9,)</f>
        <v>15300</v>
      </c>
      <c r="ES7" s="42">
        <f>ROUNDUP('РБ15%'!ES7*0.9,)</f>
        <v>15300</v>
      </c>
      <c r="ET7" s="42">
        <f>ROUNDUP('РБ15%'!ET7*0.9,)</f>
        <v>15300</v>
      </c>
      <c r="EU7" s="42">
        <f>ROUNDUP('РБ15%'!EU7*0.9,)</f>
        <v>15300</v>
      </c>
      <c r="EV7" s="42">
        <f>ROUNDUP('РБ15%'!EV7*0.9,)</f>
        <v>15300</v>
      </c>
      <c r="EW7" s="42">
        <f>ROUNDUP('РБ15%'!EW7*0.9,)</f>
        <v>15300</v>
      </c>
      <c r="EX7" s="42">
        <f>ROUNDUP('РБ15%'!EX7*0.9,)</f>
        <v>15300</v>
      </c>
      <c r="EY7" s="42">
        <f>ROUNDUP('РБ15%'!EY7*0.9,)</f>
        <v>15300</v>
      </c>
      <c r="EZ7" s="42">
        <f>ROUNDUP('РБ15%'!EZ7*0.9,)</f>
        <v>15300</v>
      </c>
      <c r="FA7" s="42">
        <f>ROUNDUP('РБ15%'!FA7*0.9,)</f>
        <v>15300</v>
      </c>
      <c r="FB7" s="42">
        <f>ROUNDUP('РБ15%'!FB7*0.9,)</f>
        <v>15300</v>
      </c>
      <c r="FC7" s="42">
        <f>ROUNDUP('РБ15%'!FC7*0.9,)</f>
        <v>15300</v>
      </c>
      <c r="FD7" s="42">
        <f>ROUNDUP('РБ15%'!FD7*0.9,)</f>
        <v>15300</v>
      </c>
      <c r="FE7" s="42">
        <f>ROUNDUP('РБ15%'!FE7*0.9,)</f>
        <v>15300</v>
      </c>
      <c r="FF7" s="42">
        <f>ROUNDUP('РБ15%'!FF7*0.9,)</f>
        <v>15300</v>
      </c>
      <c r="FG7" s="42">
        <f>ROUNDUP('РБ15%'!FG7*0.9,)</f>
        <v>15300</v>
      </c>
      <c r="FH7" s="42">
        <f>ROUNDUP('РБ15%'!FH7*0.9,)</f>
        <v>15300</v>
      </c>
      <c r="FI7" s="42">
        <f>ROUNDUP('РБ15%'!FI7*0.9,)</f>
        <v>15300</v>
      </c>
      <c r="FJ7" s="42">
        <f>ROUNDUP('РБ15%'!FJ7*0.9,)</f>
        <v>15300</v>
      </c>
      <c r="FK7" s="42">
        <f>ROUNDUP('РБ15%'!FK7*0.9,)</f>
        <v>17595</v>
      </c>
      <c r="FL7" s="42">
        <f>ROUNDUP('РБ15%'!FL7*0.9,)</f>
        <v>17595</v>
      </c>
      <c r="FM7" s="42">
        <f>ROUNDUP('РБ15%'!FM7*0.9,)</f>
        <v>17595</v>
      </c>
      <c r="FN7" s="42">
        <f>ROUNDUP('РБ15%'!FN7*0.9,)</f>
        <v>15300</v>
      </c>
      <c r="FO7" s="42">
        <f>ROUNDUP('РБ15%'!FO7*0.9,)</f>
        <v>15300</v>
      </c>
      <c r="FP7" s="42">
        <f>ROUNDUP('РБ15%'!FP7*0.9,)</f>
        <v>15300</v>
      </c>
      <c r="FQ7" s="42">
        <f>ROUNDUP('РБ15%'!FQ7*0.9,)</f>
        <v>15300</v>
      </c>
      <c r="FR7" s="42">
        <f>ROUNDUP('РБ15%'!FR7*0.9,)</f>
        <v>15300</v>
      </c>
      <c r="FS7" s="42">
        <f>ROUNDUP('РБ15%'!FS7*0.9,)</f>
        <v>14229</v>
      </c>
      <c r="FT7" s="42">
        <f>ROUNDUP('РБ15%'!FT7*0.9,)</f>
        <v>14229</v>
      </c>
      <c r="FU7" s="42">
        <f>ROUNDUP('РБ15%'!FU7*0.9,)</f>
        <v>14229</v>
      </c>
      <c r="FV7" s="42">
        <f>ROUNDUP('РБ15%'!FV7*0.9,)</f>
        <v>14229</v>
      </c>
      <c r="FW7" s="42">
        <f>ROUNDUP('РБ15%'!FW7*0.9,)</f>
        <v>14229</v>
      </c>
      <c r="FX7" s="42">
        <f>ROUNDUP('РБ15%'!FX7*0.9,)</f>
        <v>14229</v>
      </c>
      <c r="FY7" s="42">
        <f>ROUNDUP('РБ15%'!FY7*0.9,)</f>
        <v>14229</v>
      </c>
      <c r="FZ7" s="42">
        <f>ROUNDUP('РБ15%'!FZ7*0.9,)</f>
        <v>18743</v>
      </c>
      <c r="GA7" s="42">
        <f>ROUNDUP('РБ15%'!GA7*0.9,)</f>
        <v>14765</v>
      </c>
      <c r="GB7" s="42">
        <f>ROUNDUP('РБ15%'!GB7*0.9,)</f>
        <v>12317</v>
      </c>
      <c r="GC7" s="42">
        <f>ROUNDUP('РБ15%'!GC7*0.9,)</f>
        <v>12317</v>
      </c>
      <c r="GD7" s="42">
        <f>ROUNDUP('РБ15%'!GD7*0.9,)</f>
        <v>12317</v>
      </c>
      <c r="GE7" s="42">
        <f>ROUNDUP('РБ15%'!GE7*0.9,)</f>
        <v>12317</v>
      </c>
      <c r="GF7" s="42">
        <f>ROUNDUP('РБ15%'!GF7*0.9,)</f>
        <v>12317</v>
      </c>
      <c r="GG7" s="42">
        <f>ROUNDUP('РБ15%'!GG7*0.9,)</f>
        <v>12317</v>
      </c>
      <c r="GH7" s="42">
        <f>ROUNDUP('РБ15%'!GH7*0.9,)</f>
        <v>12317</v>
      </c>
      <c r="GI7" s="42">
        <f>ROUNDUP('РБ15%'!GI7*0.9,)</f>
        <v>12317</v>
      </c>
      <c r="GJ7" s="42">
        <f>ROUNDUP('РБ15%'!GJ7*0.9,)</f>
        <v>12317</v>
      </c>
      <c r="GK7" s="42">
        <f>ROUNDUP('РБ15%'!GK7*0.9,)</f>
        <v>12317</v>
      </c>
      <c r="GL7" s="42">
        <f>ROUNDUP('РБ15%'!GL7*0.9,)</f>
        <v>12317</v>
      </c>
      <c r="GM7" s="42">
        <f>ROUNDUP('РБ15%'!GM7*0.9,)</f>
        <v>12317</v>
      </c>
      <c r="GN7" s="42">
        <f>ROUNDUP('РБ15%'!GN7*0.9,)</f>
        <v>12317</v>
      </c>
      <c r="GO7" s="42">
        <f>ROUNDUP('РБ15%'!GO7*0.9,)</f>
        <v>12317</v>
      </c>
      <c r="GP7" s="42">
        <f>ROUNDUP('РБ15%'!GP7*0.9,)</f>
        <v>12317</v>
      </c>
      <c r="GQ7" s="42">
        <f>ROUNDUP('РБ15%'!GQ7*0.9,)</f>
        <v>12317</v>
      </c>
      <c r="GR7" s="42">
        <f>ROUNDUP('РБ15%'!GR7*0.9,)</f>
        <v>12317</v>
      </c>
      <c r="GS7" s="42">
        <f>ROUNDUP('РБ15%'!GS7*0.9,)</f>
        <v>12317</v>
      </c>
      <c r="GT7" s="42">
        <f>ROUNDUP('РБ15%'!GT7*0.9,)</f>
        <v>12317</v>
      </c>
      <c r="GU7" s="42">
        <f>ROUNDUP('РБ15%'!GU7*0.9,)</f>
        <v>12317</v>
      </c>
      <c r="GV7" s="42">
        <f>ROUNDUP('РБ15%'!GV7*0.9,)</f>
        <v>12317</v>
      </c>
      <c r="GW7" s="42">
        <f>ROUNDUP('РБ15%'!GW7*0.9,)</f>
        <v>12317</v>
      </c>
    </row>
    <row r="8" spans="1:205" x14ac:dyDescent="0.2">
      <c r="A8" s="10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x14ac:dyDescent="0.2">
      <c r="A9" s="10">
        <v>1</v>
      </c>
      <c r="B9" s="42">
        <f>ROUNDUP('РБ15%'!B9*0.9,)</f>
        <v>6006</v>
      </c>
      <c r="C9" s="42">
        <f>ROUNDUP('РБ15%'!C9*0.9,)</f>
        <v>6006</v>
      </c>
      <c r="D9" s="42">
        <f>ROUNDUP('РБ15%'!D9*0.9,)</f>
        <v>6006</v>
      </c>
      <c r="E9" s="42">
        <f>ROUNDUP('РБ15%'!E9*0.9,)</f>
        <v>6006</v>
      </c>
      <c r="F9" s="42">
        <f>ROUNDUP('РБ15%'!F9*0.9,)</f>
        <v>5777</v>
      </c>
      <c r="G9" s="42">
        <f>ROUNDUP('РБ15%'!G9*0.9,)</f>
        <v>5777</v>
      </c>
      <c r="H9" s="42">
        <f>ROUNDUP('РБ15%'!H9*0.9,)</f>
        <v>5777</v>
      </c>
      <c r="I9" s="42">
        <f>ROUNDUP('РБ15%'!I9*0.9,)</f>
        <v>5777</v>
      </c>
      <c r="J9" s="42">
        <f>ROUNDUP('РБ15%'!J9*0.9,)</f>
        <v>5777</v>
      </c>
      <c r="K9" s="42">
        <f>ROUNDUP('РБ15%'!K9*0.9,)</f>
        <v>6006</v>
      </c>
      <c r="L9" s="42">
        <f>ROUNDUP('РБ15%'!L9*0.9,)</f>
        <v>6006</v>
      </c>
      <c r="M9" s="42">
        <f>ROUNDUP('РБ15%'!M9*0.9,)</f>
        <v>5547</v>
      </c>
      <c r="N9" s="42">
        <f>ROUNDUP('РБ15%'!N9*0.9,)</f>
        <v>5547</v>
      </c>
      <c r="O9" s="42">
        <f>ROUNDUP('РБ15%'!O9*0.9,)</f>
        <v>5547</v>
      </c>
      <c r="P9" s="42">
        <f>ROUNDUP('РБ15%'!P9*0.9,)</f>
        <v>5547</v>
      </c>
      <c r="Q9" s="42">
        <f>ROUNDUP('РБ15%'!Q9*0.9,)</f>
        <v>5547</v>
      </c>
      <c r="R9" s="42">
        <f>ROUNDUP('РБ15%'!R9*0.9,)</f>
        <v>5777</v>
      </c>
      <c r="S9" s="42">
        <f>ROUNDUP('РБ15%'!S9*0.9,)</f>
        <v>5777</v>
      </c>
      <c r="T9" s="42">
        <f>ROUNDUP('РБ15%'!T9*0.9,)</f>
        <v>5547</v>
      </c>
      <c r="U9" s="42">
        <f>ROUNDUP('РБ15%'!U9*0.9,)</f>
        <v>5547</v>
      </c>
      <c r="V9" s="42">
        <f>ROUNDUP('РБ15%'!V9*0.9,)</f>
        <v>5547</v>
      </c>
      <c r="W9" s="42">
        <f>ROUNDUP('РБ15%'!W9*0.9,)</f>
        <v>5547</v>
      </c>
      <c r="X9" s="42">
        <f>ROUNDUP('РБ15%'!X9*0.9,)</f>
        <v>5165</v>
      </c>
      <c r="Y9" s="42">
        <f>ROUNDUP('РБ15%'!Y9*0.9,)</f>
        <v>5394</v>
      </c>
      <c r="Z9" s="42">
        <f>ROUNDUP('РБ15%'!Z9*0.9,)</f>
        <v>5394</v>
      </c>
      <c r="AA9" s="42">
        <f>ROUNDUP('РБ15%'!AA9*0.9,)</f>
        <v>5165</v>
      </c>
      <c r="AB9" s="42">
        <f>ROUNDUP('РБ15%'!AB9*0.9,)</f>
        <v>5165</v>
      </c>
      <c r="AC9" s="42">
        <f>ROUNDUP('РБ15%'!AC9*0.9,)</f>
        <v>5165</v>
      </c>
      <c r="AD9" s="42">
        <f>ROUNDUP('РБ15%'!AD9*0.9,)</f>
        <v>5165</v>
      </c>
      <c r="AE9" s="42">
        <f>ROUNDUP('РБ15%'!AE9*0.9,)</f>
        <v>5165</v>
      </c>
      <c r="AF9" s="42">
        <f>ROUNDUP('РБ15%'!AF9*0.9,)</f>
        <v>5394</v>
      </c>
      <c r="AG9" s="42">
        <f>ROUNDUP('РБ15%'!AG9*0.9,)</f>
        <v>5394</v>
      </c>
      <c r="AH9" s="42">
        <f>ROUNDUP('РБ15%'!AH9*0.9,)</f>
        <v>5165</v>
      </c>
      <c r="AI9" s="42">
        <f>ROUNDUP('РБ15%'!AI9*0.9,)</f>
        <v>5165</v>
      </c>
      <c r="AJ9" s="42">
        <f>ROUNDUP('РБ15%'!AJ9*0.9,)</f>
        <v>5165</v>
      </c>
      <c r="AK9" s="42">
        <f>ROUNDUP('РБ15%'!AK9*0.9,)</f>
        <v>5165</v>
      </c>
      <c r="AL9" s="42">
        <f>ROUNDUP('РБ15%'!AL9*0.9,)</f>
        <v>5165</v>
      </c>
      <c r="AM9" s="42">
        <f>ROUNDUP('РБ15%'!AM9*0.9,)</f>
        <v>5394</v>
      </c>
      <c r="AN9" s="42">
        <f>ROUNDUP('РБ15%'!AN9*0.9,)</f>
        <v>5394</v>
      </c>
      <c r="AO9" s="42">
        <f>ROUNDUP('РБ15%'!AO9*0.9,)</f>
        <v>4935</v>
      </c>
      <c r="AP9" s="42">
        <f>ROUNDUP('РБ15%'!AP9*0.9,)</f>
        <v>4935</v>
      </c>
      <c r="AQ9" s="42">
        <f>ROUNDUP('РБ15%'!AQ9*0.9,)</f>
        <v>4935</v>
      </c>
      <c r="AR9" s="42">
        <f>ROUNDUP('РБ15%'!AR9*0.9,)</f>
        <v>4935</v>
      </c>
      <c r="AS9" s="42">
        <f>ROUNDUP('РБ15%'!AS9*0.9,)</f>
        <v>4935</v>
      </c>
      <c r="AT9" s="42">
        <f>ROUNDUP('РБ15%'!AT9*0.9,)</f>
        <v>5165</v>
      </c>
      <c r="AU9" s="42">
        <f>ROUNDUP('РБ15%'!AU9*0.9,)</f>
        <v>5165</v>
      </c>
      <c r="AV9" s="42">
        <f>ROUNDUP('РБ15%'!AV9*0.9,)</f>
        <v>4935</v>
      </c>
      <c r="AW9" s="42">
        <f>ROUNDUP('РБ15%'!AW9*0.9,)</f>
        <v>4935</v>
      </c>
      <c r="AX9" s="42">
        <f>ROUNDUP('РБ15%'!AX9*0.9,)</f>
        <v>5624</v>
      </c>
      <c r="AY9" s="42">
        <f>ROUNDUP('РБ15%'!AY9*0.9,)</f>
        <v>5624</v>
      </c>
      <c r="AZ9" s="42">
        <f>ROUNDUP('РБ15%'!AZ9*0.9,)</f>
        <v>5624</v>
      </c>
      <c r="BA9" s="42">
        <f>ROUNDUP('РБ15%'!BA9*0.9,)</f>
        <v>5165</v>
      </c>
      <c r="BB9" s="42">
        <f>ROUNDUP('РБ15%'!BB9*0.9,)</f>
        <v>5165</v>
      </c>
      <c r="BC9" s="42">
        <f>ROUNDUP('РБ15%'!BC9*0.9,)</f>
        <v>4935</v>
      </c>
      <c r="BD9" s="42">
        <f>ROUNDUP('РБ15%'!BD9*0.9,)</f>
        <v>4935</v>
      </c>
      <c r="BE9" s="42">
        <f>ROUNDUP('РБ15%'!BE9*0.9,)</f>
        <v>4935</v>
      </c>
      <c r="BF9" s="42">
        <f>ROUNDUP('РБ15%'!BF9*0.9,)</f>
        <v>5165</v>
      </c>
      <c r="BG9" s="42">
        <f>ROUNDUP('РБ15%'!BG9*0.9,)</f>
        <v>5165</v>
      </c>
      <c r="BH9" s="42">
        <f>ROUNDUP('РБ15%'!BH9*0.9,)</f>
        <v>5165</v>
      </c>
      <c r="BI9" s="42">
        <f>ROUNDUP('РБ15%'!BI9*0.9,)</f>
        <v>5165</v>
      </c>
      <c r="BJ9" s="42">
        <f>ROUNDUP('РБ15%'!BJ9*0.9,)</f>
        <v>4706</v>
      </c>
      <c r="BK9" s="42">
        <f>ROUNDUP('РБ15%'!BK9*0.9,)</f>
        <v>4706</v>
      </c>
      <c r="BL9" s="42">
        <f>ROUNDUP('РБ15%'!BL9*0.9,)</f>
        <v>4706</v>
      </c>
      <c r="BM9" s="42">
        <f>ROUNDUP('РБ15%'!BM9*0.9,)</f>
        <v>4706</v>
      </c>
      <c r="BN9" s="42">
        <f>ROUNDUP('РБ15%'!BN9*0.9,)</f>
        <v>4706</v>
      </c>
      <c r="BO9" s="42">
        <f>ROUNDUP('РБ15%'!BO9*0.9,)</f>
        <v>4935</v>
      </c>
      <c r="BP9" s="42">
        <f>ROUNDUP('РБ15%'!BP9*0.9,)</f>
        <v>4935</v>
      </c>
      <c r="BQ9" s="42">
        <f>ROUNDUP('РБ15%'!BQ9*0.9,)</f>
        <v>4706</v>
      </c>
      <c r="BR9" s="42">
        <f>ROUNDUP('РБ15%'!BR9*0.9,)</f>
        <v>4706</v>
      </c>
      <c r="BS9" s="42">
        <f>ROUNDUP('РБ15%'!BS9*0.9,)</f>
        <v>4706</v>
      </c>
      <c r="BT9" s="42">
        <f>ROUNDUP('РБ15%'!BT9*0.9,)</f>
        <v>4706</v>
      </c>
      <c r="BU9" s="42">
        <f>ROUNDUP('РБ15%'!BU9*0.9,)</f>
        <v>4706</v>
      </c>
      <c r="BV9" s="42">
        <f>ROUNDUP('РБ15%'!BV9*0.9,)</f>
        <v>4935</v>
      </c>
      <c r="BW9" s="42">
        <f>ROUNDUP('РБ15%'!BW9*0.9,)</f>
        <v>4935</v>
      </c>
      <c r="BX9" s="42">
        <f>ROUNDUP('РБ15%'!BX9*0.9,)</f>
        <v>4706</v>
      </c>
      <c r="BY9" s="42">
        <f>ROUNDUP('РБ15%'!BY9*0.9,)</f>
        <v>4706</v>
      </c>
      <c r="BZ9" s="42">
        <f>ROUNDUP('РБ15%'!BZ9*0.9,)</f>
        <v>4706</v>
      </c>
      <c r="CA9" s="42">
        <f>ROUNDUP('РБ15%'!CA9*0.9,)</f>
        <v>4706</v>
      </c>
      <c r="CB9" s="42">
        <f>ROUNDUP('РБ15%'!CB9*0.9,)</f>
        <v>4706</v>
      </c>
      <c r="CC9" s="42">
        <f>ROUNDUP('РБ15%'!CC9*0.9,)</f>
        <v>4935</v>
      </c>
      <c r="CD9" s="42">
        <f>ROUNDUP('РБ15%'!CD9*0.9,)</f>
        <v>4935</v>
      </c>
      <c r="CE9" s="42">
        <f>ROUNDUP('РБ15%'!CE9*0.9,)</f>
        <v>4706</v>
      </c>
      <c r="CF9" s="42">
        <f>ROUNDUP('РБ15%'!CF9*0.9,)</f>
        <v>4706</v>
      </c>
      <c r="CG9" s="42">
        <f>ROUNDUP('РБ15%'!CG9*0.9,)</f>
        <v>4706</v>
      </c>
      <c r="CH9" s="42">
        <f>ROUNDUP('РБ15%'!CH9*0.9,)</f>
        <v>4706</v>
      </c>
      <c r="CI9" s="42">
        <f>ROUNDUP('РБ15%'!CI9*0.9,)</f>
        <v>4706</v>
      </c>
      <c r="CJ9" s="42">
        <f>ROUNDUP('РБ15%'!CJ9*0.9,)</f>
        <v>4935</v>
      </c>
      <c r="CK9" s="42">
        <f>ROUNDUP('РБ15%'!CK9*0.9,)</f>
        <v>4935</v>
      </c>
      <c r="CL9" s="42">
        <f>ROUNDUP('РБ15%'!CL9*0.9,)</f>
        <v>4706</v>
      </c>
      <c r="CM9" s="42">
        <f>ROUNDUP('РБ15%'!CM9*0.9,)</f>
        <v>4706</v>
      </c>
      <c r="CN9" s="42">
        <f>ROUNDUP('РБ15%'!CN9*0.9,)</f>
        <v>4706</v>
      </c>
      <c r="CO9" s="42">
        <f>ROUNDUP('РБ15%'!CO9*0.9,)</f>
        <v>4706</v>
      </c>
      <c r="CP9" s="42">
        <f>ROUNDUP('РБ15%'!CP9*0.9,)</f>
        <v>4706</v>
      </c>
      <c r="CQ9" s="42">
        <f>ROUNDUP('РБ15%'!CQ9*0.9,)</f>
        <v>5853</v>
      </c>
      <c r="CR9" s="42">
        <f>ROUNDUP('РБ15%'!CR9*0.9,)</f>
        <v>5853</v>
      </c>
      <c r="CS9" s="42">
        <f>ROUNDUP('РБ15%'!CS9*0.9,)</f>
        <v>5853</v>
      </c>
      <c r="CT9" s="42">
        <f>ROUNDUP('РБ15%'!CT9*0.9,)</f>
        <v>5853</v>
      </c>
      <c r="CU9" s="42">
        <f>ROUNDUP('РБ15%'!CU9*0.9,)</f>
        <v>5853</v>
      </c>
      <c r="CV9" s="42">
        <f>ROUNDUP('РБ15%'!CV9*0.9,)</f>
        <v>5853</v>
      </c>
      <c r="CW9" s="42">
        <f>ROUNDUP('РБ15%'!CW9*0.9,)</f>
        <v>5853</v>
      </c>
      <c r="CX9" s="42">
        <f>ROUNDUP('РБ15%'!CX9*0.9,)</f>
        <v>6542</v>
      </c>
      <c r="CY9" s="42">
        <f>ROUNDUP('РБ15%'!CY9*0.9,)</f>
        <v>6542</v>
      </c>
      <c r="CZ9" s="42">
        <f>ROUNDUP('РБ15%'!CZ9*0.9,)</f>
        <v>6542</v>
      </c>
      <c r="DA9" s="42">
        <f>ROUNDUP('РБ15%'!DA9*0.9,)</f>
        <v>6542</v>
      </c>
      <c r="DB9" s="42">
        <f>ROUNDUP('РБ15%'!DB9*0.9,)</f>
        <v>6542</v>
      </c>
      <c r="DC9" s="42">
        <f>ROUNDUP('РБ15%'!DC9*0.9,)</f>
        <v>6542</v>
      </c>
      <c r="DD9" s="42">
        <f>ROUNDUP('РБ15%'!DD9*0.9,)</f>
        <v>6542</v>
      </c>
      <c r="DE9" s="42">
        <f>ROUNDUP('РБ15%'!DE9*0.9,)</f>
        <v>7307</v>
      </c>
      <c r="DF9" s="42">
        <f>ROUNDUP('РБ15%'!DF9*0.9,)</f>
        <v>7307</v>
      </c>
      <c r="DG9" s="42">
        <f>ROUNDUP('РБ15%'!DG9*0.9,)</f>
        <v>7307</v>
      </c>
      <c r="DH9" s="42">
        <f>ROUNDUP('РБ15%'!DH9*0.9,)</f>
        <v>7307</v>
      </c>
      <c r="DI9" s="65">
        <f>ROUNDUP('РБ15%'!DI9*0.9,)</f>
        <v>16983</v>
      </c>
      <c r="DJ9" s="65">
        <f>ROUNDUP('РБ15%'!DJ9*0.9,)</f>
        <v>21497</v>
      </c>
      <c r="DK9" s="65">
        <f>ROUNDUP('РБ15%'!DK9*0.9,)</f>
        <v>21497</v>
      </c>
      <c r="DL9" s="65">
        <f>ROUNDUP('РБ15%'!DL9*0.9,)</f>
        <v>21497</v>
      </c>
      <c r="DM9" s="65">
        <f>ROUNDUP('РБ15%'!DM9*0.9,)</f>
        <v>21497</v>
      </c>
      <c r="DN9" s="65">
        <f>ROUNDUP('РБ15%'!DN9*0.9,)</f>
        <v>21497</v>
      </c>
      <c r="DO9" s="65">
        <f>ROUNDUP('РБ15%'!DO9*0.9,)</f>
        <v>21497</v>
      </c>
      <c r="DP9" s="65">
        <f>ROUNDUP('РБ15%'!DP9*0.9,)</f>
        <v>21497</v>
      </c>
      <c r="DQ9" s="65">
        <f>ROUNDUP('РБ15%'!DQ9*0.9,)</f>
        <v>21497</v>
      </c>
      <c r="DR9" s="65">
        <f>ROUNDUP('РБ15%'!DR9*0.9,)</f>
        <v>21497</v>
      </c>
      <c r="DS9" s="65">
        <f>ROUNDUP('РБ15%'!DS9*0.9,)</f>
        <v>21497</v>
      </c>
      <c r="DT9" s="42">
        <f>ROUNDUP('РБ15%'!DT9*0.9,)</f>
        <v>13427</v>
      </c>
      <c r="DU9" s="42">
        <f>ROUNDUP('РБ15%'!DU9*0.9,)</f>
        <v>13427</v>
      </c>
      <c r="DV9" s="42">
        <f>ROUNDUP('РБ15%'!DV9*0.9,)</f>
        <v>13427</v>
      </c>
      <c r="DW9" s="42">
        <f>ROUNDUP('РБ15%'!DW9*0.9,)</f>
        <v>13427</v>
      </c>
      <c r="DX9" s="42">
        <f>ROUNDUP('РБ15%'!DX9*0.9,)</f>
        <v>13427</v>
      </c>
      <c r="DY9" s="42">
        <f>ROUNDUP('РБ15%'!DY9*0.9,)</f>
        <v>13427</v>
      </c>
      <c r="DZ9" s="42">
        <f>ROUNDUP('РБ15%'!DZ9*0.9,)</f>
        <v>13962</v>
      </c>
      <c r="EA9" s="42">
        <f>ROUNDUP('РБ15%'!EA9*0.9,)</f>
        <v>13962</v>
      </c>
      <c r="EB9" s="42">
        <f>ROUNDUP('РБ15%'!EB9*0.9,)</f>
        <v>13962</v>
      </c>
      <c r="EC9" s="42">
        <f>ROUNDUP('РБ15%'!EC9*0.9,)</f>
        <v>13962</v>
      </c>
      <c r="ED9" s="42">
        <f>ROUNDUP('РБ15%'!ED9*0.9,)</f>
        <v>13962</v>
      </c>
      <c r="EE9" s="42">
        <f>ROUNDUP('РБ15%'!EE9*0.9,)</f>
        <v>16181</v>
      </c>
      <c r="EF9" s="42">
        <f>ROUNDUP('РБ15%'!EF9*0.9,)</f>
        <v>16181</v>
      </c>
      <c r="EG9" s="42">
        <f>ROUNDUP('РБ15%'!EG9*0.9,)</f>
        <v>16181</v>
      </c>
      <c r="EH9" s="42">
        <f>ROUNDUP('РБ15%'!EH9*0.9,)</f>
        <v>16181</v>
      </c>
      <c r="EI9" s="42">
        <f>ROUNDUP('РБ15%'!EI9*0.9,)</f>
        <v>16181</v>
      </c>
      <c r="EJ9" s="42">
        <f>ROUNDUP('РБ15%'!EJ9*0.9,)</f>
        <v>16181</v>
      </c>
      <c r="EK9" s="42">
        <f>ROUNDUP('РБ15%'!EK9*0.9,)</f>
        <v>16181</v>
      </c>
      <c r="EL9" s="42">
        <f>ROUNDUP('РБ15%'!EL9*0.9,)</f>
        <v>16181</v>
      </c>
      <c r="EM9" s="42">
        <f>ROUNDUP('РБ15%'!EM9*0.9,)</f>
        <v>16181</v>
      </c>
      <c r="EN9" s="42">
        <f>ROUNDUP('РБ15%'!EN9*0.9,)</f>
        <v>16181</v>
      </c>
      <c r="EO9" s="42">
        <f>ROUNDUP('РБ15%'!EO9*0.9,)</f>
        <v>16181</v>
      </c>
      <c r="EP9" s="42">
        <f>ROUNDUP('РБ15%'!EP9*0.9,)</f>
        <v>16181</v>
      </c>
      <c r="EQ9" s="42">
        <f>ROUNDUP('РБ15%'!EQ9*0.9,)</f>
        <v>15033</v>
      </c>
      <c r="ER9" s="42">
        <f>ROUNDUP('РБ15%'!ER9*0.9,)</f>
        <v>15033</v>
      </c>
      <c r="ES9" s="42">
        <f>ROUNDUP('РБ15%'!ES9*0.9,)</f>
        <v>15033</v>
      </c>
      <c r="ET9" s="42">
        <f>ROUNDUP('РБ15%'!ET9*0.9,)</f>
        <v>15033</v>
      </c>
      <c r="EU9" s="42">
        <f>ROUNDUP('РБ15%'!EU9*0.9,)</f>
        <v>15033</v>
      </c>
      <c r="EV9" s="42">
        <f>ROUNDUP('РБ15%'!EV9*0.9,)</f>
        <v>15033</v>
      </c>
      <c r="EW9" s="42">
        <f>ROUNDUP('РБ15%'!EW9*0.9,)</f>
        <v>15033</v>
      </c>
      <c r="EX9" s="42">
        <f>ROUNDUP('РБ15%'!EX9*0.9,)</f>
        <v>15033</v>
      </c>
      <c r="EY9" s="42">
        <f>ROUNDUP('РБ15%'!EY9*0.9,)</f>
        <v>15033</v>
      </c>
      <c r="EZ9" s="42">
        <f>ROUNDUP('РБ15%'!EZ9*0.9,)</f>
        <v>15033</v>
      </c>
      <c r="FA9" s="42">
        <f>ROUNDUP('РБ15%'!FA9*0.9,)</f>
        <v>15033</v>
      </c>
      <c r="FB9" s="42">
        <f>ROUNDUP('РБ15%'!FB9*0.9,)</f>
        <v>15033</v>
      </c>
      <c r="FC9" s="42">
        <f>ROUNDUP('РБ15%'!FC9*0.9,)</f>
        <v>15033</v>
      </c>
      <c r="FD9" s="42">
        <f>ROUNDUP('РБ15%'!FD9*0.9,)</f>
        <v>15033</v>
      </c>
      <c r="FE9" s="42">
        <f>ROUNDUP('РБ15%'!FE9*0.9,)</f>
        <v>15033</v>
      </c>
      <c r="FF9" s="42">
        <f>ROUNDUP('РБ15%'!FF9*0.9,)</f>
        <v>15033</v>
      </c>
      <c r="FG9" s="42">
        <f>ROUNDUP('РБ15%'!FG9*0.9,)</f>
        <v>15033</v>
      </c>
      <c r="FH9" s="42">
        <f>ROUNDUP('РБ15%'!FH9*0.9,)</f>
        <v>15033</v>
      </c>
      <c r="FI9" s="42">
        <f>ROUNDUP('РБ15%'!FI9*0.9,)</f>
        <v>15033</v>
      </c>
      <c r="FJ9" s="42">
        <f>ROUNDUP('РБ15%'!FJ9*0.9,)</f>
        <v>15033</v>
      </c>
      <c r="FK9" s="42">
        <f>ROUNDUP('РБ15%'!FK9*0.9,)</f>
        <v>17328</v>
      </c>
      <c r="FL9" s="42">
        <f>ROUNDUP('РБ15%'!FL9*0.9,)</f>
        <v>17328</v>
      </c>
      <c r="FM9" s="42">
        <f>ROUNDUP('РБ15%'!FM9*0.9,)</f>
        <v>17328</v>
      </c>
      <c r="FN9" s="42">
        <f>ROUNDUP('РБ15%'!FN9*0.9,)</f>
        <v>15033</v>
      </c>
      <c r="FO9" s="42">
        <f>ROUNDUP('РБ15%'!FO9*0.9,)</f>
        <v>15033</v>
      </c>
      <c r="FP9" s="42">
        <f>ROUNDUP('РБ15%'!FP9*0.9,)</f>
        <v>15033</v>
      </c>
      <c r="FQ9" s="42">
        <f>ROUNDUP('РБ15%'!FQ9*0.9,)</f>
        <v>15033</v>
      </c>
      <c r="FR9" s="42">
        <f>ROUNDUP('РБ15%'!FR9*0.9,)</f>
        <v>15033</v>
      </c>
      <c r="FS9" s="42">
        <f>ROUNDUP('РБ15%'!FS9*0.9,)</f>
        <v>13962</v>
      </c>
      <c r="FT9" s="42">
        <f>ROUNDUP('РБ15%'!FT9*0.9,)</f>
        <v>13962</v>
      </c>
      <c r="FU9" s="42">
        <f>ROUNDUP('РБ15%'!FU9*0.9,)</f>
        <v>13962</v>
      </c>
      <c r="FV9" s="42">
        <f>ROUNDUP('РБ15%'!FV9*0.9,)</f>
        <v>13962</v>
      </c>
      <c r="FW9" s="42">
        <f>ROUNDUP('РБ15%'!FW9*0.9,)</f>
        <v>13962</v>
      </c>
      <c r="FX9" s="42">
        <f>ROUNDUP('РБ15%'!FX9*0.9,)</f>
        <v>13962</v>
      </c>
      <c r="FY9" s="42">
        <f>ROUNDUP('РБ15%'!FY9*0.9,)</f>
        <v>13962</v>
      </c>
      <c r="FZ9" s="42">
        <f>ROUNDUP('РБ15%'!FZ9*0.9,)</f>
        <v>18476</v>
      </c>
      <c r="GA9" s="42">
        <f>ROUNDUP('РБ15%'!GA9*0.9,)</f>
        <v>14498</v>
      </c>
      <c r="GB9" s="42">
        <f>ROUNDUP('РБ15%'!GB9*0.9,)</f>
        <v>11667</v>
      </c>
      <c r="GC9" s="42">
        <f>ROUNDUP('РБ15%'!GC9*0.9,)</f>
        <v>11667</v>
      </c>
      <c r="GD9" s="42">
        <f>ROUNDUP('РБ15%'!GD9*0.9,)</f>
        <v>11667</v>
      </c>
      <c r="GE9" s="42">
        <f>ROUNDUP('РБ15%'!GE9*0.9,)</f>
        <v>11667</v>
      </c>
      <c r="GF9" s="42">
        <f>ROUNDUP('РБ15%'!GF9*0.9,)</f>
        <v>11667</v>
      </c>
      <c r="GG9" s="42">
        <f>ROUNDUP('РБ15%'!GG9*0.9,)</f>
        <v>11667</v>
      </c>
      <c r="GH9" s="42">
        <f>ROUNDUP('РБ15%'!GH9*0.9,)</f>
        <v>11667</v>
      </c>
      <c r="GI9" s="42">
        <f>ROUNDUP('РБ15%'!GI9*0.9,)</f>
        <v>11667</v>
      </c>
      <c r="GJ9" s="42">
        <f>ROUNDUP('РБ15%'!GJ9*0.9,)</f>
        <v>11667</v>
      </c>
      <c r="GK9" s="42">
        <f>ROUNDUP('РБ15%'!GK9*0.9,)</f>
        <v>11667</v>
      </c>
      <c r="GL9" s="42">
        <f>ROUNDUP('РБ15%'!GL9*0.9,)</f>
        <v>11667</v>
      </c>
      <c r="GM9" s="42">
        <f>ROUNDUP('РБ15%'!GM9*0.9,)</f>
        <v>11667</v>
      </c>
      <c r="GN9" s="42">
        <f>ROUNDUP('РБ15%'!GN9*0.9,)</f>
        <v>11667</v>
      </c>
      <c r="GO9" s="42">
        <f>ROUNDUP('РБ15%'!GO9*0.9,)</f>
        <v>11667</v>
      </c>
      <c r="GP9" s="42">
        <f>ROUNDUP('РБ15%'!GP9*0.9,)</f>
        <v>11667</v>
      </c>
      <c r="GQ9" s="42">
        <f>ROUNDUP('РБ15%'!GQ9*0.9,)</f>
        <v>11667</v>
      </c>
      <c r="GR9" s="42">
        <f>ROUNDUP('РБ15%'!GR9*0.9,)</f>
        <v>11667</v>
      </c>
      <c r="GS9" s="42">
        <f>ROUNDUP('РБ15%'!GS9*0.9,)</f>
        <v>11667</v>
      </c>
      <c r="GT9" s="42">
        <f>ROUNDUP('РБ15%'!GT9*0.9,)</f>
        <v>11667</v>
      </c>
      <c r="GU9" s="42">
        <f>ROUNDUP('РБ15%'!GU9*0.9,)</f>
        <v>11667</v>
      </c>
      <c r="GV9" s="42">
        <f>ROUNDUP('РБ15%'!GV9*0.9,)</f>
        <v>11667</v>
      </c>
      <c r="GW9" s="42">
        <f>ROUNDUP('РБ15%'!GW9*0.9,)</f>
        <v>11667</v>
      </c>
    </row>
    <row r="10" spans="1:205" x14ac:dyDescent="0.2">
      <c r="A10" s="10">
        <v>2</v>
      </c>
      <c r="B10" s="42">
        <f>ROUNDUP('РБ15%'!B10*0.9,)</f>
        <v>7268</v>
      </c>
      <c r="C10" s="42">
        <f>ROUNDUP('РБ15%'!C10*0.9,)</f>
        <v>7268</v>
      </c>
      <c r="D10" s="42">
        <f>ROUNDUP('РБ15%'!D10*0.9,)</f>
        <v>7268</v>
      </c>
      <c r="E10" s="42">
        <f>ROUNDUP('РБ15%'!E10*0.9,)</f>
        <v>7268</v>
      </c>
      <c r="F10" s="42">
        <f>ROUNDUP('РБ15%'!F10*0.9,)</f>
        <v>7038</v>
      </c>
      <c r="G10" s="42">
        <f>ROUNDUP('РБ15%'!G10*0.9,)</f>
        <v>7038</v>
      </c>
      <c r="H10" s="42">
        <f>ROUNDUP('РБ15%'!H10*0.9,)</f>
        <v>7038</v>
      </c>
      <c r="I10" s="42">
        <f>ROUNDUP('РБ15%'!I10*0.9,)</f>
        <v>7038</v>
      </c>
      <c r="J10" s="42">
        <f>ROUNDUP('РБ15%'!J10*0.9,)</f>
        <v>7038</v>
      </c>
      <c r="K10" s="42">
        <f>ROUNDUP('РБ15%'!K10*0.9,)</f>
        <v>7268</v>
      </c>
      <c r="L10" s="42">
        <f>ROUNDUP('РБ15%'!L10*0.9,)</f>
        <v>7268</v>
      </c>
      <c r="M10" s="42">
        <f>ROUNDUP('РБ15%'!M10*0.9,)</f>
        <v>6809</v>
      </c>
      <c r="N10" s="42">
        <f>ROUNDUP('РБ15%'!N10*0.9,)</f>
        <v>6809</v>
      </c>
      <c r="O10" s="42">
        <f>ROUNDUP('РБ15%'!O10*0.9,)</f>
        <v>6809</v>
      </c>
      <c r="P10" s="42">
        <f>ROUNDUP('РБ15%'!P10*0.9,)</f>
        <v>6809</v>
      </c>
      <c r="Q10" s="42">
        <f>ROUNDUP('РБ15%'!Q10*0.9,)</f>
        <v>6809</v>
      </c>
      <c r="R10" s="42">
        <f>ROUNDUP('РБ15%'!R10*0.9,)</f>
        <v>7038</v>
      </c>
      <c r="S10" s="42">
        <f>ROUNDUP('РБ15%'!S10*0.9,)</f>
        <v>7038</v>
      </c>
      <c r="T10" s="42">
        <f>ROUNDUP('РБ15%'!T10*0.9,)</f>
        <v>6809</v>
      </c>
      <c r="U10" s="42">
        <f>ROUNDUP('РБ15%'!U10*0.9,)</f>
        <v>6809</v>
      </c>
      <c r="V10" s="42">
        <f>ROUNDUP('РБ15%'!V10*0.9,)</f>
        <v>6809</v>
      </c>
      <c r="W10" s="42">
        <f>ROUNDUP('РБ15%'!W10*0.9,)</f>
        <v>6809</v>
      </c>
      <c r="X10" s="42">
        <f>ROUNDUP('РБ15%'!X10*0.9,)</f>
        <v>6426</v>
      </c>
      <c r="Y10" s="42">
        <f>ROUNDUP('РБ15%'!Y10*0.9,)</f>
        <v>6656</v>
      </c>
      <c r="Z10" s="42">
        <f>ROUNDUP('РБ15%'!Z10*0.9,)</f>
        <v>6656</v>
      </c>
      <c r="AA10" s="42">
        <f>ROUNDUP('РБ15%'!AA10*0.9,)</f>
        <v>6426</v>
      </c>
      <c r="AB10" s="42">
        <f>ROUNDUP('РБ15%'!AB10*0.9,)</f>
        <v>6426</v>
      </c>
      <c r="AC10" s="42">
        <f>ROUNDUP('РБ15%'!AC10*0.9,)</f>
        <v>6426</v>
      </c>
      <c r="AD10" s="42">
        <f>ROUNDUP('РБ15%'!AD10*0.9,)</f>
        <v>6426</v>
      </c>
      <c r="AE10" s="42">
        <f>ROUNDUP('РБ15%'!AE10*0.9,)</f>
        <v>6426</v>
      </c>
      <c r="AF10" s="42">
        <f>ROUNDUP('РБ15%'!AF10*0.9,)</f>
        <v>6656</v>
      </c>
      <c r="AG10" s="42">
        <f>ROUNDUP('РБ15%'!AG10*0.9,)</f>
        <v>6656</v>
      </c>
      <c r="AH10" s="42">
        <f>ROUNDUP('РБ15%'!AH10*0.9,)</f>
        <v>6426</v>
      </c>
      <c r="AI10" s="42">
        <f>ROUNDUP('РБ15%'!AI10*0.9,)</f>
        <v>6426</v>
      </c>
      <c r="AJ10" s="42">
        <f>ROUNDUP('РБ15%'!AJ10*0.9,)</f>
        <v>6426</v>
      </c>
      <c r="AK10" s="42">
        <f>ROUNDUP('РБ15%'!AK10*0.9,)</f>
        <v>6426</v>
      </c>
      <c r="AL10" s="42">
        <f>ROUNDUP('РБ15%'!AL10*0.9,)</f>
        <v>6426</v>
      </c>
      <c r="AM10" s="42">
        <f>ROUNDUP('РБ15%'!AM10*0.9,)</f>
        <v>6656</v>
      </c>
      <c r="AN10" s="42">
        <f>ROUNDUP('РБ15%'!AN10*0.9,)</f>
        <v>6656</v>
      </c>
      <c r="AO10" s="42">
        <f>ROUNDUP('РБ15%'!AO10*0.9,)</f>
        <v>6197</v>
      </c>
      <c r="AP10" s="42">
        <f>ROUNDUP('РБ15%'!AP10*0.9,)</f>
        <v>6197</v>
      </c>
      <c r="AQ10" s="42">
        <f>ROUNDUP('РБ15%'!AQ10*0.9,)</f>
        <v>6197</v>
      </c>
      <c r="AR10" s="42">
        <f>ROUNDUP('РБ15%'!AR10*0.9,)</f>
        <v>6197</v>
      </c>
      <c r="AS10" s="42">
        <f>ROUNDUP('РБ15%'!AS10*0.9,)</f>
        <v>6197</v>
      </c>
      <c r="AT10" s="42">
        <f>ROUNDUP('РБ15%'!AT10*0.9,)</f>
        <v>6426</v>
      </c>
      <c r="AU10" s="42">
        <f>ROUNDUP('РБ15%'!AU10*0.9,)</f>
        <v>6426</v>
      </c>
      <c r="AV10" s="42">
        <f>ROUNDUP('РБ15%'!AV10*0.9,)</f>
        <v>6197</v>
      </c>
      <c r="AW10" s="42">
        <f>ROUNDUP('РБ15%'!AW10*0.9,)</f>
        <v>6197</v>
      </c>
      <c r="AX10" s="42">
        <f>ROUNDUP('РБ15%'!AX10*0.9,)</f>
        <v>6885</v>
      </c>
      <c r="AY10" s="42">
        <f>ROUNDUP('РБ15%'!AY10*0.9,)</f>
        <v>6885</v>
      </c>
      <c r="AZ10" s="42">
        <f>ROUNDUP('РБ15%'!AZ10*0.9,)</f>
        <v>6885</v>
      </c>
      <c r="BA10" s="42">
        <f>ROUNDUP('РБ15%'!BA10*0.9,)</f>
        <v>6426</v>
      </c>
      <c r="BB10" s="42">
        <f>ROUNDUP('РБ15%'!BB10*0.9,)</f>
        <v>6426</v>
      </c>
      <c r="BC10" s="42">
        <f>ROUNDUP('РБ15%'!BC10*0.9,)</f>
        <v>6197</v>
      </c>
      <c r="BD10" s="42">
        <f>ROUNDUP('РБ15%'!BD10*0.9,)</f>
        <v>6197</v>
      </c>
      <c r="BE10" s="42">
        <f>ROUNDUP('РБ15%'!BE10*0.9,)</f>
        <v>6197</v>
      </c>
      <c r="BF10" s="42">
        <f>ROUNDUP('РБ15%'!BF10*0.9,)</f>
        <v>6426</v>
      </c>
      <c r="BG10" s="42">
        <f>ROUNDUP('РБ15%'!BG10*0.9,)</f>
        <v>6426</v>
      </c>
      <c r="BH10" s="42">
        <f>ROUNDUP('РБ15%'!BH10*0.9,)</f>
        <v>6426</v>
      </c>
      <c r="BI10" s="42">
        <f>ROUNDUP('РБ15%'!BI10*0.9,)</f>
        <v>6426</v>
      </c>
      <c r="BJ10" s="42">
        <f>ROUNDUP('РБ15%'!BJ10*0.9,)</f>
        <v>5967</v>
      </c>
      <c r="BK10" s="42">
        <f>ROUNDUP('РБ15%'!BK10*0.9,)</f>
        <v>5967</v>
      </c>
      <c r="BL10" s="42">
        <f>ROUNDUP('РБ15%'!BL10*0.9,)</f>
        <v>5967</v>
      </c>
      <c r="BM10" s="42">
        <f>ROUNDUP('РБ15%'!BM10*0.9,)</f>
        <v>5967</v>
      </c>
      <c r="BN10" s="42">
        <f>ROUNDUP('РБ15%'!BN10*0.9,)</f>
        <v>5967</v>
      </c>
      <c r="BO10" s="42">
        <f>ROUNDUP('РБ15%'!BO10*0.9,)</f>
        <v>6197</v>
      </c>
      <c r="BP10" s="42">
        <f>ROUNDUP('РБ15%'!BP10*0.9,)</f>
        <v>6197</v>
      </c>
      <c r="BQ10" s="42">
        <f>ROUNDUP('РБ15%'!BQ10*0.9,)</f>
        <v>5967</v>
      </c>
      <c r="BR10" s="42">
        <f>ROUNDUP('РБ15%'!BR10*0.9,)</f>
        <v>5967</v>
      </c>
      <c r="BS10" s="42">
        <f>ROUNDUP('РБ15%'!BS10*0.9,)</f>
        <v>5967</v>
      </c>
      <c r="BT10" s="42">
        <f>ROUNDUP('РБ15%'!BT10*0.9,)</f>
        <v>5967</v>
      </c>
      <c r="BU10" s="42">
        <f>ROUNDUP('РБ15%'!BU10*0.9,)</f>
        <v>5967</v>
      </c>
      <c r="BV10" s="42">
        <f>ROUNDUP('РБ15%'!BV10*0.9,)</f>
        <v>6197</v>
      </c>
      <c r="BW10" s="42">
        <f>ROUNDUP('РБ15%'!BW10*0.9,)</f>
        <v>6197</v>
      </c>
      <c r="BX10" s="42">
        <f>ROUNDUP('РБ15%'!BX10*0.9,)</f>
        <v>5967</v>
      </c>
      <c r="BY10" s="42">
        <f>ROUNDUP('РБ15%'!BY10*0.9,)</f>
        <v>5967</v>
      </c>
      <c r="BZ10" s="42">
        <f>ROUNDUP('РБ15%'!BZ10*0.9,)</f>
        <v>5967</v>
      </c>
      <c r="CA10" s="42">
        <f>ROUNDUP('РБ15%'!CA10*0.9,)</f>
        <v>5967</v>
      </c>
      <c r="CB10" s="42">
        <f>ROUNDUP('РБ15%'!CB10*0.9,)</f>
        <v>5967</v>
      </c>
      <c r="CC10" s="42">
        <f>ROUNDUP('РБ15%'!CC10*0.9,)</f>
        <v>6197</v>
      </c>
      <c r="CD10" s="42">
        <f>ROUNDUP('РБ15%'!CD10*0.9,)</f>
        <v>6197</v>
      </c>
      <c r="CE10" s="42">
        <f>ROUNDUP('РБ15%'!CE10*0.9,)</f>
        <v>5967</v>
      </c>
      <c r="CF10" s="42">
        <f>ROUNDUP('РБ15%'!CF10*0.9,)</f>
        <v>5967</v>
      </c>
      <c r="CG10" s="42">
        <f>ROUNDUP('РБ15%'!CG10*0.9,)</f>
        <v>5967</v>
      </c>
      <c r="CH10" s="42">
        <f>ROUNDUP('РБ15%'!CH10*0.9,)</f>
        <v>5967</v>
      </c>
      <c r="CI10" s="42">
        <f>ROUNDUP('РБ15%'!CI10*0.9,)</f>
        <v>5967</v>
      </c>
      <c r="CJ10" s="42">
        <f>ROUNDUP('РБ15%'!CJ10*0.9,)</f>
        <v>6197</v>
      </c>
      <c r="CK10" s="42">
        <f>ROUNDUP('РБ15%'!CK10*0.9,)</f>
        <v>6197</v>
      </c>
      <c r="CL10" s="42">
        <f>ROUNDUP('РБ15%'!CL10*0.9,)</f>
        <v>5967</v>
      </c>
      <c r="CM10" s="42">
        <f>ROUNDUP('РБ15%'!CM10*0.9,)</f>
        <v>5967</v>
      </c>
      <c r="CN10" s="42">
        <f>ROUNDUP('РБ15%'!CN10*0.9,)</f>
        <v>5967</v>
      </c>
      <c r="CO10" s="42">
        <f>ROUNDUP('РБ15%'!CO10*0.9,)</f>
        <v>5967</v>
      </c>
      <c r="CP10" s="42">
        <f>ROUNDUP('РБ15%'!CP10*0.9,)</f>
        <v>5967</v>
      </c>
      <c r="CQ10" s="42">
        <f>ROUNDUP('РБ15%'!CQ10*0.9,)</f>
        <v>7115</v>
      </c>
      <c r="CR10" s="42">
        <f>ROUNDUP('РБ15%'!CR10*0.9,)</f>
        <v>7115</v>
      </c>
      <c r="CS10" s="42">
        <f>ROUNDUP('РБ15%'!CS10*0.9,)</f>
        <v>7115</v>
      </c>
      <c r="CT10" s="42">
        <f>ROUNDUP('РБ15%'!CT10*0.9,)</f>
        <v>7115</v>
      </c>
      <c r="CU10" s="42">
        <f>ROUNDUP('РБ15%'!CU10*0.9,)</f>
        <v>7115</v>
      </c>
      <c r="CV10" s="42">
        <f>ROUNDUP('РБ15%'!CV10*0.9,)</f>
        <v>7115</v>
      </c>
      <c r="CW10" s="42">
        <f>ROUNDUP('РБ15%'!CW10*0.9,)</f>
        <v>7115</v>
      </c>
      <c r="CX10" s="42">
        <f>ROUNDUP('РБ15%'!CX10*0.9,)</f>
        <v>7803</v>
      </c>
      <c r="CY10" s="42">
        <f>ROUNDUP('РБ15%'!CY10*0.9,)</f>
        <v>7803</v>
      </c>
      <c r="CZ10" s="42">
        <f>ROUNDUP('РБ15%'!CZ10*0.9,)</f>
        <v>7803</v>
      </c>
      <c r="DA10" s="42">
        <f>ROUNDUP('РБ15%'!DA10*0.9,)</f>
        <v>7803</v>
      </c>
      <c r="DB10" s="42">
        <f>ROUNDUP('РБ15%'!DB10*0.9,)</f>
        <v>7803</v>
      </c>
      <c r="DC10" s="42">
        <f>ROUNDUP('РБ15%'!DC10*0.9,)</f>
        <v>7803</v>
      </c>
      <c r="DD10" s="42">
        <f>ROUNDUP('РБ15%'!DD10*0.9,)</f>
        <v>7803</v>
      </c>
      <c r="DE10" s="42">
        <f>ROUNDUP('РБ15%'!DE10*0.9,)</f>
        <v>8568</v>
      </c>
      <c r="DF10" s="42">
        <f>ROUNDUP('РБ15%'!DF10*0.9,)</f>
        <v>8568</v>
      </c>
      <c r="DG10" s="42">
        <f>ROUNDUP('РБ15%'!DG10*0.9,)</f>
        <v>8568</v>
      </c>
      <c r="DH10" s="42">
        <f>ROUNDUP('РБ15%'!DH10*0.9,)</f>
        <v>8568</v>
      </c>
      <c r="DI10" s="65">
        <f>ROUNDUP('РБ15%'!DI10*0.9,)</f>
        <v>18513</v>
      </c>
      <c r="DJ10" s="65">
        <f>ROUNDUP('РБ15%'!DJ10*0.9,)</f>
        <v>23027</v>
      </c>
      <c r="DK10" s="65">
        <f>ROUNDUP('РБ15%'!DK10*0.9,)</f>
        <v>23027</v>
      </c>
      <c r="DL10" s="65">
        <f>ROUNDUP('РБ15%'!DL10*0.9,)</f>
        <v>23027</v>
      </c>
      <c r="DM10" s="65">
        <f>ROUNDUP('РБ15%'!DM10*0.9,)</f>
        <v>23027</v>
      </c>
      <c r="DN10" s="65">
        <f>ROUNDUP('РБ15%'!DN10*0.9,)</f>
        <v>23027</v>
      </c>
      <c r="DO10" s="65">
        <f>ROUNDUP('РБ15%'!DO10*0.9,)</f>
        <v>23027</v>
      </c>
      <c r="DP10" s="65">
        <f>ROUNDUP('РБ15%'!DP10*0.9,)</f>
        <v>23027</v>
      </c>
      <c r="DQ10" s="65">
        <f>ROUNDUP('РБ15%'!DQ10*0.9,)</f>
        <v>23027</v>
      </c>
      <c r="DR10" s="65">
        <f>ROUNDUP('РБ15%'!DR10*0.9,)</f>
        <v>23027</v>
      </c>
      <c r="DS10" s="65">
        <f>ROUNDUP('РБ15%'!DS10*0.9,)</f>
        <v>23027</v>
      </c>
      <c r="DT10" s="42">
        <f>ROUNDUP('РБ15%'!DT10*0.9,)</f>
        <v>14841</v>
      </c>
      <c r="DU10" s="42">
        <f>ROUNDUP('РБ15%'!DU10*0.9,)</f>
        <v>14841</v>
      </c>
      <c r="DV10" s="42">
        <f>ROUNDUP('РБ15%'!DV10*0.9,)</f>
        <v>14841</v>
      </c>
      <c r="DW10" s="42">
        <f>ROUNDUP('РБ15%'!DW10*0.9,)</f>
        <v>14841</v>
      </c>
      <c r="DX10" s="42">
        <f>ROUNDUP('РБ15%'!DX10*0.9,)</f>
        <v>14841</v>
      </c>
      <c r="DY10" s="42">
        <f>ROUNDUP('РБ15%'!DY10*0.9,)</f>
        <v>14841</v>
      </c>
      <c r="DZ10" s="42">
        <f>ROUNDUP('РБ15%'!DZ10*0.9,)</f>
        <v>15377</v>
      </c>
      <c r="EA10" s="42">
        <f>ROUNDUP('РБ15%'!EA10*0.9,)</f>
        <v>15377</v>
      </c>
      <c r="EB10" s="42">
        <f>ROUNDUP('РБ15%'!EB10*0.9,)</f>
        <v>15377</v>
      </c>
      <c r="EC10" s="42">
        <f>ROUNDUP('РБ15%'!EC10*0.9,)</f>
        <v>15377</v>
      </c>
      <c r="ED10" s="42">
        <f>ROUNDUP('РБ15%'!ED10*0.9,)</f>
        <v>15377</v>
      </c>
      <c r="EE10" s="42">
        <f>ROUNDUP('РБ15%'!EE10*0.9,)</f>
        <v>17595</v>
      </c>
      <c r="EF10" s="42">
        <f>ROUNDUP('РБ15%'!EF10*0.9,)</f>
        <v>17595</v>
      </c>
      <c r="EG10" s="42">
        <f>ROUNDUP('РБ15%'!EG10*0.9,)</f>
        <v>17595</v>
      </c>
      <c r="EH10" s="42">
        <f>ROUNDUP('РБ15%'!EH10*0.9,)</f>
        <v>17595</v>
      </c>
      <c r="EI10" s="42">
        <f>ROUNDUP('РБ15%'!EI10*0.9,)</f>
        <v>17595</v>
      </c>
      <c r="EJ10" s="42">
        <f>ROUNDUP('РБ15%'!EJ10*0.9,)</f>
        <v>17595</v>
      </c>
      <c r="EK10" s="42">
        <f>ROUNDUP('РБ15%'!EK10*0.9,)</f>
        <v>17595</v>
      </c>
      <c r="EL10" s="42">
        <f>ROUNDUP('РБ15%'!EL10*0.9,)</f>
        <v>17595</v>
      </c>
      <c r="EM10" s="42">
        <f>ROUNDUP('РБ15%'!EM10*0.9,)</f>
        <v>17595</v>
      </c>
      <c r="EN10" s="42">
        <f>ROUNDUP('РБ15%'!EN10*0.9,)</f>
        <v>17595</v>
      </c>
      <c r="EO10" s="42">
        <f>ROUNDUP('РБ15%'!EO10*0.9,)</f>
        <v>17595</v>
      </c>
      <c r="EP10" s="42">
        <f>ROUNDUP('РБ15%'!EP10*0.9,)</f>
        <v>17595</v>
      </c>
      <c r="EQ10" s="42">
        <f>ROUNDUP('РБ15%'!EQ10*0.9,)</f>
        <v>16448</v>
      </c>
      <c r="ER10" s="42">
        <f>ROUNDUP('РБ15%'!ER10*0.9,)</f>
        <v>16448</v>
      </c>
      <c r="ES10" s="42">
        <f>ROUNDUP('РБ15%'!ES10*0.9,)</f>
        <v>16448</v>
      </c>
      <c r="ET10" s="42">
        <f>ROUNDUP('РБ15%'!ET10*0.9,)</f>
        <v>16448</v>
      </c>
      <c r="EU10" s="42">
        <f>ROUNDUP('РБ15%'!EU10*0.9,)</f>
        <v>16448</v>
      </c>
      <c r="EV10" s="42">
        <f>ROUNDUP('РБ15%'!EV10*0.9,)</f>
        <v>16448</v>
      </c>
      <c r="EW10" s="42">
        <f>ROUNDUP('РБ15%'!EW10*0.9,)</f>
        <v>16448</v>
      </c>
      <c r="EX10" s="42">
        <f>ROUNDUP('РБ15%'!EX10*0.9,)</f>
        <v>16448</v>
      </c>
      <c r="EY10" s="42">
        <f>ROUNDUP('РБ15%'!EY10*0.9,)</f>
        <v>16448</v>
      </c>
      <c r="EZ10" s="42">
        <f>ROUNDUP('РБ15%'!EZ10*0.9,)</f>
        <v>16448</v>
      </c>
      <c r="FA10" s="42">
        <f>ROUNDUP('РБ15%'!FA10*0.9,)</f>
        <v>16448</v>
      </c>
      <c r="FB10" s="42">
        <f>ROUNDUP('РБ15%'!FB10*0.9,)</f>
        <v>16448</v>
      </c>
      <c r="FC10" s="42">
        <f>ROUNDUP('РБ15%'!FC10*0.9,)</f>
        <v>16448</v>
      </c>
      <c r="FD10" s="42">
        <f>ROUNDUP('РБ15%'!FD10*0.9,)</f>
        <v>16448</v>
      </c>
      <c r="FE10" s="42">
        <f>ROUNDUP('РБ15%'!FE10*0.9,)</f>
        <v>16448</v>
      </c>
      <c r="FF10" s="42">
        <f>ROUNDUP('РБ15%'!FF10*0.9,)</f>
        <v>16448</v>
      </c>
      <c r="FG10" s="42">
        <f>ROUNDUP('РБ15%'!FG10*0.9,)</f>
        <v>16448</v>
      </c>
      <c r="FH10" s="42">
        <f>ROUNDUP('РБ15%'!FH10*0.9,)</f>
        <v>16448</v>
      </c>
      <c r="FI10" s="42">
        <f>ROUNDUP('РБ15%'!FI10*0.9,)</f>
        <v>16448</v>
      </c>
      <c r="FJ10" s="42">
        <f>ROUNDUP('РБ15%'!FJ10*0.9,)</f>
        <v>16448</v>
      </c>
      <c r="FK10" s="42">
        <f>ROUNDUP('РБ15%'!FK10*0.9,)</f>
        <v>18743</v>
      </c>
      <c r="FL10" s="42">
        <f>ROUNDUP('РБ15%'!FL10*0.9,)</f>
        <v>18743</v>
      </c>
      <c r="FM10" s="42">
        <f>ROUNDUP('РБ15%'!FM10*0.9,)</f>
        <v>18743</v>
      </c>
      <c r="FN10" s="42">
        <f>ROUNDUP('РБ15%'!FN10*0.9,)</f>
        <v>16448</v>
      </c>
      <c r="FO10" s="42">
        <f>ROUNDUP('РБ15%'!FO10*0.9,)</f>
        <v>16448</v>
      </c>
      <c r="FP10" s="42">
        <f>ROUNDUP('РБ15%'!FP10*0.9,)</f>
        <v>16448</v>
      </c>
      <c r="FQ10" s="42">
        <f>ROUNDUP('РБ15%'!FQ10*0.9,)</f>
        <v>16448</v>
      </c>
      <c r="FR10" s="42">
        <f>ROUNDUP('РБ15%'!FR10*0.9,)</f>
        <v>16448</v>
      </c>
      <c r="FS10" s="42">
        <f>ROUNDUP('РБ15%'!FS10*0.9,)</f>
        <v>15377</v>
      </c>
      <c r="FT10" s="42">
        <f>ROUNDUP('РБ15%'!FT10*0.9,)</f>
        <v>15377</v>
      </c>
      <c r="FU10" s="42">
        <f>ROUNDUP('РБ15%'!FU10*0.9,)</f>
        <v>15377</v>
      </c>
      <c r="FV10" s="42">
        <f>ROUNDUP('РБ15%'!FV10*0.9,)</f>
        <v>15377</v>
      </c>
      <c r="FW10" s="42">
        <f>ROUNDUP('РБ15%'!FW10*0.9,)</f>
        <v>15377</v>
      </c>
      <c r="FX10" s="42">
        <f>ROUNDUP('РБ15%'!FX10*0.9,)</f>
        <v>15377</v>
      </c>
      <c r="FY10" s="42">
        <f>ROUNDUP('РБ15%'!FY10*0.9,)</f>
        <v>15377</v>
      </c>
      <c r="FZ10" s="42">
        <f>ROUNDUP('РБ15%'!FZ10*0.9,)</f>
        <v>19890</v>
      </c>
      <c r="GA10" s="42">
        <f>ROUNDUP('РБ15%'!GA10*0.9,)</f>
        <v>15912</v>
      </c>
      <c r="GB10" s="42">
        <f>ROUNDUP('РБ15%'!GB10*0.9,)</f>
        <v>13082</v>
      </c>
      <c r="GC10" s="42">
        <f>ROUNDUP('РБ15%'!GC10*0.9,)</f>
        <v>13082</v>
      </c>
      <c r="GD10" s="42">
        <f>ROUNDUP('РБ15%'!GD10*0.9,)</f>
        <v>13082</v>
      </c>
      <c r="GE10" s="42">
        <f>ROUNDUP('РБ15%'!GE10*0.9,)</f>
        <v>13082</v>
      </c>
      <c r="GF10" s="42">
        <f>ROUNDUP('РБ15%'!GF10*0.9,)</f>
        <v>13082</v>
      </c>
      <c r="GG10" s="42">
        <f>ROUNDUP('РБ15%'!GG10*0.9,)</f>
        <v>13082</v>
      </c>
      <c r="GH10" s="42">
        <f>ROUNDUP('РБ15%'!GH10*0.9,)</f>
        <v>13082</v>
      </c>
      <c r="GI10" s="42">
        <f>ROUNDUP('РБ15%'!GI10*0.9,)</f>
        <v>13082</v>
      </c>
      <c r="GJ10" s="42">
        <f>ROUNDUP('РБ15%'!GJ10*0.9,)</f>
        <v>13082</v>
      </c>
      <c r="GK10" s="42">
        <f>ROUNDUP('РБ15%'!GK10*0.9,)</f>
        <v>13082</v>
      </c>
      <c r="GL10" s="42">
        <f>ROUNDUP('РБ15%'!GL10*0.9,)</f>
        <v>13082</v>
      </c>
      <c r="GM10" s="42">
        <f>ROUNDUP('РБ15%'!GM10*0.9,)</f>
        <v>13082</v>
      </c>
      <c r="GN10" s="42">
        <f>ROUNDUP('РБ15%'!GN10*0.9,)</f>
        <v>13082</v>
      </c>
      <c r="GO10" s="42">
        <f>ROUNDUP('РБ15%'!GO10*0.9,)</f>
        <v>13082</v>
      </c>
      <c r="GP10" s="42">
        <f>ROUNDUP('РБ15%'!GP10*0.9,)</f>
        <v>13082</v>
      </c>
      <c r="GQ10" s="42">
        <f>ROUNDUP('РБ15%'!GQ10*0.9,)</f>
        <v>13082</v>
      </c>
      <c r="GR10" s="42">
        <f>ROUNDUP('РБ15%'!GR10*0.9,)</f>
        <v>13082</v>
      </c>
      <c r="GS10" s="42">
        <f>ROUNDUP('РБ15%'!GS10*0.9,)</f>
        <v>13082</v>
      </c>
      <c r="GT10" s="42">
        <f>ROUNDUP('РБ15%'!GT10*0.9,)</f>
        <v>13082</v>
      </c>
      <c r="GU10" s="42">
        <f>ROUNDUP('РБ15%'!GU10*0.9,)</f>
        <v>13082</v>
      </c>
      <c r="GV10" s="42">
        <f>ROUNDUP('РБ15%'!GV10*0.9,)</f>
        <v>13082</v>
      </c>
      <c r="GW10" s="42">
        <f>ROUNDUP('РБ15%'!GW10*0.9,)</f>
        <v>13082</v>
      </c>
    </row>
    <row r="11" spans="1:205" x14ac:dyDescent="0.2">
      <c r="A11" s="10" t="s">
        <v>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x14ac:dyDescent="0.2">
      <c r="A12" s="10">
        <v>1</v>
      </c>
      <c r="B12" s="42">
        <f>ROUNDUP('РБ15%'!B12*0.9,)</f>
        <v>6389</v>
      </c>
      <c r="C12" s="42">
        <f>ROUNDUP('РБ15%'!C12*0.9,)</f>
        <v>6389</v>
      </c>
      <c r="D12" s="42">
        <f>ROUNDUP('РБ15%'!D12*0.9,)</f>
        <v>6389</v>
      </c>
      <c r="E12" s="42">
        <f>ROUNDUP('РБ15%'!E12*0.9,)</f>
        <v>6389</v>
      </c>
      <c r="F12" s="42">
        <f>ROUNDUP('РБ15%'!F12*0.9,)</f>
        <v>6159</v>
      </c>
      <c r="G12" s="42">
        <f>ROUNDUP('РБ15%'!G12*0.9,)</f>
        <v>6159</v>
      </c>
      <c r="H12" s="42">
        <f>ROUNDUP('РБ15%'!H12*0.9,)</f>
        <v>6159</v>
      </c>
      <c r="I12" s="42">
        <f>ROUNDUP('РБ15%'!I12*0.9,)</f>
        <v>6159</v>
      </c>
      <c r="J12" s="42">
        <f>ROUNDUP('РБ15%'!J12*0.9,)</f>
        <v>6159</v>
      </c>
      <c r="K12" s="42">
        <f>ROUNDUP('РБ15%'!K12*0.9,)</f>
        <v>6389</v>
      </c>
      <c r="L12" s="42">
        <f>ROUNDUP('РБ15%'!L12*0.9,)</f>
        <v>6389</v>
      </c>
      <c r="M12" s="42">
        <f>ROUNDUP('РБ15%'!M12*0.9,)</f>
        <v>5930</v>
      </c>
      <c r="N12" s="42">
        <f>ROUNDUP('РБ15%'!N12*0.9,)</f>
        <v>5930</v>
      </c>
      <c r="O12" s="42">
        <f>ROUNDUP('РБ15%'!O12*0.9,)</f>
        <v>5930</v>
      </c>
      <c r="P12" s="42">
        <f>ROUNDUP('РБ15%'!P12*0.9,)</f>
        <v>5930</v>
      </c>
      <c r="Q12" s="42">
        <f>ROUNDUP('РБ15%'!Q12*0.9,)</f>
        <v>5930</v>
      </c>
      <c r="R12" s="42">
        <f>ROUNDUP('РБ15%'!R12*0.9,)</f>
        <v>6159</v>
      </c>
      <c r="S12" s="42">
        <f>ROUNDUP('РБ15%'!S12*0.9,)</f>
        <v>6159</v>
      </c>
      <c r="T12" s="42">
        <f>ROUNDUP('РБ15%'!T12*0.9,)</f>
        <v>5930</v>
      </c>
      <c r="U12" s="42">
        <f>ROUNDUP('РБ15%'!U12*0.9,)</f>
        <v>5930</v>
      </c>
      <c r="V12" s="42">
        <f>ROUNDUP('РБ15%'!V12*0.9,)</f>
        <v>5930</v>
      </c>
      <c r="W12" s="42">
        <f>ROUNDUP('РБ15%'!W12*0.9,)</f>
        <v>5930</v>
      </c>
      <c r="X12" s="42">
        <f>ROUNDUP('РБ15%'!X12*0.9,)</f>
        <v>5777</v>
      </c>
      <c r="Y12" s="42">
        <f>ROUNDUP('РБ15%'!Y12*0.9,)</f>
        <v>6006</v>
      </c>
      <c r="Z12" s="42">
        <f>ROUNDUP('РБ15%'!Z12*0.9,)</f>
        <v>6006</v>
      </c>
      <c r="AA12" s="42">
        <f>ROUNDUP('РБ15%'!AA12*0.9,)</f>
        <v>5777</v>
      </c>
      <c r="AB12" s="42">
        <f>ROUNDUP('РБ15%'!AB12*0.9,)</f>
        <v>5777</v>
      </c>
      <c r="AC12" s="42">
        <f>ROUNDUP('РБ15%'!AC12*0.9,)</f>
        <v>5777</v>
      </c>
      <c r="AD12" s="42">
        <f>ROUNDUP('РБ15%'!AD12*0.9,)</f>
        <v>5777</v>
      </c>
      <c r="AE12" s="42">
        <f>ROUNDUP('РБ15%'!AE12*0.9,)</f>
        <v>5777</v>
      </c>
      <c r="AF12" s="42">
        <f>ROUNDUP('РБ15%'!AF12*0.9,)</f>
        <v>6006</v>
      </c>
      <c r="AG12" s="42">
        <f>ROUNDUP('РБ15%'!AG12*0.9,)</f>
        <v>6006</v>
      </c>
      <c r="AH12" s="42">
        <f>ROUNDUP('РБ15%'!AH12*0.9,)</f>
        <v>5777</v>
      </c>
      <c r="AI12" s="42">
        <f>ROUNDUP('РБ15%'!AI12*0.9,)</f>
        <v>5777</v>
      </c>
      <c r="AJ12" s="42">
        <f>ROUNDUP('РБ15%'!AJ12*0.9,)</f>
        <v>5777</v>
      </c>
      <c r="AK12" s="42">
        <f>ROUNDUP('РБ15%'!AK12*0.9,)</f>
        <v>5777</v>
      </c>
      <c r="AL12" s="42">
        <f>ROUNDUP('РБ15%'!AL12*0.9,)</f>
        <v>5777</v>
      </c>
      <c r="AM12" s="42">
        <f>ROUNDUP('РБ15%'!AM12*0.9,)</f>
        <v>6006</v>
      </c>
      <c r="AN12" s="42">
        <f>ROUNDUP('РБ15%'!AN12*0.9,)</f>
        <v>6006</v>
      </c>
      <c r="AO12" s="42">
        <f>ROUNDUP('РБ15%'!AO12*0.9,)</f>
        <v>5547</v>
      </c>
      <c r="AP12" s="42">
        <f>ROUNDUP('РБ15%'!AP12*0.9,)</f>
        <v>5547</v>
      </c>
      <c r="AQ12" s="42">
        <f>ROUNDUP('РБ15%'!AQ12*0.9,)</f>
        <v>5547</v>
      </c>
      <c r="AR12" s="42">
        <f>ROUNDUP('РБ15%'!AR12*0.9,)</f>
        <v>5547</v>
      </c>
      <c r="AS12" s="42">
        <f>ROUNDUP('РБ15%'!AS12*0.9,)</f>
        <v>5547</v>
      </c>
      <c r="AT12" s="42">
        <f>ROUNDUP('РБ15%'!AT12*0.9,)</f>
        <v>5777</v>
      </c>
      <c r="AU12" s="42">
        <f>ROUNDUP('РБ15%'!AU12*0.9,)</f>
        <v>5777</v>
      </c>
      <c r="AV12" s="42">
        <f>ROUNDUP('РБ15%'!AV12*0.9,)</f>
        <v>5547</v>
      </c>
      <c r="AW12" s="42">
        <f>ROUNDUP('РБ15%'!AW12*0.9,)</f>
        <v>5547</v>
      </c>
      <c r="AX12" s="42">
        <f>ROUNDUP('РБ15%'!AX12*0.9,)</f>
        <v>6236</v>
      </c>
      <c r="AY12" s="42">
        <f>ROUNDUP('РБ15%'!AY12*0.9,)</f>
        <v>6236</v>
      </c>
      <c r="AZ12" s="42">
        <f>ROUNDUP('РБ15%'!AZ12*0.9,)</f>
        <v>6236</v>
      </c>
      <c r="BA12" s="42">
        <f>ROUNDUP('РБ15%'!BA12*0.9,)</f>
        <v>5777</v>
      </c>
      <c r="BB12" s="42">
        <f>ROUNDUP('РБ15%'!BB12*0.9,)</f>
        <v>5777</v>
      </c>
      <c r="BC12" s="42">
        <f>ROUNDUP('РБ15%'!BC12*0.9,)</f>
        <v>5547</v>
      </c>
      <c r="BD12" s="42">
        <f>ROUNDUP('РБ15%'!BD12*0.9,)</f>
        <v>5547</v>
      </c>
      <c r="BE12" s="42">
        <f>ROUNDUP('РБ15%'!BE12*0.9,)</f>
        <v>5547</v>
      </c>
      <c r="BF12" s="42">
        <f>ROUNDUP('РБ15%'!BF12*0.9,)</f>
        <v>5777</v>
      </c>
      <c r="BG12" s="42">
        <f>ROUNDUP('РБ15%'!BG12*0.9,)</f>
        <v>5777</v>
      </c>
      <c r="BH12" s="42">
        <f>ROUNDUP('РБ15%'!BH12*0.9,)</f>
        <v>5777</v>
      </c>
      <c r="BI12" s="42">
        <f>ROUNDUP('РБ15%'!BI12*0.9,)</f>
        <v>5777</v>
      </c>
      <c r="BJ12" s="42">
        <f>ROUNDUP('РБ15%'!BJ12*0.9,)</f>
        <v>5318</v>
      </c>
      <c r="BK12" s="42">
        <f>ROUNDUP('РБ15%'!BK12*0.9,)</f>
        <v>5318</v>
      </c>
      <c r="BL12" s="42">
        <f>ROUNDUP('РБ15%'!BL12*0.9,)</f>
        <v>5318</v>
      </c>
      <c r="BM12" s="42">
        <f>ROUNDUP('РБ15%'!BM12*0.9,)</f>
        <v>5318</v>
      </c>
      <c r="BN12" s="42">
        <f>ROUNDUP('РБ15%'!BN12*0.9,)</f>
        <v>5318</v>
      </c>
      <c r="BO12" s="42">
        <f>ROUNDUP('РБ15%'!BO12*0.9,)</f>
        <v>5547</v>
      </c>
      <c r="BP12" s="42">
        <f>ROUNDUP('РБ15%'!BP12*0.9,)</f>
        <v>5547</v>
      </c>
      <c r="BQ12" s="42">
        <f>ROUNDUP('РБ15%'!BQ12*0.9,)</f>
        <v>5318</v>
      </c>
      <c r="BR12" s="42">
        <f>ROUNDUP('РБ15%'!BR12*0.9,)</f>
        <v>5318</v>
      </c>
      <c r="BS12" s="42">
        <f>ROUNDUP('РБ15%'!BS12*0.9,)</f>
        <v>5318</v>
      </c>
      <c r="BT12" s="42">
        <f>ROUNDUP('РБ15%'!BT12*0.9,)</f>
        <v>5318</v>
      </c>
      <c r="BU12" s="42">
        <f>ROUNDUP('РБ15%'!BU12*0.9,)</f>
        <v>5318</v>
      </c>
      <c r="BV12" s="42">
        <f>ROUNDUP('РБ15%'!BV12*0.9,)</f>
        <v>5547</v>
      </c>
      <c r="BW12" s="42">
        <f>ROUNDUP('РБ15%'!BW12*0.9,)</f>
        <v>5547</v>
      </c>
      <c r="BX12" s="42">
        <f>ROUNDUP('РБ15%'!BX12*0.9,)</f>
        <v>5318</v>
      </c>
      <c r="BY12" s="42">
        <f>ROUNDUP('РБ15%'!BY12*0.9,)</f>
        <v>5318</v>
      </c>
      <c r="BZ12" s="42">
        <f>ROUNDUP('РБ15%'!BZ12*0.9,)</f>
        <v>5318</v>
      </c>
      <c r="CA12" s="42">
        <f>ROUNDUP('РБ15%'!CA12*0.9,)</f>
        <v>5318</v>
      </c>
      <c r="CB12" s="42">
        <f>ROUNDUP('РБ15%'!CB12*0.9,)</f>
        <v>5318</v>
      </c>
      <c r="CC12" s="42">
        <f>ROUNDUP('РБ15%'!CC12*0.9,)</f>
        <v>5547</v>
      </c>
      <c r="CD12" s="42">
        <f>ROUNDUP('РБ15%'!CD12*0.9,)</f>
        <v>5547</v>
      </c>
      <c r="CE12" s="42">
        <f>ROUNDUP('РБ15%'!CE12*0.9,)</f>
        <v>5318</v>
      </c>
      <c r="CF12" s="42">
        <f>ROUNDUP('РБ15%'!CF12*0.9,)</f>
        <v>5318</v>
      </c>
      <c r="CG12" s="42">
        <f>ROUNDUP('РБ15%'!CG12*0.9,)</f>
        <v>5318</v>
      </c>
      <c r="CH12" s="42">
        <f>ROUNDUP('РБ15%'!CH12*0.9,)</f>
        <v>5318</v>
      </c>
      <c r="CI12" s="42">
        <f>ROUNDUP('РБ15%'!CI12*0.9,)</f>
        <v>5318</v>
      </c>
      <c r="CJ12" s="42">
        <f>ROUNDUP('РБ15%'!CJ12*0.9,)</f>
        <v>5547</v>
      </c>
      <c r="CK12" s="42">
        <f>ROUNDUP('РБ15%'!CK12*0.9,)</f>
        <v>5547</v>
      </c>
      <c r="CL12" s="42">
        <f>ROUNDUP('РБ15%'!CL12*0.9,)</f>
        <v>5318</v>
      </c>
      <c r="CM12" s="42">
        <f>ROUNDUP('РБ15%'!CM12*0.9,)</f>
        <v>5318</v>
      </c>
      <c r="CN12" s="42">
        <f>ROUNDUP('РБ15%'!CN12*0.9,)</f>
        <v>5318</v>
      </c>
      <c r="CO12" s="42">
        <f>ROUNDUP('РБ15%'!CO12*0.9,)</f>
        <v>5318</v>
      </c>
      <c r="CP12" s="42">
        <f>ROUNDUP('РБ15%'!CP12*0.9,)</f>
        <v>5318</v>
      </c>
      <c r="CQ12" s="42">
        <f>ROUNDUP('РБ15%'!CQ12*0.9,)</f>
        <v>6465</v>
      </c>
      <c r="CR12" s="42">
        <f>ROUNDUP('РБ15%'!CR12*0.9,)</f>
        <v>6465</v>
      </c>
      <c r="CS12" s="42">
        <f>ROUNDUP('РБ15%'!CS12*0.9,)</f>
        <v>6465</v>
      </c>
      <c r="CT12" s="42">
        <f>ROUNDUP('РБ15%'!CT12*0.9,)</f>
        <v>6465</v>
      </c>
      <c r="CU12" s="42">
        <f>ROUNDUP('РБ15%'!CU12*0.9,)</f>
        <v>6465</v>
      </c>
      <c r="CV12" s="42">
        <f>ROUNDUP('РБ15%'!CV12*0.9,)</f>
        <v>6465</v>
      </c>
      <c r="CW12" s="42">
        <f>ROUNDUP('РБ15%'!CW12*0.9,)</f>
        <v>6465</v>
      </c>
      <c r="CX12" s="42">
        <f>ROUNDUP('РБ15%'!CX12*0.9,)</f>
        <v>7154</v>
      </c>
      <c r="CY12" s="42">
        <f>ROUNDUP('РБ15%'!CY12*0.9,)</f>
        <v>7154</v>
      </c>
      <c r="CZ12" s="42">
        <f>ROUNDUP('РБ15%'!CZ12*0.9,)</f>
        <v>7154</v>
      </c>
      <c r="DA12" s="42">
        <f>ROUNDUP('РБ15%'!DA12*0.9,)</f>
        <v>7154</v>
      </c>
      <c r="DB12" s="42">
        <f>ROUNDUP('РБ15%'!DB12*0.9,)</f>
        <v>7154</v>
      </c>
      <c r="DC12" s="42">
        <f>ROUNDUP('РБ15%'!DC12*0.9,)</f>
        <v>7154</v>
      </c>
      <c r="DD12" s="42">
        <f>ROUNDUP('РБ15%'!DD12*0.9,)</f>
        <v>7154</v>
      </c>
      <c r="DE12" s="42">
        <f>ROUNDUP('РБ15%'!DE12*0.9,)</f>
        <v>7919</v>
      </c>
      <c r="DF12" s="42">
        <f>ROUNDUP('РБ15%'!DF12*0.9,)</f>
        <v>7919</v>
      </c>
      <c r="DG12" s="42">
        <f>ROUNDUP('РБ15%'!DG12*0.9,)</f>
        <v>7919</v>
      </c>
      <c r="DH12" s="42">
        <f>ROUNDUP('РБ15%'!DH12*0.9,)</f>
        <v>7919</v>
      </c>
      <c r="DI12" s="65">
        <f>ROUNDUP('РБ15%'!DI12*0.9,)</f>
        <v>17366</v>
      </c>
      <c r="DJ12" s="65">
        <f>ROUNDUP('РБ15%'!DJ12*0.9,)</f>
        <v>21879</v>
      </c>
      <c r="DK12" s="65">
        <f>ROUNDUP('РБ15%'!DK12*0.9,)</f>
        <v>21879</v>
      </c>
      <c r="DL12" s="65">
        <f>ROUNDUP('РБ15%'!DL12*0.9,)</f>
        <v>21879</v>
      </c>
      <c r="DM12" s="65">
        <f>ROUNDUP('РБ15%'!DM12*0.9,)</f>
        <v>21879</v>
      </c>
      <c r="DN12" s="65">
        <f>ROUNDUP('РБ15%'!DN12*0.9,)</f>
        <v>21879</v>
      </c>
      <c r="DO12" s="65">
        <f>ROUNDUP('РБ15%'!DO12*0.9,)</f>
        <v>21879</v>
      </c>
      <c r="DP12" s="65">
        <f>ROUNDUP('РБ15%'!DP12*0.9,)</f>
        <v>21879</v>
      </c>
      <c r="DQ12" s="65">
        <f>ROUNDUP('РБ15%'!DQ12*0.9,)</f>
        <v>21879</v>
      </c>
      <c r="DR12" s="65">
        <f>ROUNDUP('РБ15%'!DR12*0.9,)</f>
        <v>21879</v>
      </c>
      <c r="DS12" s="65">
        <f>ROUNDUP('РБ15%'!DS12*0.9,)</f>
        <v>21879</v>
      </c>
      <c r="DT12" s="42">
        <f>ROUNDUP('РБ15%'!DT12*0.9,)</f>
        <v>14192</v>
      </c>
      <c r="DU12" s="42">
        <f>ROUNDUP('РБ15%'!DU12*0.9,)</f>
        <v>14192</v>
      </c>
      <c r="DV12" s="42">
        <f>ROUNDUP('РБ15%'!DV12*0.9,)</f>
        <v>14192</v>
      </c>
      <c r="DW12" s="42">
        <f>ROUNDUP('РБ15%'!DW12*0.9,)</f>
        <v>14192</v>
      </c>
      <c r="DX12" s="42">
        <f>ROUNDUP('РБ15%'!DX12*0.9,)</f>
        <v>14192</v>
      </c>
      <c r="DY12" s="42">
        <f>ROUNDUP('РБ15%'!DY12*0.9,)</f>
        <v>14192</v>
      </c>
      <c r="DZ12" s="42">
        <f>ROUNDUP('РБ15%'!DZ12*0.9,)</f>
        <v>14727</v>
      </c>
      <c r="EA12" s="42">
        <f>ROUNDUP('РБ15%'!EA12*0.9,)</f>
        <v>14727</v>
      </c>
      <c r="EB12" s="42">
        <f>ROUNDUP('РБ15%'!EB12*0.9,)</f>
        <v>14727</v>
      </c>
      <c r="EC12" s="42">
        <f>ROUNDUP('РБ15%'!EC12*0.9,)</f>
        <v>14727</v>
      </c>
      <c r="ED12" s="42">
        <f>ROUNDUP('РБ15%'!ED12*0.9,)</f>
        <v>14727</v>
      </c>
      <c r="EE12" s="42">
        <f>ROUNDUP('РБ15%'!EE12*0.9,)</f>
        <v>16946</v>
      </c>
      <c r="EF12" s="42">
        <f>ROUNDUP('РБ15%'!EF12*0.9,)</f>
        <v>16946</v>
      </c>
      <c r="EG12" s="42">
        <f>ROUNDUP('РБ15%'!EG12*0.9,)</f>
        <v>16946</v>
      </c>
      <c r="EH12" s="42">
        <f>ROUNDUP('РБ15%'!EH12*0.9,)</f>
        <v>16946</v>
      </c>
      <c r="EI12" s="42">
        <f>ROUNDUP('РБ15%'!EI12*0.9,)</f>
        <v>16946</v>
      </c>
      <c r="EJ12" s="42">
        <f>ROUNDUP('РБ15%'!EJ12*0.9,)</f>
        <v>16946</v>
      </c>
      <c r="EK12" s="42">
        <f>ROUNDUP('РБ15%'!EK12*0.9,)</f>
        <v>16946</v>
      </c>
      <c r="EL12" s="42">
        <f>ROUNDUP('РБ15%'!EL12*0.9,)</f>
        <v>16946</v>
      </c>
      <c r="EM12" s="42">
        <f>ROUNDUP('РБ15%'!EM12*0.9,)</f>
        <v>16946</v>
      </c>
      <c r="EN12" s="42">
        <f>ROUNDUP('РБ15%'!EN12*0.9,)</f>
        <v>16946</v>
      </c>
      <c r="EO12" s="42">
        <f>ROUNDUP('РБ15%'!EO12*0.9,)</f>
        <v>16946</v>
      </c>
      <c r="EP12" s="42">
        <f>ROUNDUP('РБ15%'!EP12*0.9,)</f>
        <v>16946</v>
      </c>
      <c r="EQ12" s="42">
        <f>ROUNDUP('РБ15%'!EQ12*0.9,)</f>
        <v>15798</v>
      </c>
      <c r="ER12" s="42">
        <f>ROUNDUP('РБ15%'!ER12*0.9,)</f>
        <v>15798</v>
      </c>
      <c r="ES12" s="42">
        <f>ROUNDUP('РБ15%'!ES12*0.9,)</f>
        <v>15798</v>
      </c>
      <c r="ET12" s="42">
        <f>ROUNDUP('РБ15%'!ET12*0.9,)</f>
        <v>15798</v>
      </c>
      <c r="EU12" s="42">
        <f>ROUNDUP('РБ15%'!EU12*0.9,)</f>
        <v>15798</v>
      </c>
      <c r="EV12" s="42">
        <f>ROUNDUP('РБ15%'!EV12*0.9,)</f>
        <v>15798</v>
      </c>
      <c r="EW12" s="42">
        <f>ROUNDUP('РБ15%'!EW12*0.9,)</f>
        <v>15798</v>
      </c>
      <c r="EX12" s="42">
        <f>ROUNDUP('РБ15%'!EX12*0.9,)</f>
        <v>15798</v>
      </c>
      <c r="EY12" s="42">
        <f>ROUNDUP('РБ15%'!EY12*0.9,)</f>
        <v>15798</v>
      </c>
      <c r="EZ12" s="42">
        <f>ROUNDUP('РБ15%'!EZ12*0.9,)</f>
        <v>15798</v>
      </c>
      <c r="FA12" s="42">
        <f>ROUNDUP('РБ15%'!FA12*0.9,)</f>
        <v>15798</v>
      </c>
      <c r="FB12" s="42">
        <f>ROUNDUP('РБ15%'!FB12*0.9,)</f>
        <v>15798</v>
      </c>
      <c r="FC12" s="42">
        <f>ROUNDUP('РБ15%'!FC12*0.9,)</f>
        <v>15798</v>
      </c>
      <c r="FD12" s="42">
        <f>ROUNDUP('РБ15%'!FD12*0.9,)</f>
        <v>15798</v>
      </c>
      <c r="FE12" s="42">
        <f>ROUNDUP('РБ15%'!FE12*0.9,)</f>
        <v>15798</v>
      </c>
      <c r="FF12" s="42">
        <f>ROUNDUP('РБ15%'!FF12*0.9,)</f>
        <v>15798</v>
      </c>
      <c r="FG12" s="42">
        <f>ROUNDUP('РБ15%'!FG12*0.9,)</f>
        <v>15798</v>
      </c>
      <c r="FH12" s="42">
        <f>ROUNDUP('РБ15%'!FH12*0.9,)</f>
        <v>15798</v>
      </c>
      <c r="FI12" s="42">
        <f>ROUNDUP('РБ15%'!FI12*0.9,)</f>
        <v>15798</v>
      </c>
      <c r="FJ12" s="42">
        <f>ROUNDUP('РБ15%'!FJ12*0.9,)</f>
        <v>15798</v>
      </c>
      <c r="FK12" s="42">
        <f>ROUNDUP('РБ15%'!FK12*0.9,)</f>
        <v>18093</v>
      </c>
      <c r="FL12" s="42">
        <f>ROUNDUP('РБ15%'!FL12*0.9,)</f>
        <v>18093</v>
      </c>
      <c r="FM12" s="42">
        <f>ROUNDUP('РБ15%'!FM12*0.9,)</f>
        <v>18093</v>
      </c>
      <c r="FN12" s="42">
        <f>ROUNDUP('РБ15%'!FN12*0.9,)</f>
        <v>15798</v>
      </c>
      <c r="FO12" s="42">
        <f>ROUNDUP('РБ15%'!FO12*0.9,)</f>
        <v>15798</v>
      </c>
      <c r="FP12" s="42">
        <f>ROUNDUP('РБ15%'!FP12*0.9,)</f>
        <v>15798</v>
      </c>
      <c r="FQ12" s="42">
        <f>ROUNDUP('РБ15%'!FQ12*0.9,)</f>
        <v>15798</v>
      </c>
      <c r="FR12" s="42">
        <f>ROUNDUP('РБ15%'!FR12*0.9,)</f>
        <v>15798</v>
      </c>
      <c r="FS12" s="42">
        <f>ROUNDUP('РБ15%'!FS12*0.9,)</f>
        <v>14727</v>
      </c>
      <c r="FT12" s="42">
        <f>ROUNDUP('РБ15%'!FT12*0.9,)</f>
        <v>14727</v>
      </c>
      <c r="FU12" s="42">
        <f>ROUNDUP('РБ15%'!FU12*0.9,)</f>
        <v>14727</v>
      </c>
      <c r="FV12" s="42">
        <f>ROUNDUP('РБ15%'!FV12*0.9,)</f>
        <v>14727</v>
      </c>
      <c r="FW12" s="42">
        <f>ROUNDUP('РБ15%'!FW12*0.9,)</f>
        <v>14727</v>
      </c>
      <c r="FX12" s="42">
        <f>ROUNDUP('РБ15%'!FX12*0.9,)</f>
        <v>14727</v>
      </c>
      <c r="FY12" s="42">
        <f>ROUNDUP('РБ15%'!FY12*0.9,)</f>
        <v>14727</v>
      </c>
      <c r="FZ12" s="42">
        <f>ROUNDUP('РБ15%'!FZ12*0.9,)</f>
        <v>19241</v>
      </c>
      <c r="GA12" s="42">
        <f>ROUNDUP('РБ15%'!GA12*0.9,)</f>
        <v>15263</v>
      </c>
      <c r="GB12" s="42">
        <f>ROUNDUP('РБ15%'!GB12*0.9,)</f>
        <v>12050</v>
      </c>
      <c r="GC12" s="42">
        <f>ROUNDUP('РБ15%'!GC12*0.9,)</f>
        <v>12050</v>
      </c>
      <c r="GD12" s="42">
        <f>ROUNDUP('РБ15%'!GD12*0.9,)</f>
        <v>12050</v>
      </c>
      <c r="GE12" s="42">
        <f>ROUNDUP('РБ15%'!GE12*0.9,)</f>
        <v>12050</v>
      </c>
      <c r="GF12" s="42">
        <f>ROUNDUP('РБ15%'!GF12*0.9,)</f>
        <v>12050</v>
      </c>
      <c r="GG12" s="42">
        <f>ROUNDUP('РБ15%'!GG12*0.9,)</f>
        <v>12050</v>
      </c>
      <c r="GH12" s="42">
        <f>ROUNDUP('РБ15%'!GH12*0.9,)</f>
        <v>12050</v>
      </c>
      <c r="GI12" s="42">
        <f>ROUNDUP('РБ15%'!GI12*0.9,)</f>
        <v>12050</v>
      </c>
      <c r="GJ12" s="42">
        <f>ROUNDUP('РБ15%'!GJ12*0.9,)</f>
        <v>12050</v>
      </c>
      <c r="GK12" s="42">
        <f>ROUNDUP('РБ15%'!GK12*0.9,)</f>
        <v>12050</v>
      </c>
      <c r="GL12" s="42">
        <f>ROUNDUP('РБ15%'!GL12*0.9,)</f>
        <v>12050</v>
      </c>
      <c r="GM12" s="42">
        <f>ROUNDUP('РБ15%'!GM12*0.9,)</f>
        <v>12050</v>
      </c>
      <c r="GN12" s="42">
        <f>ROUNDUP('РБ15%'!GN12*0.9,)</f>
        <v>12050</v>
      </c>
      <c r="GO12" s="42">
        <f>ROUNDUP('РБ15%'!GO12*0.9,)</f>
        <v>12050</v>
      </c>
      <c r="GP12" s="42">
        <f>ROUNDUP('РБ15%'!GP12*0.9,)</f>
        <v>12050</v>
      </c>
      <c r="GQ12" s="42">
        <f>ROUNDUP('РБ15%'!GQ12*0.9,)</f>
        <v>12050</v>
      </c>
      <c r="GR12" s="42">
        <f>ROUNDUP('РБ15%'!GR12*0.9,)</f>
        <v>12050</v>
      </c>
      <c r="GS12" s="42">
        <f>ROUNDUP('РБ15%'!GS12*0.9,)</f>
        <v>12050</v>
      </c>
      <c r="GT12" s="42">
        <f>ROUNDUP('РБ15%'!GT12*0.9,)</f>
        <v>12050</v>
      </c>
      <c r="GU12" s="42">
        <f>ROUNDUP('РБ15%'!GU12*0.9,)</f>
        <v>12050</v>
      </c>
      <c r="GV12" s="42">
        <f>ROUNDUP('РБ15%'!GV12*0.9,)</f>
        <v>12050</v>
      </c>
      <c r="GW12" s="42">
        <f>ROUNDUP('РБ15%'!GW12*0.9,)</f>
        <v>12050</v>
      </c>
    </row>
    <row r="13" spans="1:205" x14ac:dyDescent="0.2">
      <c r="A13" s="10">
        <v>2</v>
      </c>
      <c r="B13" s="42">
        <f>ROUNDUP('РБ15%'!B13*0.9,)</f>
        <v>7650</v>
      </c>
      <c r="C13" s="42">
        <f>ROUNDUP('РБ15%'!C13*0.9,)</f>
        <v>7650</v>
      </c>
      <c r="D13" s="42">
        <f>ROUNDUP('РБ15%'!D13*0.9,)</f>
        <v>7650</v>
      </c>
      <c r="E13" s="42">
        <f>ROUNDUP('РБ15%'!E13*0.9,)</f>
        <v>7650</v>
      </c>
      <c r="F13" s="42">
        <f>ROUNDUP('РБ15%'!F13*0.9,)</f>
        <v>7421</v>
      </c>
      <c r="G13" s="42">
        <f>ROUNDUP('РБ15%'!G13*0.9,)</f>
        <v>7421</v>
      </c>
      <c r="H13" s="42">
        <f>ROUNDUP('РБ15%'!H13*0.9,)</f>
        <v>7421</v>
      </c>
      <c r="I13" s="42">
        <f>ROUNDUP('РБ15%'!I13*0.9,)</f>
        <v>7421</v>
      </c>
      <c r="J13" s="42">
        <f>ROUNDUP('РБ15%'!J13*0.9,)</f>
        <v>7421</v>
      </c>
      <c r="K13" s="42">
        <f>ROUNDUP('РБ15%'!K13*0.9,)</f>
        <v>7650</v>
      </c>
      <c r="L13" s="42">
        <f>ROUNDUP('РБ15%'!L13*0.9,)</f>
        <v>7650</v>
      </c>
      <c r="M13" s="42">
        <f>ROUNDUP('РБ15%'!M13*0.9,)</f>
        <v>7191</v>
      </c>
      <c r="N13" s="42">
        <f>ROUNDUP('РБ15%'!N13*0.9,)</f>
        <v>7191</v>
      </c>
      <c r="O13" s="42">
        <f>ROUNDUP('РБ15%'!O13*0.9,)</f>
        <v>7191</v>
      </c>
      <c r="P13" s="42">
        <f>ROUNDUP('РБ15%'!P13*0.9,)</f>
        <v>7191</v>
      </c>
      <c r="Q13" s="42">
        <f>ROUNDUP('РБ15%'!Q13*0.9,)</f>
        <v>7191</v>
      </c>
      <c r="R13" s="42">
        <f>ROUNDUP('РБ15%'!R13*0.9,)</f>
        <v>7421</v>
      </c>
      <c r="S13" s="42">
        <f>ROUNDUP('РБ15%'!S13*0.9,)</f>
        <v>7421</v>
      </c>
      <c r="T13" s="42">
        <f>ROUNDUP('РБ15%'!T13*0.9,)</f>
        <v>7191</v>
      </c>
      <c r="U13" s="42">
        <f>ROUNDUP('РБ15%'!U13*0.9,)</f>
        <v>7191</v>
      </c>
      <c r="V13" s="42">
        <f>ROUNDUP('РБ15%'!V13*0.9,)</f>
        <v>7191</v>
      </c>
      <c r="W13" s="42">
        <f>ROUNDUP('РБ15%'!W13*0.9,)</f>
        <v>7191</v>
      </c>
      <c r="X13" s="42">
        <f>ROUNDUP('РБ15%'!X13*0.9,)</f>
        <v>7038</v>
      </c>
      <c r="Y13" s="42">
        <f>ROUNDUP('РБ15%'!Y13*0.9,)</f>
        <v>7268</v>
      </c>
      <c r="Z13" s="42">
        <f>ROUNDUP('РБ15%'!Z13*0.9,)</f>
        <v>7268</v>
      </c>
      <c r="AA13" s="42">
        <f>ROUNDUP('РБ15%'!AA13*0.9,)</f>
        <v>7038</v>
      </c>
      <c r="AB13" s="42">
        <f>ROUNDUP('РБ15%'!AB13*0.9,)</f>
        <v>7038</v>
      </c>
      <c r="AC13" s="42">
        <f>ROUNDUP('РБ15%'!AC13*0.9,)</f>
        <v>7038</v>
      </c>
      <c r="AD13" s="42">
        <f>ROUNDUP('РБ15%'!AD13*0.9,)</f>
        <v>7038</v>
      </c>
      <c r="AE13" s="42">
        <f>ROUNDUP('РБ15%'!AE13*0.9,)</f>
        <v>7038</v>
      </c>
      <c r="AF13" s="42">
        <f>ROUNDUP('РБ15%'!AF13*0.9,)</f>
        <v>7268</v>
      </c>
      <c r="AG13" s="42">
        <f>ROUNDUP('РБ15%'!AG13*0.9,)</f>
        <v>7268</v>
      </c>
      <c r="AH13" s="42">
        <f>ROUNDUP('РБ15%'!AH13*0.9,)</f>
        <v>7038</v>
      </c>
      <c r="AI13" s="42">
        <f>ROUNDUP('РБ15%'!AI13*0.9,)</f>
        <v>7038</v>
      </c>
      <c r="AJ13" s="42">
        <f>ROUNDUP('РБ15%'!AJ13*0.9,)</f>
        <v>7038</v>
      </c>
      <c r="AK13" s="42">
        <f>ROUNDUP('РБ15%'!AK13*0.9,)</f>
        <v>7038</v>
      </c>
      <c r="AL13" s="42">
        <f>ROUNDUP('РБ15%'!AL13*0.9,)</f>
        <v>7038</v>
      </c>
      <c r="AM13" s="42">
        <f>ROUNDUP('РБ15%'!AM13*0.9,)</f>
        <v>7268</v>
      </c>
      <c r="AN13" s="42">
        <f>ROUNDUP('РБ15%'!AN13*0.9,)</f>
        <v>7268</v>
      </c>
      <c r="AO13" s="42">
        <f>ROUNDUP('РБ15%'!AO13*0.9,)</f>
        <v>6809</v>
      </c>
      <c r="AP13" s="42">
        <f>ROUNDUP('РБ15%'!AP13*0.9,)</f>
        <v>6809</v>
      </c>
      <c r="AQ13" s="42">
        <f>ROUNDUP('РБ15%'!AQ13*0.9,)</f>
        <v>6809</v>
      </c>
      <c r="AR13" s="42">
        <f>ROUNDUP('РБ15%'!AR13*0.9,)</f>
        <v>6809</v>
      </c>
      <c r="AS13" s="42">
        <f>ROUNDUP('РБ15%'!AS13*0.9,)</f>
        <v>6809</v>
      </c>
      <c r="AT13" s="42">
        <f>ROUNDUP('РБ15%'!AT13*0.9,)</f>
        <v>7038</v>
      </c>
      <c r="AU13" s="42">
        <f>ROUNDUP('РБ15%'!AU13*0.9,)</f>
        <v>7038</v>
      </c>
      <c r="AV13" s="42">
        <f>ROUNDUP('РБ15%'!AV13*0.9,)</f>
        <v>6809</v>
      </c>
      <c r="AW13" s="42">
        <f>ROUNDUP('РБ15%'!AW13*0.9,)</f>
        <v>6809</v>
      </c>
      <c r="AX13" s="42">
        <f>ROUNDUP('РБ15%'!AX13*0.9,)</f>
        <v>7497</v>
      </c>
      <c r="AY13" s="42">
        <f>ROUNDUP('РБ15%'!AY13*0.9,)</f>
        <v>7497</v>
      </c>
      <c r="AZ13" s="42">
        <f>ROUNDUP('РБ15%'!AZ13*0.9,)</f>
        <v>7497</v>
      </c>
      <c r="BA13" s="42">
        <f>ROUNDUP('РБ15%'!BA13*0.9,)</f>
        <v>7038</v>
      </c>
      <c r="BB13" s="42">
        <f>ROUNDUP('РБ15%'!BB13*0.9,)</f>
        <v>7038</v>
      </c>
      <c r="BC13" s="42">
        <f>ROUNDUP('РБ15%'!BC13*0.9,)</f>
        <v>6809</v>
      </c>
      <c r="BD13" s="42">
        <f>ROUNDUP('РБ15%'!BD13*0.9,)</f>
        <v>6809</v>
      </c>
      <c r="BE13" s="42">
        <f>ROUNDUP('РБ15%'!BE13*0.9,)</f>
        <v>6809</v>
      </c>
      <c r="BF13" s="42">
        <f>ROUNDUP('РБ15%'!BF13*0.9,)</f>
        <v>7038</v>
      </c>
      <c r="BG13" s="42">
        <f>ROUNDUP('РБ15%'!BG13*0.9,)</f>
        <v>7038</v>
      </c>
      <c r="BH13" s="42">
        <f>ROUNDUP('РБ15%'!BH13*0.9,)</f>
        <v>7038</v>
      </c>
      <c r="BI13" s="42">
        <f>ROUNDUP('РБ15%'!BI13*0.9,)</f>
        <v>7038</v>
      </c>
      <c r="BJ13" s="42">
        <f>ROUNDUP('РБ15%'!BJ13*0.9,)</f>
        <v>6579</v>
      </c>
      <c r="BK13" s="42">
        <f>ROUNDUP('РБ15%'!BK13*0.9,)</f>
        <v>6579</v>
      </c>
      <c r="BL13" s="42">
        <f>ROUNDUP('РБ15%'!BL13*0.9,)</f>
        <v>6579</v>
      </c>
      <c r="BM13" s="42">
        <f>ROUNDUP('РБ15%'!BM13*0.9,)</f>
        <v>6579</v>
      </c>
      <c r="BN13" s="42">
        <f>ROUNDUP('РБ15%'!BN13*0.9,)</f>
        <v>6579</v>
      </c>
      <c r="BO13" s="42">
        <f>ROUNDUP('РБ15%'!BO13*0.9,)</f>
        <v>6809</v>
      </c>
      <c r="BP13" s="42">
        <f>ROUNDUP('РБ15%'!BP13*0.9,)</f>
        <v>6809</v>
      </c>
      <c r="BQ13" s="42">
        <f>ROUNDUP('РБ15%'!BQ13*0.9,)</f>
        <v>6579</v>
      </c>
      <c r="BR13" s="42">
        <f>ROUNDUP('РБ15%'!BR13*0.9,)</f>
        <v>6579</v>
      </c>
      <c r="BS13" s="42">
        <f>ROUNDUP('РБ15%'!BS13*0.9,)</f>
        <v>6579</v>
      </c>
      <c r="BT13" s="42">
        <f>ROUNDUP('РБ15%'!BT13*0.9,)</f>
        <v>6579</v>
      </c>
      <c r="BU13" s="42">
        <f>ROUNDUP('РБ15%'!BU13*0.9,)</f>
        <v>6579</v>
      </c>
      <c r="BV13" s="42">
        <f>ROUNDUP('РБ15%'!BV13*0.9,)</f>
        <v>6809</v>
      </c>
      <c r="BW13" s="42">
        <f>ROUNDUP('РБ15%'!BW13*0.9,)</f>
        <v>6809</v>
      </c>
      <c r="BX13" s="42">
        <f>ROUNDUP('РБ15%'!BX13*0.9,)</f>
        <v>6579</v>
      </c>
      <c r="BY13" s="42">
        <f>ROUNDUP('РБ15%'!BY13*0.9,)</f>
        <v>6579</v>
      </c>
      <c r="BZ13" s="42">
        <f>ROUNDUP('РБ15%'!BZ13*0.9,)</f>
        <v>6579</v>
      </c>
      <c r="CA13" s="42">
        <f>ROUNDUP('РБ15%'!CA13*0.9,)</f>
        <v>6579</v>
      </c>
      <c r="CB13" s="42">
        <f>ROUNDUP('РБ15%'!CB13*0.9,)</f>
        <v>6579</v>
      </c>
      <c r="CC13" s="42">
        <f>ROUNDUP('РБ15%'!CC13*0.9,)</f>
        <v>6809</v>
      </c>
      <c r="CD13" s="42">
        <f>ROUNDUP('РБ15%'!CD13*0.9,)</f>
        <v>6809</v>
      </c>
      <c r="CE13" s="42">
        <f>ROUNDUP('РБ15%'!CE13*0.9,)</f>
        <v>6579</v>
      </c>
      <c r="CF13" s="42">
        <f>ROUNDUP('РБ15%'!CF13*0.9,)</f>
        <v>6579</v>
      </c>
      <c r="CG13" s="42">
        <f>ROUNDUP('РБ15%'!CG13*0.9,)</f>
        <v>6579</v>
      </c>
      <c r="CH13" s="42">
        <f>ROUNDUP('РБ15%'!CH13*0.9,)</f>
        <v>6579</v>
      </c>
      <c r="CI13" s="42">
        <f>ROUNDUP('РБ15%'!CI13*0.9,)</f>
        <v>6579</v>
      </c>
      <c r="CJ13" s="42">
        <f>ROUNDUP('РБ15%'!CJ13*0.9,)</f>
        <v>6809</v>
      </c>
      <c r="CK13" s="42">
        <f>ROUNDUP('РБ15%'!CK13*0.9,)</f>
        <v>6809</v>
      </c>
      <c r="CL13" s="42">
        <f>ROUNDUP('РБ15%'!CL13*0.9,)</f>
        <v>6579</v>
      </c>
      <c r="CM13" s="42">
        <f>ROUNDUP('РБ15%'!CM13*0.9,)</f>
        <v>6579</v>
      </c>
      <c r="CN13" s="42">
        <f>ROUNDUP('РБ15%'!CN13*0.9,)</f>
        <v>6579</v>
      </c>
      <c r="CO13" s="42">
        <f>ROUNDUP('РБ15%'!CO13*0.9,)</f>
        <v>6579</v>
      </c>
      <c r="CP13" s="42">
        <f>ROUNDUP('РБ15%'!CP13*0.9,)</f>
        <v>6579</v>
      </c>
      <c r="CQ13" s="42">
        <f>ROUNDUP('РБ15%'!CQ13*0.9,)</f>
        <v>7727</v>
      </c>
      <c r="CR13" s="42">
        <f>ROUNDUP('РБ15%'!CR13*0.9,)</f>
        <v>7727</v>
      </c>
      <c r="CS13" s="42">
        <f>ROUNDUP('РБ15%'!CS13*0.9,)</f>
        <v>7727</v>
      </c>
      <c r="CT13" s="42">
        <f>ROUNDUP('РБ15%'!CT13*0.9,)</f>
        <v>7727</v>
      </c>
      <c r="CU13" s="42">
        <f>ROUNDUP('РБ15%'!CU13*0.9,)</f>
        <v>7727</v>
      </c>
      <c r="CV13" s="42">
        <f>ROUNDUP('РБ15%'!CV13*0.9,)</f>
        <v>7727</v>
      </c>
      <c r="CW13" s="42">
        <f>ROUNDUP('РБ15%'!CW13*0.9,)</f>
        <v>7727</v>
      </c>
      <c r="CX13" s="42">
        <f>ROUNDUP('РБ15%'!CX13*0.9,)</f>
        <v>8415</v>
      </c>
      <c r="CY13" s="42">
        <f>ROUNDUP('РБ15%'!CY13*0.9,)</f>
        <v>8415</v>
      </c>
      <c r="CZ13" s="42">
        <f>ROUNDUP('РБ15%'!CZ13*0.9,)</f>
        <v>8415</v>
      </c>
      <c r="DA13" s="42">
        <f>ROUNDUP('РБ15%'!DA13*0.9,)</f>
        <v>8415</v>
      </c>
      <c r="DB13" s="42">
        <f>ROUNDUP('РБ15%'!DB13*0.9,)</f>
        <v>8415</v>
      </c>
      <c r="DC13" s="42">
        <f>ROUNDUP('РБ15%'!DC13*0.9,)</f>
        <v>8415</v>
      </c>
      <c r="DD13" s="42">
        <f>ROUNDUP('РБ15%'!DD13*0.9,)</f>
        <v>8415</v>
      </c>
      <c r="DE13" s="42">
        <f>ROUNDUP('РБ15%'!DE13*0.9,)</f>
        <v>9180</v>
      </c>
      <c r="DF13" s="42">
        <f>ROUNDUP('РБ15%'!DF13*0.9,)</f>
        <v>9180</v>
      </c>
      <c r="DG13" s="42">
        <f>ROUNDUP('РБ15%'!DG13*0.9,)</f>
        <v>9180</v>
      </c>
      <c r="DH13" s="42">
        <f>ROUNDUP('РБ15%'!DH13*0.9,)</f>
        <v>9180</v>
      </c>
      <c r="DI13" s="65">
        <f>ROUNDUP('РБ15%'!DI13*0.9,)</f>
        <v>18896</v>
      </c>
      <c r="DJ13" s="65">
        <f>ROUNDUP('РБ15%'!DJ13*0.9,)</f>
        <v>23409</v>
      </c>
      <c r="DK13" s="65">
        <f>ROUNDUP('РБ15%'!DK13*0.9,)</f>
        <v>23409</v>
      </c>
      <c r="DL13" s="65">
        <f>ROUNDUP('РБ15%'!DL13*0.9,)</f>
        <v>23409</v>
      </c>
      <c r="DM13" s="65">
        <f>ROUNDUP('РБ15%'!DM13*0.9,)</f>
        <v>23409</v>
      </c>
      <c r="DN13" s="65">
        <f>ROUNDUP('РБ15%'!DN13*0.9,)</f>
        <v>23409</v>
      </c>
      <c r="DO13" s="65">
        <f>ROUNDUP('РБ15%'!DO13*0.9,)</f>
        <v>23409</v>
      </c>
      <c r="DP13" s="65">
        <f>ROUNDUP('РБ15%'!DP13*0.9,)</f>
        <v>23409</v>
      </c>
      <c r="DQ13" s="65">
        <f>ROUNDUP('РБ15%'!DQ13*0.9,)</f>
        <v>23409</v>
      </c>
      <c r="DR13" s="65">
        <f>ROUNDUP('РБ15%'!DR13*0.9,)</f>
        <v>23409</v>
      </c>
      <c r="DS13" s="65">
        <f>ROUNDUP('РБ15%'!DS13*0.9,)</f>
        <v>23409</v>
      </c>
      <c r="DT13" s="42">
        <f>ROUNDUP('РБ15%'!DT13*0.9,)</f>
        <v>15606</v>
      </c>
      <c r="DU13" s="42">
        <f>ROUNDUP('РБ15%'!DU13*0.9,)</f>
        <v>15606</v>
      </c>
      <c r="DV13" s="42">
        <f>ROUNDUP('РБ15%'!DV13*0.9,)</f>
        <v>15606</v>
      </c>
      <c r="DW13" s="42">
        <f>ROUNDUP('РБ15%'!DW13*0.9,)</f>
        <v>15606</v>
      </c>
      <c r="DX13" s="42">
        <f>ROUNDUP('РБ15%'!DX13*0.9,)</f>
        <v>15606</v>
      </c>
      <c r="DY13" s="42">
        <f>ROUNDUP('РБ15%'!DY13*0.9,)</f>
        <v>15606</v>
      </c>
      <c r="DZ13" s="42">
        <f>ROUNDUP('РБ15%'!DZ13*0.9,)</f>
        <v>16142</v>
      </c>
      <c r="EA13" s="42">
        <f>ROUNDUP('РБ15%'!EA13*0.9,)</f>
        <v>16142</v>
      </c>
      <c r="EB13" s="42">
        <f>ROUNDUP('РБ15%'!EB13*0.9,)</f>
        <v>16142</v>
      </c>
      <c r="EC13" s="42">
        <f>ROUNDUP('РБ15%'!EC13*0.9,)</f>
        <v>16142</v>
      </c>
      <c r="ED13" s="42">
        <f>ROUNDUP('РБ15%'!ED13*0.9,)</f>
        <v>16142</v>
      </c>
      <c r="EE13" s="42">
        <f>ROUNDUP('РБ15%'!EE13*0.9,)</f>
        <v>18360</v>
      </c>
      <c r="EF13" s="42">
        <f>ROUNDUP('РБ15%'!EF13*0.9,)</f>
        <v>18360</v>
      </c>
      <c r="EG13" s="42">
        <f>ROUNDUP('РБ15%'!EG13*0.9,)</f>
        <v>18360</v>
      </c>
      <c r="EH13" s="42">
        <f>ROUNDUP('РБ15%'!EH13*0.9,)</f>
        <v>18360</v>
      </c>
      <c r="EI13" s="42">
        <f>ROUNDUP('РБ15%'!EI13*0.9,)</f>
        <v>18360</v>
      </c>
      <c r="EJ13" s="42">
        <f>ROUNDUP('РБ15%'!EJ13*0.9,)</f>
        <v>18360</v>
      </c>
      <c r="EK13" s="42">
        <f>ROUNDUP('РБ15%'!EK13*0.9,)</f>
        <v>18360</v>
      </c>
      <c r="EL13" s="42">
        <f>ROUNDUP('РБ15%'!EL13*0.9,)</f>
        <v>18360</v>
      </c>
      <c r="EM13" s="42">
        <f>ROUNDUP('РБ15%'!EM13*0.9,)</f>
        <v>18360</v>
      </c>
      <c r="EN13" s="42">
        <f>ROUNDUP('РБ15%'!EN13*0.9,)</f>
        <v>18360</v>
      </c>
      <c r="EO13" s="42">
        <f>ROUNDUP('РБ15%'!EO13*0.9,)</f>
        <v>18360</v>
      </c>
      <c r="EP13" s="42">
        <f>ROUNDUP('РБ15%'!EP13*0.9,)</f>
        <v>18360</v>
      </c>
      <c r="EQ13" s="42">
        <f>ROUNDUP('РБ15%'!EQ13*0.9,)</f>
        <v>17213</v>
      </c>
      <c r="ER13" s="42">
        <f>ROUNDUP('РБ15%'!ER13*0.9,)</f>
        <v>17213</v>
      </c>
      <c r="ES13" s="42">
        <f>ROUNDUP('РБ15%'!ES13*0.9,)</f>
        <v>17213</v>
      </c>
      <c r="ET13" s="42">
        <f>ROUNDUP('РБ15%'!ET13*0.9,)</f>
        <v>17213</v>
      </c>
      <c r="EU13" s="42">
        <f>ROUNDUP('РБ15%'!EU13*0.9,)</f>
        <v>17213</v>
      </c>
      <c r="EV13" s="42">
        <f>ROUNDUP('РБ15%'!EV13*0.9,)</f>
        <v>17213</v>
      </c>
      <c r="EW13" s="42">
        <f>ROUNDUP('РБ15%'!EW13*0.9,)</f>
        <v>17213</v>
      </c>
      <c r="EX13" s="42">
        <f>ROUNDUP('РБ15%'!EX13*0.9,)</f>
        <v>17213</v>
      </c>
      <c r="EY13" s="42">
        <f>ROUNDUP('РБ15%'!EY13*0.9,)</f>
        <v>17213</v>
      </c>
      <c r="EZ13" s="42">
        <f>ROUNDUP('РБ15%'!EZ13*0.9,)</f>
        <v>17213</v>
      </c>
      <c r="FA13" s="42">
        <f>ROUNDUP('РБ15%'!FA13*0.9,)</f>
        <v>17213</v>
      </c>
      <c r="FB13" s="42">
        <f>ROUNDUP('РБ15%'!FB13*0.9,)</f>
        <v>17213</v>
      </c>
      <c r="FC13" s="42">
        <f>ROUNDUP('РБ15%'!FC13*0.9,)</f>
        <v>17213</v>
      </c>
      <c r="FD13" s="42">
        <f>ROUNDUP('РБ15%'!FD13*0.9,)</f>
        <v>17213</v>
      </c>
      <c r="FE13" s="42">
        <f>ROUNDUP('РБ15%'!FE13*0.9,)</f>
        <v>17213</v>
      </c>
      <c r="FF13" s="42">
        <f>ROUNDUP('РБ15%'!FF13*0.9,)</f>
        <v>17213</v>
      </c>
      <c r="FG13" s="42">
        <f>ROUNDUP('РБ15%'!FG13*0.9,)</f>
        <v>17213</v>
      </c>
      <c r="FH13" s="42">
        <f>ROUNDUP('РБ15%'!FH13*0.9,)</f>
        <v>17213</v>
      </c>
      <c r="FI13" s="42">
        <f>ROUNDUP('РБ15%'!FI13*0.9,)</f>
        <v>17213</v>
      </c>
      <c r="FJ13" s="42">
        <f>ROUNDUP('РБ15%'!FJ13*0.9,)</f>
        <v>17213</v>
      </c>
      <c r="FK13" s="42">
        <f>ROUNDUP('РБ15%'!FK13*0.9,)</f>
        <v>19508</v>
      </c>
      <c r="FL13" s="42">
        <f>ROUNDUP('РБ15%'!FL13*0.9,)</f>
        <v>19508</v>
      </c>
      <c r="FM13" s="42">
        <f>ROUNDUP('РБ15%'!FM13*0.9,)</f>
        <v>19508</v>
      </c>
      <c r="FN13" s="42">
        <f>ROUNDUP('РБ15%'!FN13*0.9,)</f>
        <v>17213</v>
      </c>
      <c r="FO13" s="42">
        <f>ROUNDUP('РБ15%'!FO13*0.9,)</f>
        <v>17213</v>
      </c>
      <c r="FP13" s="42">
        <f>ROUNDUP('РБ15%'!FP13*0.9,)</f>
        <v>17213</v>
      </c>
      <c r="FQ13" s="42">
        <f>ROUNDUP('РБ15%'!FQ13*0.9,)</f>
        <v>17213</v>
      </c>
      <c r="FR13" s="42">
        <f>ROUNDUP('РБ15%'!FR13*0.9,)</f>
        <v>17213</v>
      </c>
      <c r="FS13" s="42">
        <f>ROUNDUP('РБ15%'!FS13*0.9,)</f>
        <v>16142</v>
      </c>
      <c r="FT13" s="42">
        <f>ROUNDUP('РБ15%'!FT13*0.9,)</f>
        <v>16142</v>
      </c>
      <c r="FU13" s="42">
        <f>ROUNDUP('РБ15%'!FU13*0.9,)</f>
        <v>16142</v>
      </c>
      <c r="FV13" s="42">
        <f>ROUNDUP('РБ15%'!FV13*0.9,)</f>
        <v>16142</v>
      </c>
      <c r="FW13" s="42">
        <f>ROUNDUP('РБ15%'!FW13*0.9,)</f>
        <v>16142</v>
      </c>
      <c r="FX13" s="42">
        <f>ROUNDUP('РБ15%'!FX13*0.9,)</f>
        <v>16142</v>
      </c>
      <c r="FY13" s="42">
        <f>ROUNDUP('РБ15%'!FY13*0.9,)</f>
        <v>16142</v>
      </c>
      <c r="FZ13" s="42">
        <f>ROUNDUP('РБ15%'!FZ13*0.9,)</f>
        <v>20655</v>
      </c>
      <c r="GA13" s="42">
        <f>ROUNDUP('РБ15%'!GA13*0.9,)</f>
        <v>16677</v>
      </c>
      <c r="GB13" s="42">
        <f>ROUNDUP('РБ15%'!GB13*0.9,)</f>
        <v>13464</v>
      </c>
      <c r="GC13" s="42">
        <f>ROUNDUP('РБ15%'!GC13*0.9,)</f>
        <v>13464</v>
      </c>
      <c r="GD13" s="42">
        <f>ROUNDUP('РБ15%'!GD13*0.9,)</f>
        <v>13464</v>
      </c>
      <c r="GE13" s="42">
        <f>ROUNDUP('РБ15%'!GE13*0.9,)</f>
        <v>13464</v>
      </c>
      <c r="GF13" s="42">
        <f>ROUNDUP('РБ15%'!GF13*0.9,)</f>
        <v>13464</v>
      </c>
      <c r="GG13" s="42">
        <f>ROUNDUP('РБ15%'!GG13*0.9,)</f>
        <v>13464</v>
      </c>
      <c r="GH13" s="42">
        <f>ROUNDUP('РБ15%'!GH13*0.9,)</f>
        <v>13464</v>
      </c>
      <c r="GI13" s="42">
        <f>ROUNDUP('РБ15%'!GI13*0.9,)</f>
        <v>13464</v>
      </c>
      <c r="GJ13" s="42">
        <f>ROUNDUP('РБ15%'!GJ13*0.9,)</f>
        <v>13464</v>
      </c>
      <c r="GK13" s="42">
        <f>ROUNDUP('РБ15%'!GK13*0.9,)</f>
        <v>13464</v>
      </c>
      <c r="GL13" s="42">
        <f>ROUNDUP('РБ15%'!GL13*0.9,)</f>
        <v>13464</v>
      </c>
      <c r="GM13" s="42">
        <f>ROUNDUP('РБ15%'!GM13*0.9,)</f>
        <v>13464</v>
      </c>
      <c r="GN13" s="42">
        <f>ROUNDUP('РБ15%'!GN13*0.9,)</f>
        <v>13464</v>
      </c>
      <c r="GO13" s="42">
        <f>ROUNDUP('РБ15%'!GO13*0.9,)</f>
        <v>13464</v>
      </c>
      <c r="GP13" s="42">
        <f>ROUNDUP('РБ15%'!GP13*0.9,)</f>
        <v>13464</v>
      </c>
      <c r="GQ13" s="42">
        <f>ROUNDUP('РБ15%'!GQ13*0.9,)</f>
        <v>13464</v>
      </c>
      <c r="GR13" s="42">
        <f>ROUNDUP('РБ15%'!GR13*0.9,)</f>
        <v>13464</v>
      </c>
      <c r="GS13" s="42">
        <f>ROUNDUP('РБ15%'!GS13*0.9,)</f>
        <v>13464</v>
      </c>
      <c r="GT13" s="42">
        <f>ROUNDUP('РБ15%'!GT13*0.9,)</f>
        <v>13464</v>
      </c>
      <c r="GU13" s="42">
        <f>ROUNDUP('РБ15%'!GU13*0.9,)</f>
        <v>13464</v>
      </c>
      <c r="GV13" s="42">
        <f>ROUNDUP('РБ15%'!GV13*0.9,)</f>
        <v>13464</v>
      </c>
      <c r="GW13" s="42">
        <f>ROUNDUP('РБ15%'!GW13*0.9,)</f>
        <v>13464</v>
      </c>
    </row>
    <row r="14" spans="1:205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x14ac:dyDescent="0.2">
      <c r="A15" s="10">
        <v>1</v>
      </c>
      <c r="B15" s="42">
        <f>ROUNDUP('РБ15%'!B15*0.9,)</f>
        <v>9449</v>
      </c>
      <c r="C15" s="42">
        <f>ROUNDUP('РБ15%'!C15*0.9,)</f>
        <v>9449</v>
      </c>
      <c r="D15" s="42">
        <f>ROUNDUP('РБ15%'!D15*0.9,)</f>
        <v>9449</v>
      </c>
      <c r="E15" s="42">
        <f>ROUNDUP('РБ15%'!E15*0.9,)</f>
        <v>9449</v>
      </c>
      <c r="F15" s="42">
        <f>ROUNDUP('РБ15%'!F15*0.9,)</f>
        <v>9219</v>
      </c>
      <c r="G15" s="42">
        <f>ROUNDUP('РБ15%'!G15*0.9,)</f>
        <v>9219</v>
      </c>
      <c r="H15" s="42">
        <f>ROUNDUP('РБ15%'!H15*0.9,)</f>
        <v>9219</v>
      </c>
      <c r="I15" s="42">
        <f>ROUNDUP('РБ15%'!I15*0.9,)</f>
        <v>9219</v>
      </c>
      <c r="J15" s="42">
        <f>ROUNDUP('РБ15%'!J15*0.9,)</f>
        <v>9219</v>
      </c>
      <c r="K15" s="42">
        <f>ROUNDUP('РБ15%'!K15*0.9,)</f>
        <v>9449</v>
      </c>
      <c r="L15" s="42">
        <f>ROUNDUP('РБ15%'!L15*0.9,)</f>
        <v>9449</v>
      </c>
      <c r="M15" s="42">
        <f>ROUNDUP('РБ15%'!M15*0.9,)</f>
        <v>8990</v>
      </c>
      <c r="N15" s="42">
        <f>ROUNDUP('РБ15%'!N15*0.9,)</f>
        <v>8990</v>
      </c>
      <c r="O15" s="42">
        <f>ROUNDUP('РБ15%'!O15*0.9,)</f>
        <v>8990</v>
      </c>
      <c r="P15" s="42">
        <f>ROUNDUP('РБ15%'!P15*0.9,)</f>
        <v>8990</v>
      </c>
      <c r="Q15" s="42">
        <f>ROUNDUP('РБ15%'!Q15*0.9,)</f>
        <v>8990</v>
      </c>
      <c r="R15" s="42">
        <f>ROUNDUP('РБ15%'!R15*0.9,)</f>
        <v>9219</v>
      </c>
      <c r="S15" s="42">
        <f>ROUNDUP('РБ15%'!S15*0.9,)</f>
        <v>9219</v>
      </c>
      <c r="T15" s="42">
        <f>ROUNDUP('РБ15%'!T15*0.9,)</f>
        <v>8990</v>
      </c>
      <c r="U15" s="42">
        <f>ROUNDUP('РБ15%'!U15*0.9,)</f>
        <v>8990</v>
      </c>
      <c r="V15" s="42">
        <f>ROUNDUP('РБ15%'!V15*0.9,)</f>
        <v>8990</v>
      </c>
      <c r="W15" s="42">
        <f>ROUNDUP('РБ15%'!W15*0.9,)</f>
        <v>8990</v>
      </c>
      <c r="X15" s="42">
        <f>ROUNDUP('РБ15%'!X15*0.9,)</f>
        <v>8072</v>
      </c>
      <c r="Y15" s="42">
        <f>ROUNDUP('РБ15%'!Y15*0.9,)</f>
        <v>8301</v>
      </c>
      <c r="Z15" s="42">
        <f>ROUNDUP('РБ15%'!Z15*0.9,)</f>
        <v>8301</v>
      </c>
      <c r="AA15" s="42">
        <f>ROUNDUP('РБ15%'!AA15*0.9,)</f>
        <v>8072</v>
      </c>
      <c r="AB15" s="42">
        <f>ROUNDUP('РБ15%'!AB15*0.9,)</f>
        <v>8072</v>
      </c>
      <c r="AC15" s="42">
        <f>ROUNDUP('РБ15%'!AC15*0.9,)</f>
        <v>8072</v>
      </c>
      <c r="AD15" s="42">
        <f>ROUNDUP('РБ15%'!AD15*0.9,)</f>
        <v>8072</v>
      </c>
      <c r="AE15" s="42">
        <f>ROUNDUP('РБ15%'!AE15*0.9,)</f>
        <v>8072</v>
      </c>
      <c r="AF15" s="42">
        <f>ROUNDUP('РБ15%'!AF15*0.9,)</f>
        <v>8301</v>
      </c>
      <c r="AG15" s="42">
        <f>ROUNDUP('РБ15%'!AG15*0.9,)</f>
        <v>8301</v>
      </c>
      <c r="AH15" s="42">
        <f>ROUNDUP('РБ15%'!AH15*0.9,)</f>
        <v>8072</v>
      </c>
      <c r="AI15" s="42">
        <f>ROUNDUP('РБ15%'!AI15*0.9,)</f>
        <v>8072</v>
      </c>
      <c r="AJ15" s="42">
        <f>ROUNDUP('РБ15%'!AJ15*0.9,)</f>
        <v>8072</v>
      </c>
      <c r="AK15" s="42">
        <f>ROUNDUP('РБ15%'!AK15*0.9,)</f>
        <v>8072</v>
      </c>
      <c r="AL15" s="42">
        <f>ROUNDUP('РБ15%'!AL15*0.9,)</f>
        <v>8072</v>
      </c>
      <c r="AM15" s="42">
        <f>ROUNDUP('РБ15%'!AM15*0.9,)</f>
        <v>8301</v>
      </c>
      <c r="AN15" s="42">
        <f>ROUNDUP('РБ15%'!AN15*0.9,)</f>
        <v>8301</v>
      </c>
      <c r="AO15" s="42">
        <f>ROUNDUP('РБ15%'!AO15*0.9,)</f>
        <v>7842</v>
      </c>
      <c r="AP15" s="42">
        <f>ROUNDUP('РБ15%'!AP15*0.9,)</f>
        <v>7842</v>
      </c>
      <c r="AQ15" s="42">
        <f>ROUNDUP('РБ15%'!AQ15*0.9,)</f>
        <v>7842</v>
      </c>
      <c r="AR15" s="42">
        <f>ROUNDUP('РБ15%'!AR15*0.9,)</f>
        <v>7842</v>
      </c>
      <c r="AS15" s="42">
        <f>ROUNDUP('РБ15%'!AS15*0.9,)</f>
        <v>7842</v>
      </c>
      <c r="AT15" s="42">
        <f>ROUNDUP('РБ15%'!AT15*0.9,)</f>
        <v>8072</v>
      </c>
      <c r="AU15" s="42">
        <f>ROUNDUP('РБ15%'!AU15*0.9,)</f>
        <v>8072</v>
      </c>
      <c r="AV15" s="42">
        <f>ROUNDUP('РБ15%'!AV15*0.9,)</f>
        <v>7842</v>
      </c>
      <c r="AW15" s="42">
        <f>ROUNDUP('РБ15%'!AW15*0.9,)</f>
        <v>7842</v>
      </c>
      <c r="AX15" s="42">
        <f>ROUNDUP('РБ15%'!AX15*0.9,)</f>
        <v>8531</v>
      </c>
      <c r="AY15" s="42">
        <f>ROUNDUP('РБ15%'!AY15*0.9,)</f>
        <v>8531</v>
      </c>
      <c r="AZ15" s="42">
        <f>ROUNDUP('РБ15%'!AZ15*0.9,)</f>
        <v>8531</v>
      </c>
      <c r="BA15" s="42">
        <f>ROUNDUP('РБ15%'!BA15*0.9,)</f>
        <v>8072</v>
      </c>
      <c r="BB15" s="42">
        <f>ROUNDUP('РБ15%'!BB15*0.9,)</f>
        <v>8072</v>
      </c>
      <c r="BC15" s="42">
        <f>ROUNDUP('РБ15%'!BC15*0.9,)</f>
        <v>7842</v>
      </c>
      <c r="BD15" s="42">
        <f>ROUNDUP('РБ15%'!BD15*0.9,)</f>
        <v>7842</v>
      </c>
      <c r="BE15" s="42">
        <f>ROUNDUP('РБ15%'!BE15*0.9,)</f>
        <v>7842</v>
      </c>
      <c r="BF15" s="42">
        <f>ROUNDUP('РБ15%'!BF15*0.9,)</f>
        <v>8072</v>
      </c>
      <c r="BG15" s="42">
        <f>ROUNDUP('РБ15%'!BG15*0.9,)</f>
        <v>8072</v>
      </c>
      <c r="BH15" s="42">
        <f>ROUNDUP('РБ15%'!BH15*0.9,)</f>
        <v>8072</v>
      </c>
      <c r="BI15" s="42">
        <f>ROUNDUP('РБ15%'!BI15*0.9,)</f>
        <v>8072</v>
      </c>
      <c r="BJ15" s="42">
        <f>ROUNDUP('РБ15%'!BJ15*0.9,)</f>
        <v>7613</v>
      </c>
      <c r="BK15" s="42">
        <f>ROUNDUP('РБ15%'!BK15*0.9,)</f>
        <v>7613</v>
      </c>
      <c r="BL15" s="42">
        <f>ROUNDUP('РБ15%'!BL15*0.9,)</f>
        <v>7613</v>
      </c>
      <c r="BM15" s="42">
        <f>ROUNDUP('РБ15%'!BM15*0.9,)</f>
        <v>7613</v>
      </c>
      <c r="BN15" s="42">
        <f>ROUNDUP('РБ15%'!BN15*0.9,)</f>
        <v>7613</v>
      </c>
      <c r="BO15" s="42">
        <f>ROUNDUP('РБ15%'!BO15*0.9,)</f>
        <v>7842</v>
      </c>
      <c r="BP15" s="42">
        <f>ROUNDUP('РБ15%'!BP15*0.9,)</f>
        <v>7842</v>
      </c>
      <c r="BQ15" s="42">
        <f>ROUNDUP('РБ15%'!BQ15*0.9,)</f>
        <v>7613</v>
      </c>
      <c r="BR15" s="42">
        <f>ROUNDUP('РБ15%'!BR15*0.9,)</f>
        <v>7613</v>
      </c>
      <c r="BS15" s="42">
        <f>ROUNDUP('РБ15%'!BS15*0.9,)</f>
        <v>7613</v>
      </c>
      <c r="BT15" s="42">
        <f>ROUNDUP('РБ15%'!BT15*0.9,)</f>
        <v>7613</v>
      </c>
      <c r="BU15" s="42">
        <f>ROUNDUP('РБ15%'!BU15*0.9,)</f>
        <v>7613</v>
      </c>
      <c r="BV15" s="42">
        <f>ROUNDUP('РБ15%'!BV15*0.9,)</f>
        <v>7842</v>
      </c>
      <c r="BW15" s="42">
        <f>ROUNDUP('РБ15%'!BW15*0.9,)</f>
        <v>7842</v>
      </c>
      <c r="BX15" s="42">
        <f>ROUNDUP('РБ15%'!BX15*0.9,)</f>
        <v>7613</v>
      </c>
      <c r="BY15" s="42">
        <f>ROUNDUP('РБ15%'!BY15*0.9,)</f>
        <v>7613</v>
      </c>
      <c r="BZ15" s="42">
        <f>ROUNDUP('РБ15%'!BZ15*0.9,)</f>
        <v>7613</v>
      </c>
      <c r="CA15" s="42">
        <f>ROUNDUP('РБ15%'!CA15*0.9,)</f>
        <v>7613</v>
      </c>
      <c r="CB15" s="42">
        <f>ROUNDUP('РБ15%'!CB15*0.9,)</f>
        <v>7613</v>
      </c>
      <c r="CC15" s="42">
        <f>ROUNDUP('РБ15%'!CC15*0.9,)</f>
        <v>7842</v>
      </c>
      <c r="CD15" s="42">
        <f>ROUNDUP('РБ15%'!CD15*0.9,)</f>
        <v>7842</v>
      </c>
      <c r="CE15" s="42">
        <f>ROUNDUP('РБ15%'!CE15*0.9,)</f>
        <v>7613</v>
      </c>
      <c r="CF15" s="42">
        <f>ROUNDUP('РБ15%'!CF15*0.9,)</f>
        <v>7613</v>
      </c>
      <c r="CG15" s="42">
        <f>ROUNDUP('РБ15%'!CG15*0.9,)</f>
        <v>7613</v>
      </c>
      <c r="CH15" s="42">
        <f>ROUNDUP('РБ15%'!CH15*0.9,)</f>
        <v>7613</v>
      </c>
      <c r="CI15" s="42">
        <f>ROUNDUP('РБ15%'!CI15*0.9,)</f>
        <v>7613</v>
      </c>
      <c r="CJ15" s="42">
        <f>ROUNDUP('РБ15%'!CJ15*0.9,)</f>
        <v>7842</v>
      </c>
      <c r="CK15" s="42">
        <f>ROUNDUP('РБ15%'!CK15*0.9,)</f>
        <v>7842</v>
      </c>
      <c r="CL15" s="42">
        <f>ROUNDUP('РБ15%'!CL15*0.9,)</f>
        <v>7613</v>
      </c>
      <c r="CM15" s="42">
        <f>ROUNDUP('РБ15%'!CM15*0.9,)</f>
        <v>7613</v>
      </c>
      <c r="CN15" s="42">
        <f>ROUNDUP('РБ15%'!CN15*0.9,)</f>
        <v>7613</v>
      </c>
      <c r="CO15" s="42">
        <f>ROUNDUP('РБ15%'!CO15*0.9,)</f>
        <v>7613</v>
      </c>
      <c r="CP15" s="42">
        <f>ROUNDUP('РБ15%'!CP15*0.9,)</f>
        <v>7613</v>
      </c>
      <c r="CQ15" s="42">
        <f>ROUNDUP('РБ15%'!CQ15*0.9,)</f>
        <v>8760</v>
      </c>
      <c r="CR15" s="42">
        <f>ROUNDUP('РБ15%'!CR15*0.9,)</f>
        <v>8760</v>
      </c>
      <c r="CS15" s="42">
        <f>ROUNDUP('РБ15%'!CS15*0.9,)</f>
        <v>8760</v>
      </c>
      <c r="CT15" s="42">
        <f>ROUNDUP('РБ15%'!CT15*0.9,)</f>
        <v>8760</v>
      </c>
      <c r="CU15" s="42">
        <f>ROUNDUP('РБ15%'!CU15*0.9,)</f>
        <v>8760</v>
      </c>
      <c r="CV15" s="42">
        <f>ROUNDUP('РБ15%'!CV15*0.9,)</f>
        <v>8760</v>
      </c>
      <c r="CW15" s="42">
        <f>ROUNDUP('РБ15%'!CW15*0.9,)</f>
        <v>8760</v>
      </c>
      <c r="CX15" s="42">
        <f>ROUNDUP('РБ15%'!CX15*0.9,)</f>
        <v>9449</v>
      </c>
      <c r="CY15" s="42">
        <f>ROUNDUP('РБ15%'!CY15*0.9,)</f>
        <v>9449</v>
      </c>
      <c r="CZ15" s="42">
        <f>ROUNDUP('РБ15%'!CZ15*0.9,)</f>
        <v>9449</v>
      </c>
      <c r="DA15" s="42">
        <f>ROUNDUP('РБ15%'!DA15*0.9,)</f>
        <v>9449</v>
      </c>
      <c r="DB15" s="42">
        <f>ROUNDUP('РБ15%'!DB15*0.9,)</f>
        <v>9449</v>
      </c>
      <c r="DC15" s="42">
        <f>ROUNDUP('РБ15%'!DC15*0.9,)</f>
        <v>9449</v>
      </c>
      <c r="DD15" s="42">
        <f>ROUNDUP('РБ15%'!DD15*0.9,)</f>
        <v>9449</v>
      </c>
      <c r="DE15" s="42">
        <f>ROUNDUP('РБ15%'!DE15*0.9,)</f>
        <v>10214</v>
      </c>
      <c r="DF15" s="42">
        <f>ROUNDUP('РБ15%'!DF15*0.9,)</f>
        <v>10214</v>
      </c>
      <c r="DG15" s="42">
        <f>ROUNDUP('РБ15%'!DG15*0.9,)</f>
        <v>10214</v>
      </c>
      <c r="DH15" s="42">
        <f>ROUNDUP('РБ15%'!DH15*0.9,)</f>
        <v>10214</v>
      </c>
      <c r="DI15" s="65">
        <f>ROUNDUP('РБ15%'!DI15*0.9,)</f>
        <v>22338</v>
      </c>
      <c r="DJ15" s="65">
        <f>ROUNDUP('РБ15%'!DJ15*0.9,)</f>
        <v>26852</v>
      </c>
      <c r="DK15" s="65">
        <f>ROUNDUP('РБ15%'!DK15*0.9,)</f>
        <v>26852</v>
      </c>
      <c r="DL15" s="65">
        <f>ROUNDUP('РБ15%'!DL15*0.9,)</f>
        <v>26852</v>
      </c>
      <c r="DM15" s="65">
        <f>ROUNDUP('РБ15%'!DM15*0.9,)</f>
        <v>26852</v>
      </c>
      <c r="DN15" s="65">
        <f>ROUNDUP('РБ15%'!DN15*0.9,)</f>
        <v>26852</v>
      </c>
      <c r="DO15" s="65">
        <f>ROUNDUP('РБ15%'!DO15*0.9,)</f>
        <v>26852</v>
      </c>
      <c r="DP15" s="65">
        <f>ROUNDUP('РБ15%'!DP15*0.9,)</f>
        <v>26852</v>
      </c>
      <c r="DQ15" s="65">
        <f>ROUNDUP('РБ15%'!DQ15*0.9,)</f>
        <v>26852</v>
      </c>
      <c r="DR15" s="65">
        <f>ROUNDUP('РБ15%'!DR15*0.9,)</f>
        <v>26852</v>
      </c>
      <c r="DS15" s="65">
        <f>ROUNDUP('РБ15%'!DS15*0.9,)</f>
        <v>26852</v>
      </c>
      <c r="DT15" s="42">
        <f>ROUNDUP('РБ15%'!DT15*0.9,)</f>
        <v>18782</v>
      </c>
      <c r="DU15" s="42">
        <f>ROUNDUP('РБ15%'!DU15*0.9,)</f>
        <v>18782</v>
      </c>
      <c r="DV15" s="42">
        <f>ROUNDUP('РБ15%'!DV15*0.9,)</f>
        <v>18782</v>
      </c>
      <c r="DW15" s="42">
        <f>ROUNDUP('РБ15%'!DW15*0.9,)</f>
        <v>18782</v>
      </c>
      <c r="DX15" s="42">
        <f>ROUNDUP('РБ15%'!DX15*0.9,)</f>
        <v>18782</v>
      </c>
      <c r="DY15" s="42">
        <f>ROUNDUP('РБ15%'!DY15*0.9,)</f>
        <v>18782</v>
      </c>
      <c r="DZ15" s="42">
        <f>ROUNDUP('РБ15%'!DZ15*0.9,)</f>
        <v>19317</v>
      </c>
      <c r="EA15" s="42">
        <f>ROUNDUP('РБ15%'!EA15*0.9,)</f>
        <v>19317</v>
      </c>
      <c r="EB15" s="42">
        <f>ROUNDUP('РБ15%'!EB15*0.9,)</f>
        <v>19317</v>
      </c>
      <c r="EC15" s="42">
        <f>ROUNDUP('РБ15%'!EC15*0.9,)</f>
        <v>19317</v>
      </c>
      <c r="ED15" s="42">
        <f>ROUNDUP('РБ15%'!ED15*0.9,)</f>
        <v>19317</v>
      </c>
      <c r="EE15" s="42">
        <f>ROUNDUP('РБ15%'!EE15*0.9,)</f>
        <v>21536</v>
      </c>
      <c r="EF15" s="42">
        <f>ROUNDUP('РБ15%'!EF15*0.9,)</f>
        <v>21536</v>
      </c>
      <c r="EG15" s="42">
        <f>ROUNDUP('РБ15%'!EG15*0.9,)</f>
        <v>21536</v>
      </c>
      <c r="EH15" s="42">
        <f>ROUNDUP('РБ15%'!EH15*0.9,)</f>
        <v>21536</v>
      </c>
      <c r="EI15" s="42">
        <f>ROUNDUP('РБ15%'!EI15*0.9,)</f>
        <v>21536</v>
      </c>
      <c r="EJ15" s="42">
        <f>ROUNDUP('РБ15%'!EJ15*0.9,)</f>
        <v>21536</v>
      </c>
      <c r="EK15" s="42">
        <f>ROUNDUP('РБ15%'!EK15*0.9,)</f>
        <v>21536</v>
      </c>
      <c r="EL15" s="42">
        <f>ROUNDUP('РБ15%'!EL15*0.9,)</f>
        <v>21536</v>
      </c>
      <c r="EM15" s="42">
        <f>ROUNDUP('РБ15%'!EM15*0.9,)</f>
        <v>21536</v>
      </c>
      <c r="EN15" s="42">
        <f>ROUNDUP('РБ15%'!EN15*0.9,)</f>
        <v>21536</v>
      </c>
      <c r="EO15" s="42">
        <f>ROUNDUP('РБ15%'!EO15*0.9,)</f>
        <v>21536</v>
      </c>
      <c r="EP15" s="42">
        <f>ROUNDUP('РБ15%'!EP15*0.9,)</f>
        <v>21536</v>
      </c>
      <c r="EQ15" s="42">
        <f>ROUNDUP('РБ15%'!EQ15*0.9,)</f>
        <v>20388</v>
      </c>
      <c r="ER15" s="42">
        <f>ROUNDUP('РБ15%'!ER15*0.9,)</f>
        <v>20388</v>
      </c>
      <c r="ES15" s="42">
        <f>ROUNDUP('РБ15%'!ES15*0.9,)</f>
        <v>20388</v>
      </c>
      <c r="ET15" s="42">
        <f>ROUNDUP('РБ15%'!ET15*0.9,)</f>
        <v>20388</v>
      </c>
      <c r="EU15" s="42">
        <f>ROUNDUP('РБ15%'!EU15*0.9,)</f>
        <v>20388</v>
      </c>
      <c r="EV15" s="42">
        <f>ROUNDUP('РБ15%'!EV15*0.9,)</f>
        <v>20388</v>
      </c>
      <c r="EW15" s="42">
        <f>ROUNDUP('РБ15%'!EW15*0.9,)</f>
        <v>20388</v>
      </c>
      <c r="EX15" s="42">
        <f>ROUNDUP('РБ15%'!EX15*0.9,)</f>
        <v>20388</v>
      </c>
      <c r="EY15" s="42">
        <f>ROUNDUP('РБ15%'!EY15*0.9,)</f>
        <v>20388</v>
      </c>
      <c r="EZ15" s="42">
        <f>ROUNDUP('РБ15%'!EZ15*0.9,)</f>
        <v>20388</v>
      </c>
      <c r="FA15" s="42">
        <f>ROUNDUP('РБ15%'!FA15*0.9,)</f>
        <v>20388</v>
      </c>
      <c r="FB15" s="42">
        <f>ROUNDUP('РБ15%'!FB15*0.9,)</f>
        <v>20388</v>
      </c>
      <c r="FC15" s="42">
        <f>ROUNDUP('РБ15%'!FC15*0.9,)</f>
        <v>20388</v>
      </c>
      <c r="FD15" s="42">
        <f>ROUNDUP('РБ15%'!FD15*0.9,)</f>
        <v>20388</v>
      </c>
      <c r="FE15" s="42">
        <f>ROUNDUP('РБ15%'!FE15*0.9,)</f>
        <v>20388</v>
      </c>
      <c r="FF15" s="42">
        <f>ROUNDUP('РБ15%'!FF15*0.9,)</f>
        <v>20388</v>
      </c>
      <c r="FG15" s="42">
        <f>ROUNDUP('РБ15%'!FG15*0.9,)</f>
        <v>20388</v>
      </c>
      <c r="FH15" s="42">
        <f>ROUNDUP('РБ15%'!FH15*0.9,)</f>
        <v>20388</v>
      </c>
      <c r="FI15" s="42">
        <f>ROUNDUP('РБ15%'!FI15*0.9,)</f>
        <v>20388</v>
      </c>
      <c r="FJ15" s="42">
        <f>ROUNDUP('РБ15%'!FJ15*0.9,)</f>
        <v>20388</v>
      </c>
      <c r="FK15" s="42">
        <f>ROUNDUP('РБ15%'!FK15*0.9,)</f>
        <v>22683</v>
      </c>
      <c r="FL15" s="42">
        <f>ROUNDUP('РБ15%'!FL15*0.9,)</f>
        <v>22683</v>
      </c>
      <c r="FM15" s="42">
        <f>ROUNDUP('РБ15%'!FM15*0.9,)</f>
        <v>22683</v>
      </c>
      <c r="FN15" s="42">
        <f>ROUNDUP('РБ15%'!FN15*0.9,)</f>
        <v>20388</v>
      </c>
      <c r="FO15" s="42">
        <f>ROUNDUP('РБ15%'!FO15*0.9,)</f>
        <v>20388</v>
      </c>
      <c r="FP15" s="42">
        <f>ROUNDUP('РБ15%'!FP15*0.9,)</f>
        <v>20388</v>
      </c>
      <c r="FQ15" s="42">
        <f>ROUNDUP('РБ15%'!FQ15*0.9,)</f>
        <v>20388</v>
      </c>
      <c r="FR15" s="42">
        <f>ROUNDUP('РБ15%'!FR15*0.9,)</f>
        <v>20388</v>
      </c>
      <c r="FS15" s="42">
        <f>ROUNDUP('РБ15%'!FS15*0.9,)</f>
        <v>19317</v>
      </c>
      <c r="FT15" s="42">
        <f>ROUNDUP('РБ15%'!FT15*0.9,)</f>
        <v>19317</v>
      </c>
      <c r="FU15" s="42">
        <f>ROUNDUP('РБ15%'!FU15*0.9,)</f>
        <v>19317</v>
      </c>
      <c r="FV15" s="42">
        <f>ROUNDUP('РБ15%'!FV15*0.9,)</f>
        <v>19317</v>
      </c>
      <c r="FW15" s="42">
        <f>ROUNDUP('РБ15%'!FW15*0.9,)</f>
        <v>19317</v>
      </c>
      <c r="FX15" s="42">
        <f>ROUNDUP('РБ15%'!FX15*0.9,)</f>
        <v>19317</v>
      </c>
      <c r="FY15" s="42">
        <f>ROUNDUP('РБ15%'!FY15*0.9,)</f>
        <v>19317</v>
      </c>
      <c r="FZ15" s="42">
        <f>ROUNDUP('РБ15%'!FZ15*0.9,)</f>
        <v>23831</v>
      </c>
      <c r="GA15" s="42">
        <f>ROUNDUP('РБ15%'!GA15*0.9,)</f>
        <v>19853</v>
      </c>
      <c r="GB15" s="42">
        <f>ROUNDUP('РБ15%'!GB15*0.9,)</f>
        <v>15875</v>
      </c>
      <c r="GC15" s="42">
        <f>ROUNDUP('РБ15%'!GC15*0.9,)</f>
        <v>15875</v>
      </c>
      <c r="GD15" s="42">
        <f>ROUNDUP('РБ15%'!GD15*0.9,)</f>
        <v>15875</v>
      </c>
      <c r="GE15" s="42">
        <f>ROUNDUP('РБ15%'!GE15*0.9,)</f>
        <v>15875</v>
      </c>
      <c r="GF15" s="42">
        <f>ROUNDUP('РБ15%'!GF15*0.9,)</f>
        <v>15875</v>
      </c>
      <c r="GG15" s="42">
        <f>ROUNDUP('РБ15%'!GG15*0.9,)</f>
        <v>15875</v>
      </c>
      <c r="GH15" s="42">
        <f>ROUNDUP('РБ15%'!GH15*0.9,)</f>
        <v>15875</v>
      </c>
      <c r="GI15" s="42">
        <f>ROUNDUP('РБ15%'!GI15*0.9,)</f>
        <v>15875</v>
      </c>
      <c r="GJ15" s="42">
        <f>ROUNDUP('РБ15%'!GJ15*0.9,)</f>
        <v>15875</v>
      </c>
      <c r="GK15" s="42">
        <f>ROUNDUP('РБ15%'!GK15*0.9,)</f>
        <v>15875</v>
      </c>
      <c r="GL15" s="42">
        <f>ROUNDUP('РБ15%'!GL15*0.9,)</f>
        <v>15875</v>
      </c>
      <c r="GM15" s="42">
        <f>ROUNDUP('РБ15%'!GM15*0.9,)</f>
        <v>15875</v>
      </c>
      <c r="GN15" s="42">
        <f>ROUNDUP('РБ15%'!GN15*0.9,)</f>
        <v>15875</v>
      </c>
      <c r="GO15" s="42">
        <f>ROUNDUP('РБ15%'!GO15*0.9,)</f>
        <v>15875</v>
      </c>
      <c r="GP15" s="42">
        <f>ROUNDUP('РБ15%'!GP15*0.9,)</f>
        <v>15875</v>
      </c>
      <c r="GQ15" s="42">
        <f>ROUNDUP('РБ15%'!GQ15*0.9,)</f>
        <v>15875</v>
      </c>
      <c r="GR15" s="42">
        <f>ROUNDUP('РБ15%'!GR15*0.9,)</f>
        <v>15875</v>
      </c>
      <c r="GS15" s="42">
        <f>ROUNDUP('РБ15%'!GS15*0.9,)</f>
        <v>15875</v>
      </c>
      <c r="GT15" s="42">
        <f>ROUNDUP('РБ15%'!GT15*0.9,)</f>
        <v>15875</v>
      </c>
      <c r="GU15" s="42">
        <f>ROUNDUP('РБ15%'!GU15*0.9,)</f>
        <v>15875</v>
      </c>
      <c r="GV15" s="42">
        <f>ROUNDUP('РБ15%'!GV15*0.9,)</f>
        <v>15875</v>
      </c>
      <c r="GW15" s="42">
        <f>ROUNDUP('РБ15%'!GW15*0.9,)</f>
        <v>15875</v>
      </c>
    </row>
    <row r="16" spans="1:205" x14ac:dyDescent="0.2">
      <c r="A16" s="10">
        <v>2</v>
      </c>
      <c r="B16" s="42">
        <f>ROUNDUP('РБ15%'!B16*0.9,)</f>
        <v>10710</v>
      </c>
      <c r="C16" s="42">
        <f>ROUNDUP('РБ15%'!C16*0.9,)</f>
        <v>10710</v>
      </c>
      <c r="D16" s="42">
        <f>ROUNDUP('РБ15%'!D16*0.9,)</f>
        <v>10710</v>
      </c>
      <c r="E16" s="42">
        <f>ROUNDUP('РБ15%'!E16*0.9,)</f>
        <v>10710</v>
      </c>
      <c r="F16" s="42">
        <f>ROUNDUP('РБ15%'!F16*0.9,)</f>
        <v>10481</v>
      </c>
      <c r="G16" s="42">
        <f>ROUNDUP('РБ15%'!G16*0.9,)</f>
        <v>10481</v>
      </c>
      <c r="H16" s="42">
        <f>ROUNDUP('РБ15%'!H16*0.9,)</f>
        <v>10481</v>
      </c>
      <c r="I16" s="42">
        <f>ROUNDUP('РБ15%'!I16*0.9,)</f>
        <v>10481</v>
      </c>
      <c r="J16" s="42">
        <f>ROUNDUP('РБ15%'!J16*0.9,)</f>
        <v>10481</v>
      </c>
      <c r="K16" s="42">
        <f>ROUNDUP('РБ15%'!K16*0.9,)</f>
        <v>10710</v>
      </c>
      <c r="L16" s="42">
        <f>ROUNDUP('РБ15%'!L16*0.9,)</f>
        <v>10710</v>
      </c>
      <c r="M16" s="42">
        <f>ROUNDUP('РБ15%'!M16*0.9,)</f>
        <v>10251</v>
      </c>
      <c r="N16" s="42">
        <f>ROUNDUP('РБ15%'!N16*0.9,)</f>
        <v>10251</v>
      </c>
      <c r="O16" s="42">
        <f>ROUNDUP('РБ15%'!O16*0.9,)</f>
        <v>10251</v>
      </c>
      <c r="P16" s="42">
        <f>ROUNDUP('РБ15%'!P16*0.9,)</f>
        <v>10251</v>
      </c>
      <c r="Q16" s="42">
        <f>ROUNDUP('РБ15%'!Q16*0.9,)</f>
        <v>10251</v>
      </c>
      <c r="R16" s="42">
        <f>ROUNDUP('РБ15%'!R16*0.9,)</f>
        <v>10481</v>
      </c>
      <c r="S16" s="42">
        <f>ROUNDUP('РБ15%'!S16*0.9,)</f>
        <v>10481</v>
      </c>
      <c r="T16" s="42">
        <f>ROUNDUP('РБ15%'!T16*0.9,)</f>
        <v>10251</v>
      </c>
      <c r="U16" s="42">
        <f>ROUNDUP('РБ15%'!U16*0.9,)</f>
        <v>10251</v>
      </c>
      <c r="V16" s="42">
        <f>ROUNDUP('РБ15%'!V16*0.9,)</f>
        <v>10251</v>
      </c>
      <c r="W16" s="42">
        <f>ROUNDUP('РБ15%'!W16*0.9,)</f>
        <v>10251</v>
      </c>
      <c r="X16" s="42">
        <f>ROUNDUP('РБ15%'!X16*0.9,)</f>
        <v>9333</v>
      </c>
      <c r="Y16" s="42">
        <f>ROUNDUP('РБ15%'!Y16*0.9,)</f>
        <v>9563</v>
      </c>
      <c r="Z16" s="42">
        <f>ROUNDUP('РБ15%'!Z16*0.9,)</f>
        <v>9563</v>
      </c>
      <c r="AA16" s="42">
        <f>ROUNDUP('РБ15%'!AA16*0.9,)</f>
        <v>9333</v>
      </c>
      <c r="AB16" s="42">
        <f>ROUNDUP('РБ15%'!AB16*0.9,)</f>
        <v>9333</v>
      </c>
      <c r="AC16" s="42">
        <f>ROUNDUP('РБ15%'!AC16*0.9,)</f>
        <v>9333</v>
      </c>
      <c r="AD16" s="42">
        <f>ROUNDUP('РБ15%'!AD16*0.9,)</f>
        <v>9333</v>
      </c>
      <c r="AE16" s="42">
        <f>ROUNDUP('РБ15%'!AE16*0.9,)</f>
        <v>9333</v>
      </c>
      <c r="AF16" s="42">
        <f>ROUNDUP('РБ15%'!AF16*0.9,)</f>
        <v>9563</v>
      </c>
      <c r="AG16" s="42">
        <f>ROUNDUP('РБ15%'!AG16*0.9,)</f>
        <v>9563</v>
      </c>
      <c r="AH16" s="42">
        <f>ROUNDUP('РБ15%'!AH16*0.9,)</f>
        <v>9333</v>
      </c>
      <c r="AI16" s="42">
        <f>ROUNDUP('РБ15%'!AI16*0.9,)</f>
        <v>9333</v>
      </c>
      <c r="AJ16" s="42">
        <f>ROUNDUP('РБ15%'!AJ16*0.9,)</f>
        <v>9333</v>
      </c>
      <c r="AK16" s="42">
        <f>ROUNDUP('РБ15%'!AK16*0.9,)</f>
        <v>9333</v>
      </c>
      <c r="AL16" s="42">
        <f>ROUNDUP('РБ15%'!AL16*0.9,)</f>
        <v>9333</v>
      </c>
      <c r="AM16" s="42">
        <f>ROUNDUP('РБ15%'!AM16*0.9,)</f>
        <v>9563</v>
      </c>
      <c r="AN16" s="42">
        <f>ROUNDUP('РБ15%'!AN16*0.9,)</f>
        <v>9563</v>
      </c>
      <c r="AO16" s="42">
        <f>ROUNDUP('РБ15%'!AO16*0.9,)</f>
        <v>9104</v>
      </c>
      <c r="AP16" s="42">
        <f>ROUNDUP('РБ15%'!AP16*0.9,)</f>
        <v>9104</v>
      </c>
      <c r="AQ16" s="42">
        <f>ROUNDUP('РБ15%'!AQ16*0.9,)</f>
        <v>9104</v>
      </c>
      <c r="AR16" s="42">
        <f>ROUNDUP('РБ15%'!AR16*0.9,)</f>
        <v>9104</v>
      </c>
      <c r="AS16" s="42">
        <f>ROUNDUP('РБ15%'!AS16*0.9,)</f>
        <v>9104</v>
      </c>
      <c r="AT16" s="42">
        <f>ROUNDUP('РБ15%'!AT16*0.9,)</f>
        <v>9333</v>
      </c>
      <c r="AU16" s="42">
        <f>ROUNDUP('РБ15%'!AU16*0.9,)</f>
        <v>9333</v>
      </c>
      <c r="AV16" s="42">
        <f>ROUNDUP('РБ15%'!AV16*0.9,)</f>
        <v>9104</v>
      </c>
      <c r="AW16" s="42">
        <f>ROUNDUP('РБ15%'!AW16*0.9,)</f>
        <v>9104</v>
      </c>
      <c r="AX16" s="42">
        <f>ROUNDUP('РБ15%'!AX16*0.9,)</f>
        <v>9792</v>
      </c>
      <c r="AY16" s="42">
        <f>ROUNDUP('РБ15%'!AY16*0.9,)</f>
        <v>9792</v>
      </c>
      <c r="AZ16" s="42">
        <f>ROUNDUP('РБ15%'!AZ16*0.9,)</f>
        <v>9792</v>
      </c>
      <c r="BA16" s="42">
        <f>ROUNDUP('РБ15%'!BA16*0.9,)</f>
        <v>9333</v>
      </c>
      <c r="BB16" s="42">
        <f>ROUNDUP('РБ15%'!BB16*0.9,)</f>
        <v>9333</v>
      </c>
      <c r="BC16" s="42">
        <f>ROUNDUP('РБ15%'!BC16*0.9,)</f>
        <v>9104</v>
      </c>
      <c r="BD16" s="42">
        <f>ROUNDUP('РБ15%'!BD16*0.9,)</f>
        <v>9104</v>
      </c>
      <c r="BE16" s="42">
        <f>ROUNDUP('РБ15%'!BE16*0.9,)</f>
        <v>9104</v>
      </c>
      <c r="BF16" s="42">
        <f>ROUNDUP('РБ15%'!BF16*0.9,)</f>
        <v>9333</v>
      </c>
      <c r="BG16" s="42">
        <f>ROUNDUP('РБ15%'!BG16*0.9,)</f>
        <v>9333</v>
      </c>
      <c r="BH16" s="42">
        <f>ROUNDUP('РБ15%'!BH16*0.9,)</f>
        <v>9333</v>
      </c>
      <c r="BI16" s="42">
        <f>ROUNDUP('РБ15%'!BI16*0.9,)</f>
        <v>9333</v>
      </c>
      <c r="BJ16" s="42">
        <f>ROUNDUP('РБ15%'!BJ16*0.9,)</f>
        <v>8874</v>
      </c>
      <c r="BK16" s="42">
        <f>ROUNDUP('РБ15%'!BK16*0.9,)</f>
        <v>8874</v>
      </c>
      <c r="BL16" s="42">
        <f>ROUNDUP('РБ15%'!BL16*0.9,)</f>
        <v>8874</v>
      </c>
      <c r="BM16" s="42">
        <f>ROUNDUP('РБ15%'!BM16*0.9,)</f>
        <v>8874</v>
      </c>
      <c r="BN16" s="42">
        <f>ROUNDUP('РБ15%'!BN16*0.9,)</f>
        <v>8874</v>
      </c>
      <c r="BO16" s="42">
        <f>ROUNDUP('РБ15%'!BO16*0.9,)</f>
        <v>9104</v>
      </c>
      <c r="BP16" s="42">
        <f>ROUNDUP('РБ15%'!BP16*0.9,)</f>
        <v>9104</v>
      </c>
      <c r="BQ16" s="42">
        <f>ROUNDUP('РБ15%'!BQ16*0.9,)</f>
        <v>8874</v>
      </c>
      <c r="BR16" s="42">
        <f>ROUNDUP('РБ15%'!BR16*0.9,)</f>
        <v>8874</v>
      </c>
      <c r="BS16" s="42">
        <f>ROUNDUP('РБ15%'!BS16*0.9,)</f>
        <v>8874</v>
      </c>
      <c r="BT16" s="42">
        <f>ROUNDUP('РБ15%'!BT16*0.9,)</f>
        <v>8874</v>
      </c>
      <c r="BU16" s="42">
        <f>ROUNDUP('РБ15%'!BU16*0.9,)</f>
        <v>8874</v>
      </c>
      <c r="BV16" s="42">
        <f>ROUNDUP('РБ15%'!BV16*0.9,)</f>
        <v>9104</v>
      </c>
      <c r="BW16" s="42">
        <f>ROUNDUP('РБ15%'!BW16*0.9,)</f>
        <v>9104</v>
      </c>
      <c r="BX16" s="42">
        <f>ROUNDUP('РБ15%'!BX16*0.9,)</f>
        <v>8874</v>
      </c>
      <c r="BY16" s="42">
        <f>ROUNDUP('РБ15%'!BY16*0.9,)</f>
        <v>8874</v>
      </c>
      <c r="BZ16" s="42">
        <f>ROUNDUP('РБ15%'!BZ16*0.9,)</f>
        <v>8874</v>
      </c>
      <c r="CA16" s="42">
        <f>ROUNDUP('РБ15%'!CA16*0.9,)</f>
        <v>8874</v>
      </c>
      <c r="CB16" s="42">
        <f>ROUNDUP('РБ15%'!CB16*0.9,)</f>
        <v>8874</v>
      </c>
      <c r="CC16" s="42">
        <f>ROUNDUP('РБ15%'!CC16*0.9,)</f>
        <v>9104</v>
      </c>
      <c r="CD16" s="42">
        <f>ROUNDUP('РБ15%'!CD16*0.9,)</f>
        <v>9104</v>
      </c>
      <c r="CE16" s="42">
        <f>ROUNDUP('РБ15%'!CE16*0.9,)</f>
        <v>8874</v>
      </c>
      <c r="CF16" s="42">
        <f>ROUNDUP('РБ15%'!CF16*0.9,)</f>
        <v>8874</v>
      </c>
      <c r="CG16" s="42">
        <f>ROUNDUP('РБ15%'!CG16*0.9,)</f>
        <v>8874</v>
      </c>
      <c r="CH16" s="42">
        <f>ROUNDUP('РБ15%'!CH16*0.9,)</f>
        <v>8874</v>
      </c>
      <c r="CI16" s="42">
        <f>ROUNDUP('РБ15%'!CI16*0.9,)</f>
        <v>8874</v>
      </c>
      <c r="CJ16" s="42">
        <f>ROUNDUP('РБ15%'!CJ16*0.9,)</f>
        <v>9104</v>
      </c>
      <c r="CK16" s="42">
        <f>ROUNDUP('РБ15%'!CK16*0.9,)</f>
        <v>9104</v>
      </c>
      <c r="CL16" s="42">
        <f>ROUNDUP('РБ15%'!CL16*0.9,)</f>
        <v>8874</v>
      </c>
      <c r="CM16" s="42">
        <f>ROUNDUP('РБ15%'!CM16*0.9,)</f>
        <v>8874</v>
      </c>
      <c r="CN16" s="42">
        <f>ROUNDUP('РБ15%'!CN16*0.9,)</f>
        <v>8874</v>
      </c>
      <c r="CO16" s="42">
        <f>ROUNDUP('РБ15%'!CO16*0.9,)</f>
        <v>8874</v>
      </c>
      <c r="CP16" s="42">
        <f>ROUNDUP('РБ15%'!CP16*0.9,)</f>
        <v>8874</v>
      </c>
      <c r="CQ16" s="42">
        <f>ROUNDUP('РБ15%'!CQ16*0.9,)</f>
        <v>10022</v>
      </c>
      <c r="CR16" s="42">
        <f>ROUNDUP('РБ15%'!CR16*0.9,)</f>
        <v>10022</v>
      </c>
      <c r="CS16" s="42">
        <f>ROUNDUP('РБ15%'!CS16*0.9,)</f>
        <v>10022</v>
      </c>
      <c r="CT16" s="42">
        <f>ROUNDUP('РБ15%'!CT16*0.9,)</f>
        <v>10022</v>
      </c>
      <c r="CU16" s="42">
        <f>ROUNDUP('РБ15%'!CU16*0.9,)</f>
        <v>10022</v>
      </c>
      <c r="CV16" s="42">
        <f>ROUNDUP('РБ15%'!CV16*0.9,)</f>
        <v>10022</v>
      </c>
      <c r="CW16" s="42">
        <f>ROUNDUP('РБ15%'!CW16*0.9,)</f>
        <v>10022</v>
      </c>
      <c r="CX16" s="42">
        <f>ROUNDUP('РБ15%'!CX16*0.9,)</f>
        <v>10710</v>
      </c>
      <c r="CY16" s="42">
        <f>ROUNDUP('РБ15%'!CY16*0.9,)</f>
        <v>10710</v>
      </c>
      <c r="CZ16" s="42">
        <f>ROUNDUP('РБ15%'!CZ16*0.9,)</f>
        <v>10710</v>
      </c>
      <c r="DA16" s="42">
        <f>ROUNDUP('РБ15%'!DA16*0.9,)</f>
        <v>10710</v>
      </c>
      <c r="DB16" s="42">
        <f>ROUNDUP('РБ15%'!DB16*0.9,)</f>
        <v>10710</v>
      </c>
      <c r="DC16" s="42">
        <f>ROUNDUP('РБ15%'!DC16*0.9,)</f>
        <v>10710</v>
      </c>
      <c r="DD16" s="42">
        <f>ROUNDUP('РБ15%'!DD16*0.9,)</f>
        <v>10710</v>
      </c>
      <c r="DE16" s="42">
        <f>ROUNDUP('РБ15%'!DE16*0.9,)</f>
        <v>11475</v>
      </c>
      <c r="DF16" s="42">
        <f>ROUNDUP('РБ15%'!DF16*0.9,)</f>
        <v>11475</v>
      </c>
      <c r="DG16" s="42">
        <f>ROUNDUP('РБ15%'!DG16*0.9,)</f>
        <v>11475</v>
      </c>
      <c r="DH16" s="42">
        <f>ROUNDUP('РБ15%'!DH16*0.9,)</f>
        <v>11475</v>
      </c>
      <c r="DI16" s="65">
        <f>ROUNDUP('РБ15%'!DI16*0.9,)</f>
        <v>23868</v>
      </c>
      <c r="DJ16" s="65">
        <f>ROUNDUP('РБ15%'!DJ16*0.9,)</f>
        <v>28382</v>
      </c>
      <c r="DK16" s="65">
        <f>ROUNDUP('РБ15%'!DK16*0.9,)</f>
        <v>28382</v>
      </c>
      <c r="DL16" s="65">
        <f>ROUNDUP('РБ15%'!DL16*0.9,)</f>
        <v>28382</v>
      </c>
      <c r="DM16" s="65">
        <f>ROUNDUP('РБ15%'!DM16*0.9,)</f>
        <v>28382</v>
      </c>
      <c r="DN16" s="65">
        <f>ROUNDUP('РБ15%'!DN16*0.9,)</f>
        <v>28382</v>
      </c>
      <c r="DO16" s="65">
        <f>ROUNDUP('РБ15%'!DO16*0.9,)</f>
        <v>28382</v>
      </c>
      <c r="DP16" s="65">
        <f>ROUNDUP('РБ15%'!DP16*0.9,)</f>
        <v>28382</v>
      </c>
      <c r="DQ16" s="65">
        <f>ROUNDUP('РБ15%'!DQ16*0.9,)</f>
        <v>28382</v>
      </c>
      <c r="DR16" s="65">
        <f>ROUNDUP('РБ15%'!DR16*0.9,)</f>
        <v>28382</v>
      </c>
      <c r="DS16" s="65">
        <f>ROUNDUP('РБ15%'!DS16*0.9,)</f>
        <v>28382</v>
      </c>
      <c r="DT16" s="42">
        <f>ROUNDUP('РБ15%'!DT16*0.9,)</f>
        <v>20196</v>
      </c>
      <c r="DU16" s="42">
        <f>ROUNDUP('РБ15%'!DU16*0.9,)</f>
        <v>20196</v>
      </c>
      <c r="DV16" s="42">
        <f>ROUNDUP('РБ15%'!DV16*0.9,)</f>
        <v>20196</v>
      </c>
      <c r="DW16" s="42">
        <f>ROUNDUP('РБ15%'!DW16*0.9,)</f>
        <v>20196</v>
      </c>
      <c r="DX16" s="42">
        <f>ROUNDUP('РБ15%'!DX16*0.9,)</f>
        <v>20196</v>
      </c>
      <c r="DY16" s="42">
        <f>ROUNDUP('РБ15%'!DY16*0.9,)</f>
        <v>20196</v>
      </c>
      <c r="DZ16" s="42">
        <f>ROUNDUP('РБ15%'!DZ16*0.9,)</f>
        <v>20732</v>
      </c>
      <c r="EA16" s="42">
        <f>ROUNDUP('РБ15%'!EA16*0.9,)</f>
        <v>20732</v>
      </c>
      <c r="EB16" s="42">
        <f>ROUNDUP('РБ15%'!EB16*0.9,)</f>
        <v>20732</v>
      </c>
      <c r="EC16" s="42">
        <f>ROUNDUP('РБ15%'!EC16*0.9,)</f>
        <v>20732</v>
      </c>
      <c r="ED16" s="42">
        <f>ROUNDUP('РБ15%'!ED16*0.9,)</f>
        <v>20732</v>
      </c>
      <c r="EE16" s="42">
        <f>ROUNDUP('РБ15%'!EE16*0.9,)</f>
        <v>22950</v>
      </c>
      <c r="EF16" s="42">
        <f>ROUNDUP('РБ15%'!EF16*0.9,)</f>
        <v>22950</v>
      </c>
      <c r="EG16" s="42">
        <f>ROUNDUP('РБ15%'!EG16*0.9,)</f>
        <v>22950</v>
      </c>
      <c r="EH16" s="42">
        <f>ROUNDUP('РБ15%'!EH16*0.9,)</f>
        <v>22950</v>
      </c>
      <c r="EI16" s="42">
        <f>ROUNDUP('РБ15%'!EI16*0.9,)</f>
        <v>22950</v>
      </c>
      <c r="EJ16" s="42">
        <f>ROUNDUP('РБ15%'!EJ16*0.9,)</f>
        <v>22950</v>
      </c>
      <c r="EK16" s="42">
        <f>ROUNDUP('РБ15%'!EK16*0.9,)</f>
        <v>22950</v>
      </c>
      <c r="EL16" s="42">
        <f>ROUNDUP('РБ15%'!EL16*0.9,)</f>
        <v>22950</v>
      </c>
      <c r="EM16" s="42">
        <f>ROUNDUP('РБ15%'!EM16*0.9,)</f>
        <v>22950</v>
      </c>
      <c r="EN16" s="42">
        <f>ROUNDUP('РБ15%'!EN16*0.9,)</f>
        <v>22950</v>
      </c>
      <c r="EO16" s="42">
        <f>ROUNDUP('РБ15%'!EO16*0.9,)</f>
        <v>22950</v>
      </c>
      <c r="EP16" s="42">
        <f>ROUNDUP('РБ15%'!EP16*0.9,)</f>
        <v>22950</v>
      </c>
      <c r="EQ16" s="42">
        <f>ROUNDUP('РБ15%'!EQ16*0.9,)</f>
        <v>21803</v>
      </c>
      <c r="ER16" s="42">
        <f>ROUNDUP('РБ15%'!ER16*0.9,)</f>
        <v>21803</v>
      </c>
      <c r="ES16" s="42">
        <f>ROUNDUP('РБ15%'!ES16*0.9,)</f>
        <v>21803</v>
      </c>
      <c r="ET16" s="42">
        <f>ROUNDUP('РБ15%'!ET16*0.9,)</f>
        <v>21803</v>
      </c>
      <c r="EU16" s="42">
        <f>ROUNDUP('РБ15%'!EU16*0.9,)</f>
        <v>21803</v>
      </c>
      <c r="EV16" s="42">
        <f>ROUNDUP('РБ15%'!EV16*0.9,)</f>
        <v>21803</v>
      </c>
      <c r="EW16" s="42">
        <f>ROUNDUP('РБ15%'!EW16*0.9,)</f>
        <v>21803</v>
      </c>
      <c r="EX16" s="42">
        <f>ROUNDUP('РБ15%'!EX16*0.9,)</f>
        <v>21803</v>
      </c>
      <c r="EY16" s="42">
        <f>ROUNDUP('РБ15%'!EY16*0.9,)</f>
        <v>21803</v>
      </c>
      <c r="EZ16" s="42">
        <f>ROUNDUP('РБ15%'!EZ16*0.9,)</f>
        <v>21803</v>
      </c>
      <c r="FA16" s="42">
        <f>ROUNDUP('РБ15%'!FA16*0.9,)</f>
        <v>21803</v>
      </c>
      <c r="FB16" s="42">
        <f>ROUNDUP('РБ15%'!FB16*0.9,)</f>
        <v>21803</v>
      </c>
      <c r="FC16" s="42">
        <f>ROUNDUP('РБ15%'!FC16*0.9,)</f>
        <v>21803</v>
      </c>
      <c r="FD16" s="42">
        <f>ROUNDUP('РБ15%'!FD16*0.9,)</f>
        <v>21803</v>
      </c>
      <c r="FE16" s="42">
        <f>ROUNDUP('РБ15%'!FE16*0.9,)</f>
        <v>21803</v>
      </c>
      <c r="FF16" s="42">
        <f>ROUNDUP('РБ15%'!FF16*0.9,)</f>
        <v>21803</v>
      </c>
      <c r="FG16" s="42">
        <f>ROUNDUP('РБ15%'!FG16*0.9,)</f>
        <v>21803</v>
      </c>
      <c r="FH16" s="42">
        <f>ROUNDUP('РБ15%'!FH16*0.9,)</f>
        <v>21803</v>
      </c>
      <c r="FI16" s="42">
        <f>ROUNDUP('РБ15%'!FI16*0.9,)</f>
        <v>21803</v>
      </c>
      <c r="FJ16" s="42">
        <f>ROUNDUP('РБ15%'!FJ16*0.9,)</f>
        <v>21803</v>
      </c>
      <c r="FK16" s="42">
        <f>ROUNDUP('РБ15%'!FK16*0.9,)</f>
        <v>24098</v>
      </c>
      <c r="FL16" s="42">
        <f>ROUNDUP('РБ15%'!FL16*0.9,)</f>
        <v>24098</v>
      </c>
      <c r="FM16" s="42">
        <f>ROUNDUP('РБ15%'!FM16*0.9,)</f>
        <v>24098</v>
      </c>
      <c r="FN16" s="42">
        <f>ROUNDUP('РБ15%'!FN16*0.9,)</f>
        <v>21803</v>
      </c>
      <c r="FO16" s="42">
        <f>ROUNDUP('РБ15%'!FO16*0.9,)</f>
        <v>21803</v>
      </c>
      <c r="FP16" s="42">
        <f>ROUNDUP('РБ15%'!FP16*0.9,)</f>
        <v>21803</v>
      </c>
      <c r="FQ16" s="42">
        <f>ROUNDUP('РБ15%'!FQ16*0.9,)</f>
        <v>21803</v>
      </c>
      <c r="FR16" s="42">
        <f>ROUNDUP('РБ15%'!FR16*0.9,)</f>
        <v>21803</v>
      </c>
      <c r="FS16" s="42">
        <f>ROUNDUP('РБ15%'!FS16*0.9,)</f>
        <v>20732</v>
      </c>
      <c r="FT16" s="42">
        <f>ROUNDUP('РБ15%'!FT16*0.9,)</f>
        <v>20732</v>
      </c>
      <c r="FU16" s="42">
        <f>ROUNDUP('РБ15%'!FU16*0.9,)</f>
        <v>20732</v>
      </c>
      <c r="FV16" s="42">
        <f>ROUNDUP('РБ15%'!FV16*0.9,)</f>
        <v>20732</v>
      </c>
      <c r="FW16" s="42">
        <f>ROUNDUP('РБ15%'!FW16*0.9,)</f>
        <v>20732</v>
      </c>
      <c r="FX16" s="42">
        <f>ROUNDUP('РБ15%'!FX16*0.9,)</f>
        <v>20732</v>
      </c>
      <c r="FY16" s="42">
        <f>ROUNDUP('РБ15%'!FY16*0.9,)</f>
        <v>20732</v>
      </c>
      <c r="FZ16" s="42">
        <f>ROUNDUP('РБ15%'!FZ16*0.9,)</f>
        <v>25245</v>
      </c>
      <c r="GA16" s="42">
        <f>ROUNDUP('РБ15%'!GA16*0.9,)</f>
        <v>21267</v>
      </c>
      <c r="GB16" s="42">
        <f>ROUNDUP('РБ15%'!GB16*0.9,)</f>
        <v>17289</v>
      </c>
      <c r="GC16" s="42">
        <f>ROUNDUP('РБ15%'!GC16*0.9,)</f>
        <v>17289</v>
      </c>
      <c r="GD16" s="42">
        <f>ROUNDUP('РБ15%'!GD16*0.9,)</f>
        <v>17289</v>
      </c>
      <c r="GE16" s="42">
        <f>ROUNDUP('РБ15%'!GE16*0.9,)</f>
        <v>17289</v>
      </c>
      <c r="GF16" s="42">
        <f>ROUNDUP('РБ15%'!GF16*0.9,)</f>
        <v>17289</v>
      </c>
      <c r="GG16" s="42">
        <f>ROUNDUP('РБ15%'!GG16*0.9,)</f>
        <v>17289</v>
      </c>
      <c r="GH16" s="42">
        <f>ROUNDUP('РБ15%'!GH16*0.9,)</f>
        <v>17289</v>
      </c>
      <c r="GI16" s="42">
        <f>ROUNDUP('РБ15%'!GI16*0.9,)</f>
        <v>17289</v>
      </c>
      <c r="GJ16" s="42">
        <f>ROUNDUP('РБ15%'!GJ16*0.9,)</f>
        <v>17289</v>
      </c>
      <c r="GK16" s="42">
        <f>ROUNDUP('РБ15%'!GK16*0.9,)</f>
        <v>17289</v>
      </c>
      <c r="GL16" s="42">
        <f>ROUNDUP('РБ15%'!GL16*0.9,)</f>
        <v>17289</v>
      </c>
      <c r="GM16" s="42">
        <f>ROUNDUP('РБ15%'!GM16*0.9,)</f>
        <v>17289</v>
      </c>
      <c r="GN16" s="42">
        <f>ROUNDUP('РБ15%'!GN16*0.9,)</f>
        <v>17289</v>
      </c>
      <c r="GO16" s="42">
        <f>ROUNDUP('РБ15%'!GO16*0.9,)</f>
        <v>17289</v>
      </c>
      <c r="GP16" s="42">
        <f>ROUNDUP('РБ15%'!GP16*0.9,)</f>
        <v>17289</v>
      </c>
      <c r="GQ16" s="42">
        <f>ROUNDUP('РБ15%'!GQ16*0.9,)</f>
        <v>17289</v>
      </c>
      <c r="GR16" s="42">
        <f>ROUNDUP('РБ15%'!GR16*0.9,)</f>
        <v>17289</v>
      </c>
      <c r="GS16" s="42">
        <f>ROUNDUP('РБ15%'!GS16*0.9,)</f>
        <v>17289</v>
      </c>
      <c r="GT16" s="42">
        <f>ROUNDUP('РБ15%'!GT16*0.9,)</f>
        <v>17289</v>
      </c>
      <c r="GU16" s="42">
        <f>ROUNDUP('РБ15%'!GU16*0.9,)</f>
        <v>17289</v>
      </c>
      <c r="GV16" s="42">
        <f>ROUNDUP('РБ15%'!GV16*0.9,)</f>
        <v>17289</v>
      </c>
      <c r="GW16" s="42">
        <f>ROUNDUP('РБ15%'!GW16*0.9,)</f>
        <v>17289</v>
      </c>
    </row>
    <row r="17" spans="1:205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</row>
    <row r="18" spans="1:205" x14ac:dyDescent="0.2">
      <c r="A18" s="10">
        <v>1</v>
      </c>
      <c r="B18" s="42">
        <f>ROUNDUP('РБ15%'!B18*0.9,)</f>
        <v>11744</v>
      </c>
      <c r="C18" s="42">
        <f>ROUNDUP('РБ15%'!C18*0.9,)</f>
        <v>11744</v>
      </c>
      <c r="D18" s="42">
        <f>ROUNDUP('РБ15%'!D18*0.9,)</f>
        <v>11744</v>
      </c>
      <c r="E18" s="42">
        <f>ROUNDUP('РБ15%'!E18*0.9,)</f>
        <v>11744</v>
      </c>
      <c r="F18" s="42">
        <f>ROUNDUP('РБ15%'!F18*0.9,)</f>
        <v>11514</v>
      </c>
      <c r="G18" s="42">
        <f>ROUNDUP('РБ15%'!G18*0.9,)</f>
        <v>11514</v>
      </c>
      <c r="H18" s="42">
        <f>ROUNDUP('РБ15%'!H18*0.9,)</f>
        <v>11514</v>
      </c>
      <c r="I18" s="42">
        <f>ROUNDUP('РБ15%'!I18*0.9,)</f>
        <v>11514</v>
      </c>
      <c r="J18" s="42">
        <f>ROUNDUP('РБ15%'!J18*0.9,)</f>
        <v>11514</v>
      </c>
      <c r="K18" s="42">
        <f>ROUNDUP('РБ15%'!K18*0.9,)</f>
        <v>11744</v>
      </c>
      <c r="L18" s="42">
        <f>ROUNDUP('РБ15%'!L18*0.9,)</f>
        <v>11744</v>
      </c>
      <c r="M18" s="42">
        <f>ROUNDUP('РБ15%'!M18*0.9,)</f>
        <v>11285</v>
      </c>
      <c r="N18" s="42">
        <f>ROUNDUP('РБ15%'!N18*0.9,)</f>
        <v>11285</v>
      </c>
      <c r="O18" s="42">
        <f>ROUNDUP('РБ15%'!O18*0.9,)</f>
        <v>11285</v>
      </c>
      <c r="P18" s="42">
        <f>ROUNDUP('РБ15%'!P18*0.9,)</f>
        <v>11285</v>
      </c>
      <c r="Q18" s="42">
        <f>ROUNDUP('РБ15%'!Q18*0.9,)</f>
        <v>11285</v>
      </c>
      <c r="R18" s="42">
        <f>ROUNDUP('РБ15%'!R18*0.9,)</f>
        <v>11514</v>
      </c>
      <c r="S18" s="42">
        <f>ROUNDUP('РБ15%'!S18*0.9,)</f>
        <v>11514</v>
      </c>
      <c r="T18" s="42">
        <f>ROUNDUP('РБ15%'!T18*0.9,)</f>
        <v>11285</v>
      </c>
      <c r="U18" s="42">
        <f>ROUNDUP('РБ15%'!U18*0.9,)</f>
        <v>11285</v>
      </c>
      <c r="V18" s="42">
        <f>ROUNDUP('РБ15%'!V18*0.9,)</f>
        <v>11285</v>
      </c>
      <c r="W18" s="42">
        <f>ROUNDUP('РБ15%'!W18*0.9,)</f>
        <v>11285</v>
      </c>
      <c r="X18" s="42">
        <f>ROUNDUP('РБ15%'!X18*0.9,)</f>
        <v>9984</v>
      </c>
      <c r="Y18" s="42">
        <f>ROUNDUP('РБ15%'!Y18*0.9,)</f>
        <v>10214</v>
      </c>
      <c r="Z18" s="42">
        <f>ROUNDUP('РБ15%'!Z18*0.9,)</f>
        <v>10214</v>
      </c>
      <c r="AA18" s="42">
        <f>ROUNDUP('РБ15%'!AA18*0.9,)</f>
        <v>9984</v>
      </c>
      <c r="AB18" s="42">
        <f>ROUNDUP('РБ15%'!AB18*0.9,)</f>
        <v>9984</v>
      </c>
      <c r="AC18" s="42">
        <f>ROUNDUP('РБ15%'!AC18*0.9,)</f>
        <v>9984</v>
      </c>
      <c r="AD18" s="42">
        <f>ROUNDUP('РБ15%'!AD18*0.9,)</f>
        <v>9984</v>
      </c>
      <c r="AE18" s="42">
        <f>ROUNDUP('РБ15%'!AE18*0.9,)</f>
        <v>9984</v>
      </c>
      <c r="AF18" s="42">
        <f>ROUNDUP('РБ15%'!AF18*0.9,)</f>
        <v>10214</v>
      </c>
      <c r="AG18" s="42">
        <f>ROUNDUP('РБ15%'!AG18*0.9,)</f>
        <v>10214</v>
      </c>
      <c r="AH18" s="42">
        <f>ROUNDUP('РБ15%'!AH18*0.9,)</f>
        <v>9984</v>
      </c>
      <c r="AI18" s="42">
        <f>ROUNDUP('РБ15%'!AI18*0.9,)</f>
        <v>9984</v>
      </c>
      <c r="AJ18" s="42">
        <f>ROUNDUP('РБ15%'!AJ18*0.9,)</f>
        <v>9984</v>
      </c>
      <c r="AK18" s="42">
        <f>ROUNDUP('РБ15%'!AK18*0.9,)</f>
        <v>9984</v>
      </c>
      <c r="AL18" s="42">
        <f>ROUNDUP('РБ15%'!AL18*0.9,)</f>
        <v>9984</v>
      </c>
      <c r="AM18" s="42">
        <f>ROUNDUP('РБ15%'!AM18*0.9,)</f>
        <v>10214</v>
      </c>
      <c r="AN18" s="42">
        <f>ROUNDUP('РБ15%'!AN18*0.9,)</f>
        <v>10214</v>
      </c>
      <c r="AO18" s="42">
        <f>ROUNDUP('РБ15%'!AO18*0.9,)</f>
        <v>9755</v>
      </c>
      <c r="AP18" s="42">
        <f>ROUNDUP('РБ15%'!AP18*0.9,)</f>
        <v>9755</v>
      </c>
      <c r="AQ18" s="42">
        <f>ROUNDUP('РБ15%'!AQ18*0.9,)</f>
        <v>9755</v>
      </c>
      <c r="AR18" s="42">
        <f>ROUNDUP('РБ15%'!AR18*0.9,)</f>
        <v>9755</v>
      </c>
      <c r="AS18" s="42">
        <f>ROUNDUP('РБ15%'!AS18*0.9,)</f>
        <v>9755</v>
      </c>
      <c r="AT18" s="42">
        <f>ROUNDUP('РБ15%'!AT18*0.9,)</f>
        <v>9984</v>
      </c>
      <c r="AU18" s="42">
        <f>ROUNDUP('РБ15%'!AU18*0.9,)</f>
        <v>9984</v>
      </c>
      <c r="AV18" s="42">
        <f>ROUNDUP('РБ15%'!AV18*0.9,)</f>
        <v>9755</v>
      </c>
      <c r="AW18" s="42">
        <f>ROUNDUP('РБ15%'!AW18*0.9,)</f>
        <v>9755</v>
      </c>
      <c r="AX18" s="42">
        <f>ROUNDUP('РБ15%'!AX18*0.9,)</f>
        <v>10443</v>
      </c>
      <c r="AY18" s="42">
        <f>ROUNDUP('РБ15%'!AY18*0.9,)</f>
        <v>10443</v>
      </c>
      <c r="AZ18" s="42">
        <f>ROUNDUP('РБ15%'!AZ18*0.9,)</f>
        <v>10443</v>
      </c>
      <c r="BA18" s="42">
        <f>ROUNDUP('РБ15%'!BA18*0.9,)</f>
        <v>9984</v>
      </c>
      <c r="BB18" s="42">
        <f>ROUNDUP('РБ15%'!BB18*0.9,)</f>
        <v>9984</v>
      </c>
      <c r="BC18" s="42">
        <f>ROUNDUP('РБ15%'!BC18*0.9,)</f>
        <v>9755</v>
      </c>
      <c r="BD18" s="42">
        <f>ROUNDUP('РБ15%'!BD18*0.9,)</f>
        <v>9755</v>
      </c>
      <c r="BE18" s="42">
        <f>ROUNDUP('РБ15%'!BE18*0.9,)</f>
        <v>9755</v>
      </c>
      <c r="BF18" s="42">
        <f>ROUNDUP('РБ15%'!BF18*0.9,)</f>
        <v>9984</v>
      </c>
      <c r="BG18" s="42">
        <f>ROUNDUP('РБ15%'!BG18*0.9,)</f>
        <v>9984</v>
      </c>
      <c r="BH18" s="42">
        <f>ROUNDUP('РБ15%'!BH18*0.9,)</f>
        <v>9984</v>
      </c>
      <c r="BI18" s="42">
        <f>ROUNDUP('РБ15%'!BI18*0.9,)</f>
        <v>9984</v>
      </c>
      <c r="BJ18" s="42">
        <f>ROUNDUP('РБ15%'!BJ18*0.9,)</f>
        <v>9525</v>
      </c>
      <c r="BK18" s="42">
        <f>ROUNDUP('РБ15%'!BK18*0.9,)</f>
        <v>9525</v>
      </c>
      <c r="BL18" s="42">
        <f>ROUNDUP('РБ15%'!BL18*0.9,)</f>
        <v>9525</v>
      </c>
      <c r="BM18" s="42">
        <f>ROUNDUP('РБ15%'!BM18*0.9,)</f>
        <v>9525</v>
      </c>
      <c r="BN18" s="42">
        <f>ROUNDUP('РБ15%'!BN18*0.9,)</f>
        <v>9525</v>
      </c>
      <c r="BO18" s="42">
        <f>ROUNDUP('РБ15%'!BO18*0.9,)</f>
        <v>9755</v>
      </c>
      <c r="BP18" s="42">
        <f>ROUNDUP('РБ15%'!BP18*0.9,)</f>
        <v>9755</v>
      </c>
      <c r="BQ18" s="42">
        <f>ROUNDUP('РБ15%'!BQ18*0.9,)</f>
        <v>9525</v>
      </c>
      <c r="BR18" s="42">
        <f>ROUNDUP('РБ15%'!BR18*0.9,)</f>
        <v>9525</v>
      </c>
      <c r="BS18" s="42">
        <f>ROUNDUP('РБ15%'!BS18*0.9,)</f>
        <v>9525</v>
      </c>
      <c r="BT18" s="42">
        <f>ROUNDUP('РБ15%'!BT18*0.9,)</f>
        <v>9525</v>
      </c>
      <c r="BU18" s="42">
        <f>ROUNDUP('РБ15%'!BU18*0.9,)</f>
        <v>9525</v>
      </c>
      <c r="BV18" s="42">
        <f>ROUNDUP('РБ15%'!BV18*0.9,)</f>
        <v>9755</v>
      </c>
      <c r="BW18" s="42">
        <f>ROUNDUP('РБ15%'!BW18*0.9,)</f>
        <v>9755</v>
      </c>
      <c r="BX18" s="42">
        <f>ROUNDUP('РБ15%'!BX18*0.9,)</f>
        <v>9525</v>
      </c>
      <c r="BY18" s="42">
        <f>ROUNDUP('РБ15%'!BY18*0.9,)</f>
        <v>9525</v>
      </c>
      <c r="BZ18" s="42">
        <f>ROUNDUP('РБ15%'!BZ18*0.9,)</f>
        <v>9525</v>
      </c>
      <c r="CA18" s="42">
        <f>ROUNDUP('РБ15%'!CA18*0.9,)</f>
        <v>9525</v>
      </c>
      <c r="CB18" s="42">
        <f>ROUNDUP('РБ15%'!CB18*0.9,)</f>
        <v>9525</v>
      </c>
      <c r="CC18" s="42">
        <f>ROUNDUP('РБ15%'!CC18*0.9,)</f>
        <v>9755</v>
      </c>
      <c r="CD18" s="42">
        <f>ROUNDUP('РБ15%'!CD18*0.9,)</f>
        <v>9755</v>
      </c>
      <c r="CE18" s="42">
        <f>ROUNDUP('РБ15%'!CE18*0.9,)</f>
        <v>9525</v>
      </c>
      <c r="CF18" s="42">
        <f>ROUNDUP('РБ15%'!CF18*0.9,)</f>
        <v>9525</v>
      </c>
      <c r="CG18" s="42">
        <f>ROUNDUP('РБ15%'!CG18*0.9,)</f>
        <v>9525</v>
      </c>
      <c r="CH18" s="42">
        <f>ROUNDUP('РБ15%'!CH18*0.9,)</f>
        <v>9525</v>
      </c>
      <c r="CI18" s="42">
        <f>ROUNDUP('РБ15%'!CI18*0.9,)</f>
        <v>9525</v>
      </c>
      <c r="CJ18" s="42">
        <f>ROUNDUP('РБ15%'!CJ18*0.9,)</f>
        <v>9755</v>
      </c>
      <c r="CK18" s="42">
        <f>ROUNDUP('РБ15%'!CK18*0.9,)</f>
        <v>9755</v>
      </c>
      <c r="CL18" s="42">
        <f>ROUNDUP('РБ15%'!CL18*0.9,)</f>
        <v>9525</v>
      </c>
      <c r="CM18" s="42">
        <f>ROUNDUP('РБ15%'!CM18*0.9,)</f>
        <v>9525</v>
      </c>
      <c r="CN18" s="42">
        <f>ROUNDUP('РБ15%'!CN18*0.9,)</f>
        <v>9525</v>
      </c>
      <c r="CO18" s="42">
        <f>ROUNDUP('РБ15%'!CO18*0.9,)</f>
        <v>9525</v>
      </c>
      <c r="CP18" s="42">
        <f>ROUNDUP('РБ15%'!CP18*0.9,)</f>
        <v>9525</v>
      </c>
      <c r="CQ18" s="42">
        <f>ROUNDUP('РБ15%'!CQ18*0.9,)</f>
        <v>10673</v>
      </c>
      <c r="CR18" s="42">
        <f>ROUNDUP('РБ15%'!CR18*0.9,)</f>
        <v>10673</v>
      </c>
      <c r="CS18" s="42">
        <f>ROUNDUP('РБ15%'!CS18*0.9,)</f>
        <v>10673</v>
      </c>
      <c r="CT18" s="42">
        <f>ROUNDUP('РБ15%'!CT18*0.9,)</f>
        <v>10673</v>
      </c>
      <c r="CU18" s="42">
        <f>ROUNDUP('РБ15%'!CU18*0.9,)</f>
        <v>10673</v>
      </c>
      <c r="CV18" s="42">
        <f>ROUNDUP('РБ15%'!CV18*0.9,)</f>
        <v>10673</v>
      </c>
      <c r="CW18" s="42">
        <f>ROUNDUP('РБ15%'!CW18*0.9,)</f>
        <v>10673</v>
      </c>
      <c r="CX18" s="42">
        <f>ROUNDUP('РБ15%'!CX18*0.9,)</f>
        <v>11361</v>
      </c>
      <c r="CY18" s="42">
        <f>ROUNDUP('РБ15%'!CY18*0.9,)</f>
        <v>11361</v>
      </c>
      <c r="CZ18" s="42">
        <f>ROUNDUP('РБ15%'!CZ18*0.9,)</f>
        <v>11361</v>
      </c>
      <c r="DA18" s="42">
        <f>ROUNDUP('РБ15%'!DA18*0.9,)</f>
        <v>11361</v>
      </c>
      <c r="DB18" s="42">
        <f>ROUNDUP('РБ15%'!DB18*0.9,)</f>
        <v>11361</v>
      </c>
      <c r="DC18" s="42">
        <f>ROUNDUP('РБ15%'!DC18*0.9,)</f>
        <v>11361</v>
      </c>
      <c r="DD18" s="42">
        <f>ROUNDUP('РБ15%'!DD18*0.9,)</f>
        <v>11361</v>
      </c>
      <c r="DE18" s="42">
        <f>ROUNDUP('РБ15%'!DE18*0.9,)</f>
        <v>12126</v>
      </c>
      <c r="DF18" s="42">
        <f>ROUNDUP('РБ15%'!DF18*0.9,)</f>
        <v>12126</v>
      </c>
      <c r="DG18" s="42">
        <f>ROUNDUP('РБ15%'!DG18*0.9,)</f>
        <v>12126</v>
      </c>
      <c r="DH18" s="42">
        <f>ROUNDUP('РБ15%'!DH18*0.9,)</f>
        <v>12126</v>
      </c>
      <c r="DI18" s="65">
        <f>ROUNDUP('РБ15%'!DI18*0.9,)</f>
        <v>23486</v>
      </c>
      <c r="DJ18" s="65">
        <f>ROUNDUP('РБ15%'!DJ18*0.9,)</f>
        <v>27999</v>
      </c>
      <c r="DK18" s="65">
        <f>ROUNDUP('РБ15%'!DK18*0.9,)</f>
        <v>27999</v>
      </c>
      <c r="DL18" s="65">
        <f>ROUNDUP('РБ15%'!DL18*0.9,)</f>
        <v>27999</v>
      </c>
      <c r="DM18" s="65">
        <f>ROUNDUP('РБ15%'!DM18*0.9,)</f>
        <v>27999</v>
      </c>
      <c r="DN18" s="65">
        <f>ROUNDUP('РБ15%'!DN18*0.9,)</f>
        <v>27999</v>
      </c>
      <c r="DO18" s="65">
        <f>ROUNDUP('РБ15%'!DO18*0.9,)</f>
        <v>27999</v>
      </c>
      <c r="DP18" s="65">
        <f>ROUNDUP('РБ15%'!DP18*0.9,)</f>
        <v>27999</v>
      </c>
      <c r="DQ18" s="65">
        <f>ROUNDUP('РБ15%'!DQ18*0.9,)</f>
        <v>27999</v>
      </c>
      <c r="DR18" s="65">
        <f>ROUNDUP('РБ15%'!DR18*0.9,)</f>
        <v>27999</v>
      </c>
      <c r="DS18" s="65">
        <f>ROUNDUP('РБ15%'!DS18*0.9,)</f>
        <v>27999</v>
      </c>
      <c r="DT18" s="42">
        <f>ROUNDUP('РБ15%'!DT18*0.9,)</f>
        <v>19929</v>
      </c>
      <c r="DU18" s="42">
        <f>ROUNDUP('РБ15%'!DU18*0.9,)</f>
        <v>19929</v>
      </c>
      <c r="DV18" s="42">
        <f>ROUNDUP('РБ15%'!DV18*0.9,)</f>
        <v>19929</v>
      </c>
      <c r="DW18" s="42">
        <f>ROUNDUP('РБ15%'!DW18*0.9,)</f>
        <v>19929</v>
      </c>
      <c r="DX18" s="42">
        <f>ROUNDUP('РБ15%'!DX18*0.9,)</f>
        <v>19929</v>
      </c>
      <c r="DY18" s="42">
        <f>ROUNDUP('РБ15%'!DY18*0.9,)</f>
        <v>19929</v>
      </c>
      <c r="DZ18" s="42">
        <f>ROUNDUP('РБ15%'!DZ18*0.9,)</f>
        <v>20465</v>
      </c>
      <c r="EA18" s="42">
        <f>ROUNDUP('РБ15%'!EA18*0.9,)</f>
        <v>20465</v>
      </c>
      <c r="EB18" s="42">
        <f>ROUNDUP('РБ15%'!EB18*0.9,)</f>
        <v>20465</v>
      </c>
      <c r="EC18" s="42">
        <f>ROUNDUP('РБ15%'!EC18*0.9,)</f>
        <v>20465</v>
      </c>
      <c r="ED18" s="42">
        <f>ROUNDUP('РБ15%'!ED18*0.9,)</f>
        <v>20465</v>
      </c>
      <c r="EE18" s="42">
        <f>ROUNDUP('РБ15%'!EE18*0.9,)</f>
        <v>22683</v>
      </c>
      <c r="EF18" s="42">
        <f>ROUNDUP('РБ15%'!EF18*0.9,)</f>
        <v>22683</v>
      </c>
      <c r="EG18" s="42">
        <f>ROUNDUP('РБ15%'!EG18*0.9,)</f>
        <v>22683</v>
      </c>
      <c r="EH18" s="42">
        <f>ROUNDUP('РБ15%'!EH18*0.9,)</f>
        <v>22683</v>
      </c>
      <c r="EI18" s="42">
        <f>ROUNDUP('РБ15%'!EI18*0.9,)</f>
        <v>22683</v>
      </c>
      <c r="EJ18" s="42">
        <f>ROUNDUP('РБ15%'!EJ18*0.9,)</f>
        <v>22683</v>
      </c>
      <c r="EK18" s="42">
        <f>ROUNDUP('РБ15%'!EK18*0.9,)</f>
        <v>22683</v>
      </c>
      <c r="EL18" s="42">
        <f>ROUNDUP('РБ15%'!EL18*0.9,)</f>
        <v>22683</v>
      </c>
      <c r="EM18" s="42">
        <f>ROUNDUP('РБ15%'!EM18*0.9,)</f>
        <v>22683</v>
      </c>
      <c r="EN18" s="42">
        <f>ROUNDUP('РБ15%'!EN18*0.9,)</f>
        <v>22683</v>
      </c>
      <c r="EO18" s="42">
        <f>ROUNDUP('РБ15%'!EO18*0.9,)</f>
        <v>22683</v>
      </c>
      <c r="EP18" s="42">
        <f>ROUNDUP('РБ15%'!EP18*0.9,)</f>
        <v>22683</v>
      </c>
      <c r="EQ18" s="42">
        <f>ROUNDUP('РБ15%'!EQ18*0.9,)</f>
        <v>21536</v>
      </c>
      <c r="ER18" s="42">
        <f>ROUNDUP('РБ15%'!ER18*0.9,)</f>
        <v>21536</v>
      </c>
      <c r="ES18" s="42">
        <f>ROUNDUP('РБ15%'!ES18*0.9,)</f>
        <v>21536</v>
      </c>
      <c r="ET18" s="42">
        <f>ROUNDUP('РБ15%'!ET18*0.9,)</f>
        <v>21536</v>
      </c>
      <c r="EU18" s="42">
        <f>ROUNDUP('РБ15%'!EU18*0.9,)</f>
        <v>21536</v>
      </c>
      <c r="EV18" s="42">
        <f>ROUNDUP('РБ15%'!EV18*0.9,)</f>
        <v>21536</v>
      </c>
      <c r="EW18" s="42">
        <f>ROUNDUP('РБ15%'!EW18*0.9,)</f>
        <v>21536</v>
      </c>
      <c r="EX18" s="42">
        <f>ROUNDUP('РБ15%'!EX18*0.9,)</f>
        <v>21536</v>
      </c>
      <c r="EY18" s="42">
        <f>ROUNDUP('РБ15%'!EY18*0.9,)</f>
        <v>21536</v>
      </c>
      <c r="EZ18" s="42">
        <f>ROUNDUP('РБ15%'!EZ18*0.9,)</f>
        <v>21536</v>
      </c>
      <c r="FA18" s="42">
        <f>ROUNDUP('РБ15%'!FA18*0.9,)</f>
        <v>21536</v>
      </c>
      <c r="FB18" s="42">
        <f>ROUNDUP('РБ15%'!FB18*0.9,)</f>
        <v>21536</v>
      </c>
      <c r="FC18" s="42">
        <f>ROUNDUP('РБ15%'!FC18*0.9,)</f>
        <v>21536</v>
      </c>
      <c r="FD18" s="42">
        <f>ROUNDUP('РБ15%'!FD18*0.9,)</f>
        <v>21536</v>
      </c>
      <c r="FE18" s="42">
        <f>ROUNDUP('РБ15%'!FE18*0.9,)</f>
        <v>21536</v>
      </c>
      <c r="FF18" s="42">
        <f>ROUNDUP('РБ15%'!FF18*0.9,)</f>
        <v>21536</v>
      </c>
      <c r="FG18" s="42">
        <f>ROUNDUP('РБ15%'!FG18*0.9,)</f>
        <v>21536</v>
      </c>
      <c r="FH18" s="42">
        <f>ROUNDUP('РБ15%'!FH18*0.9,)</f>
        <v>21536</v>
      </c>
      <c r="FI18" s="42">
        <f>ROUNDUP('РБ15%'!FI18*0.9,)</f>
        <v>21536</v>
      </c>
      <c r="FJ18" s="42">
        <f>ROUNDUP('РБ15%'!FJ18*0.9,)</f>
        <v>21536</v>
      </c>
      <c r="FK18" s="42">
        <f>ROUNDUP('РБ15%'!FK18*0.9,)</f>
        <v>23831</v>
      </c>
      <c r="FL18" s="42">
        <f>ROUNDUP('РБ15%'!FL18*0.9,)</f>
        <v>23831</v>
      </c>
      <c r="FM18" s="42">
        <f>ROUNDUP('РБ15%'!FM18*0.9,)</f>
        <v>23831</v>
      </c>
      <c r="FN18" s="42">
        <f>ROUNDUP('РБ15%'!FN18*0.9,)</f>
        <v>21536</v>
      </c>
      <c r="FO18" s="42">
        <f>ROUNDUP('РБ15%'!FO18*0.9,)</f>
        <v>21536</v>
      </c>
      <c r="FP18" s="42">
        <f>ROUNDUP('РБ15%'!FP18*0.9,)</f>
        <v>21536</v>
      </c>
      <c r="FQ18" s="42">
        <f>ROUNDUP('РБ15%'!FQ18*0.9,)</f>
        <v>21536</v>
      </c>
      <c r="FR18" s="42">
        <f>ROUNDUP('РБ15%'!FR18*0.9,)</f>
        <v>21536</v>
      </c>
      <c r="FS18" s="42">
        <f>ROUNDUP('РБ15%'!FS18*0.9,)</f>
        <v>20465</v>
      </c>
      <c r="FT18" s="42">
        <f>ROUNDUP('РБ15%'!FT18*0.9,)</f>
        <v>20465</v>
      </c>
      <c r="FU18" s="42">
        <f>ROUNDUP('РБ15%'!FU18*0.9,)</f>
        <v>20465</v>
      </c>
      <c r="FV18" s="42">
        <f>ROUNDUP('РБ15%'!FV18*0.9,)</f>
        <v>20465</v>
      </c>
      <c r="FW18" s="42">
        <f>ROUNDUP('РБ15%'!FW18*0.9,)</f>
        <v>20465</v>
      </c>
      <c r="FX18" s="42">
        <f>ROUNDUP('РБ15%'!FX18*0.9,)</f>
        <v>20465</v>
      </c>
      <c r="FY18" s="42">
        <f>ROUNDUP('РБ15%'!FY18*0.9,)</f>
        <v>20465</v>
      </c>
      <c r="FZ18" s="42">
        <f>ROUNDUP('РБ15%'!FZ18*0.9,)</f>
        <v>24978</v>
      </c>
      <c r="GA18" s="42">
        <f>ROUNDUP('РБ15%'!GA18*0.9,)</f>
        <v>21000</v>
      </c>
      <c r="GB18" s="42">
        <f>ROUNDUP('РБ15%'!GB18*0.9,)</f>
        <v>17405</v>
      </c>
      <c r="GC18" s="42">
        <f>ROUNDUP('РБ15%'!GC18*0.9,)</f>
        <v>17405</v>
      </c>
      <c r="GD18" s="42">
        <f>ROUNDUP('РБ15%'!GD18*0.9,)</f>
        <v>17405</v>
      </c>
      <c r="GE18" s="42">
        <f>ROUNDUP('РБ15%'!GE18*0.9,)</f>
        <v>17405</v>
      </c>
      <c r="GF18" s="42">
        <f>ROUNDUP('РБ15%'!GF18*0.9,)</f>
        <v>17405</v>
      </c>
      <c r="GG18" s="42">
        <f>ROUNDUP('РБ15%'!GG18*0.9,)</f>
        <v>17405</v>
      </c>
      <c r="GH18" s="42">
        <f>ROUNDUP('РБ15%'!GH18*0.9,)</f>
        <v>17405</v>
      </c>
      <c r="GI18" s="42">
        <f>ROUNDUP('РБ15%'!GI18*0.9,)</f>
        <v>17405</v>
      </c>
      <c r="GJ18" s="42">
        <f>ROUNDUP('РБ15%'!GJ18*0.9,)</f>
        <v>17405</v>
      </c>
      <c r="GK18" s="42">
        <f>ROUNDUP('РБ15%'!GK18*0.9,)</f>
        <v>17405</v>
      </c>
      <c r="GL18" s="42">
        <f>ROUNDUP('РБ15%'!GL18*0.9,)</f>
        <v>17405</v>
      </c>
      <c r="GM18" s="42">
        <f>ROUNDUP('РБ15%'!GM18*0.9,)</f>
        <v>17405</v>
      </c>
      <c r="GN18" s="42">
        <f>ROUNDUP('РБ15%'!GN18*0.9,)</f>
        <v>17405</v>
      </c>
      <c r="GO18" s="42">
        <f>ROUNDUP('РБ15%'!GO18*0.9,)</f>
        <v>17405</v>
      </c>
      <c r="GP18" s="42">
        <f>ROUNDUP('РБ15%'!GP18*0.9,)</f>
        <v>17405</v>
      </c>
      <c r="GQ18" s="42">
        <f>ROUNDUP('РБ15%'!GQ18*0.9,)</f>
        <v>17405</v>
      </c>
      <c r="GR18" s="42">
        <f>ROUNDUP('РБ15%'!GR18*0.9,)</f>
        <v>17405</v>
      </c>
      <c r="GS18" s="42">
        <f>ROUNDUP('РБ15%'!GS18*0.9,)</f>
        <v>17405</v>
      </c>
      <c r="GT18" s="42">
        <f>ROUNDUP('РБ15%'!GT18*0.9,)</f>
        <v>17405</v>
      </c>
      <c r="GU18" s="42">
        <f>ROUNDUP('РБ15%'!GU18*0.9,)</f>
        <v>17405</v>
      </c>
      <c r="GV18" s="42">
        <f>ROUNDUP('РБ15%'!GV18*0.9,)</f>
        <v>17405</v>
      </c>
      <c r="GW18" s="42">
        <f>ROUNDUP('РБ15%'!GW18*0.9,)</f>
        <v>17405</v>
      </c>
    </row>
    <row r="19" spans="1:205" x14ac:dyDescent="0.2">
      <c r="A19" s="10">
        <v>2</v>
      </c>
      <c r="B19" s="42">
        <f>ROUNDUP('РБ15%'!B19*0.9,)</f>
        <v>13005</v>
      </c>
      <c r="C19" s="42">
        <f>ROUNDUP('РБ15%'!C19*0.9,)</f>
        <v>13005</v>
      </c>
      <c r="D19" s="42">
        <f>ROUNDUP('РБ15%'!D19*0.9,)</f>
        <v>13005</v>
      </c>
      <c r="E19" s="42">
        <f>ROUNDUP('РБ15%'!E19*0.9,)</f>
        <v>13005</v>
      </c>
      <c r="F19" s="42">
        <f>ROUNDUP('РБ15%'!F19*0.9,)</f>
        <v>12776</v>
      </c>
      <c r="G19" s="42">
        <f>ROUNDUP('РБ15%'!G19*0.9,)</f>
        <v>12776</v>
      </c>
      <c r="H19" s="42">
        <f>ROUNDUP('РБ15%'!H19*0.9,)</f>
        <v>12776</v>
      </c>
      <c r="I19" s="42">
        <f>ROUNDUP('РБ15%'!I19*0.9,)</f>
        <v>12776</v>
      </c>
      <c r="J19" s="42">
        <f>ROUNDUP('РБ15%'!J19*0.9,)</f>
        <v>12776</v>
      </c>
      <c r="K19" s="42">
        <f>ROUNDUP('РБ15%'!K19*0.9,)</f>
        <v>13005</v>
      </c>
      <c r="L19" s="42">
        <f>ROUNDUP('РБ15%'!L19*0.9,)</f>
        <v>13005</v>
      </c>
      <c r="M19" s="42">
        <f>ROUNDUP('РБ15%'!M19*0.9,)</f>
        <v>12546</v>
      </c>
      <c r="N19" s="42">
        <f>ROUNDUP('РБ15%'!N19*0.9,)</f>
        <v>12546</v>
      </c>
      <c r="O19" s="42">
        <f>ROUNDUP('РБ15%'!O19*0.9,)</f>
        <v>12546</v>
      </c>
      <c r="P19" s="42">
        <f>ROUNDUP('РБ15%'!P19*0.9,)</f>
        <v>12546</v>
      </c>
      <c r="Q19" s="42">
        <f>ROUNDUP('РБ15%'!Q19*0.9,)</f>
        <v>12546</v>
      </c>
      <c r="R19" s="42">
        <f>ROUNDUP('РБ15%'!R19*0.9,)</f>
        <v>12776</v>
      </c>
      <c r="S19" s="42">
        <f>ROUNDUP('РБ15%'!S19*0.9,)</f>
        <v>12776</v>
      </c>
      <c r="T19" s="42">
        <f>ROUNDUP('РБ15%'!T19*0.9,)</f>
        <v>12546</v>
      </c>
      <c r="U19" s="42">
        <f>ROUNDUP('РБ15%'!U19*0.9,)</f>
        <v>12546</v>
      </c>
      <c r="V19" s="42">
        <f>ROUNDUP('РБ15%'!V19*0.9,)</f>
        <v>12546</v>
      </c>
      <c r="W19" s="42">
        <f>ROUNDUP('РБ15%'!W19*0.9,)</f>
        <v>12546</v>
      </c>
      <c r="X19" s="42">
        <f>ROUNDUP('РБ15%'!X19*0.9,)</f>
        <v>11246</v>
      </c>
      <c r="Y19" s="42">
        <f>ROUNDUP('РБ15%'!Y19*0.9,)</f>
        <v>11475</v>
      </c>
      <c r="Z19" s="42">
        <f>ROUNDUP('РБ15%'!Z19*0.9,)</f>
        <v>11475</v>
      </c>
      <c r="AA19" s="42">
        <f>ROUNDUP('РБ15%'!AA19*0.9,)</f>
        <v>11246</v>
      </c>
      <c r="AB19" s="42">
        <f>ROUNDUP('РБ15%'!AB19*0.9,)</f>
        <v>11246</v>
      </c>
      <c r="AC19" s="42">
        <f>ROUNDUP('РБ15%'!AC19*0.9,)</f>
        <v>11246</v>
      </c>
      <c r="AD19" s="42">
        <f>ROUNDUP('РБ15%'!AD19*0.9,)</f>
        <v>11246</v>
      </c>
      <c r="AE19" s="42">
        <f>ROUNDUP('РБ15%'!AE19*0.9,)</f>
        <v>11246</v>
      </c>
      <c r="AF19" s="42">
        <f>ROUNDUP('РБ15%'!AF19*0.9,)</f>
        <v>11475</v>
      </c>
      <c r="AG19" s="42">
        <f>ROUNDUP('РБ15%'!AG19*0.9,)</f>
        <v>11475</v>
      </c>
      <c r="AH19" s="42">
        <f>ROUNDUP('РБ15%'!AH19*0.9,)</f>
        <v>11246</v>
      </c>
      <c r="AI19" s="42">
        <f>ROUNDUP('РБ15%'!AI19*0.9,)</f>
        <v>11246</v>
      </c>
      <c r="AJ19" s="42">
        <f>ROUNDUP('РБ15%'!AJ19*0.9,)</f>
        <v>11246</v>
      </c>
      <c r="AK19" s="42">
        <f>ROUNDUP('РБ15%'!AK19*0.9,)</f>
        <v>11246</v>
      </c>
      <c r="AL19" s="42">
        <f>ROUNDUP('РБ15%'!AL19*0.9,)</f>
        <v>11246</v>
      </c>
      <c r="AM19" s="42">
        <f>ROUNDUP('РБ15%'!AM19*0.9,)</f>
        <v>11475</v>
      </c>
      <c r="AN19" s="42">
        <f>ROUNDUP('РБ15%'!AN19*0.9,)</f>
        <v>11475</v>
      </c>
      <c r="AO19" s="42">
        <f>ROUNDUP('РБ15%'!AO19*0.9,)</f>
        <v>11016</v>
      </c>
      <c r="AP19" s="42">
        <f>ROUNDUP('РБ15%'!AP19*0.9,)</f>
        <v>11016</v>
      </c>
      <c r="AQ19" s="42">
        <f>ROUNDUP('РБ15%'!AQ19*0.9,)</f>
        <v>11016</v>
      </c>
      <c r="AR19" s="42">
        <f>ROUNDUP('РБ15%'!AR19*0.9,)</f>
        <v>11016</v>
      </c>
      <c r="AS19" s="42">
        <f>ROUNDUP('РБ15%'!AS19*0.9,)</f>
        <v>11016</v>
      </c>
      <c r="AT19" s="42">
        <f>ROUNDUP('РБ15%'!AT19*0.9,)</f>
        <v>11246</v>
      </c>
      <c r="AU19" s="42">
        <f>ROUNDUP('РБ15%'!AU19*0.9,)</f>
        <v>11246</v>
      </c>
      <c r="AV19" s="42">
        <f>ROUNDUP('РБ15%'!AV19*0.9,)</f>
        <v>11016</v>
      </c>
      <c r="AW19" s="42">
        <f>ROUNDUP('РБ15%'!AW19*0.9,)</f>
        <v>11016</v>
      </c>
      <c r="AX19" s="42">
        <f>ROUNDUP('РБ15%'!AX19*0.9,)</f>
        <v>11705</v>
      </c>
      <c r="AY19" s="42">
        <f>ROUNDUP('РБ15%'!AY19*0.9,)</f>
        <v>11705</v>
      </c>
      <c r="AZ19" s="42">
        <f>ROUNDUP('РБ15%'!AZ19*0.9,)</f>
        <v>11705</v>
      </c>
      <c r="BA19" s="42">
        <f>ROUNDUP('РБ15%'!BA19*0.9,)</f>
        <v>11246</v>
      </c>
      <c r="BB19" s="42">
        <f>ROUNDUP('РБ15%'!BB19*0.9,)</f>
        <v>11246</v>
      </c>
      <c r="BC19" s="42">
        <f>ROUNDUP('РБ15%'!BC19*0.9,)</f>
        <v>11016</v>
      </c>
      <c r="BD19" s="42">
        <f>ROUNDUP('РБ15%'!BD19*0.9,)</f>
        <v>11016</v>
      </c>
      <c r="BE19" s="42">
        <f>ROUNDUP('РБ15%'!BE19*0.9,)</f>
        <v>11016</v>
      </c>
      <c r="BF19" s="42">
        <f>ROUNDUP('РБ15%'!BF19*0.9,)</f>
        <v>11246</v>
      </c>
      <c r="BG19" s="42">
        <f>ROUNDUP('РБ15%'!BG19*0.9,)</f>
        <v>11246</v>
      </c>
      <c r="BH19" s="42">
        <f>ROUNDUP('РБ15%'!BH19*0.9,)</f>
        <v>11246</v>
      </c>
      <c r="BI19" s="42">
        <f>ROUNDUP('РБ15%'!BI19*0.9,)</f>
        <v>11246</v>
      </c>
      <c r="BJ19" s="42">
        <f>ROUNDUP('РБ15%'!BJ19*0.9,)</f>
        <v>10787</v>
      </c>
      <c r="BK19" s="42">
        <f>ROUNDUP('РБ15%'!BK19*0.9,)</f>
        <v>10787</v>
      </c>
      <c r="BL19" s="42">
        <f>ROUNDUP('РБ15%'!BL19*0.9,)</f>
        <v>10787</v>
      </c>
      <c r="BM19" s="42">
        <f>ROUNDUP('РБ15%'!BM19*0.9,)</f>
        <v>10787</v>
      </c>
      <c r="BN19" s="42">
        <f>ROUNDUP('РБ15%'!BN19*0.9,)</f>
        <v>10787</v>
      </c>
      <c r="BO19" s="42">
        <f>ROUNDUP('РБ15%'!BO19*0.9,)</f>
        <v>11016</v>
      </c>
      <c r="BP19" s="42">
        <f>ROUNDUP('РБ15%'!BP19*0.9,)</f>
        <v>11016</v>
      </c>
      <c r="BQ19" s="42">
        <f>ROUNDUP('РБ15%'!BQ19*0.9,)</f>
        <v>10787</v>
      </c>
      <c r="BR19" s="42">
        <f>ROUNDUP('РБ15%'!BR19*0.9,)</f>
        <v>10787</v>
      </c>
      <c r="BS19" s="42">
        <f>ROUNDUP('РБ15%'!BS19*0.9,)</f>
        <v>10787</v>
      </c>
      <c r="BT19" s="42">
        <f>ROUNDUP('РБ15%'!BT19*0.9,)</f>
        <v>10787</v>
      </c>
      <c r="BU19" s="42">
        <f>ROUNDUP('РБ15%'!BU19*0.9,)</f>
        <v>10787</v>
      </c>
      <c r="BV19" s="42">
        <f>ROUNDUP('РБ15%'!BV19*0.9,)</f>
        <v>11016</v>
      </c>
      <c r="BW19" s="42">
        <f>ROUNDUP('РБ15%'!BW19*0.9,)</f>
        <v>11016</v>
      </c>
      <c r="BX19" s="42">
        <f>ROUNDUP('РБ15%'!BX19*0.9,)</f>
        <v>10787</v>
      </c>
      <c r="BY19" s="42">
        <f>ROUNDUP('РБ15%'!BY19*0.9,)</f>
        <v>10787</v>
      </c>
      <c r="BZ19" s="42">
        <f>ROUNDUP('РБ15%'!BZ19*0.9,)</f>
        <v>10787</v>
      </c>
      <c r="CA19" s="42">
        <f>ROUNDUP('РБ15%'!CA19*0.9,)</f>
        <v>10787</v>
      </c>
      <c r="CB19" s="42">
        <f>ROUNDUP('РБ15%'!CB19*0.9,)</f>
        <v>10787</v>
      </c>
      <c r="CC19" s="42">
        <f>ROUNDUP('РБ15%'!CC19*0.9,)</f>
        <v>11016</v>
      </c>
      <c r="CD19" s="42">
        <f>ROUNDUP('РБ15%'!CD19*0.9,)</f>
        <v>11016</v>
      </c>
      <c r="CE19" s="42">
        <f>ROUNDUP('РБ15%'!CE19*0.9,)</f>
        <v>10787</v>
      </c>
      <c r="CF19" s="42">
        <f>ROUNDUP('РБ15%'!CF19*0.9,)</f>
        <v>10787</v>
      </c>
      <c r="CG19" s="42">
        <f>ROUNDUP('РБ15%'!CG19*0.9,)</f>
        <v>10787</v>
      </c>
      <c r="CH19" s="42">
        <f>ROUNDUP('РБ15%'!CH19*0.9,)</f>
        <v>10787</v>
      </c>
      <c r="CI19" s="42">
        <f>ROUNDUP('РБ15%'!CI19*0.9,)</f>
        <v>10787</v>
      </c>
      <c r="CJ19" s="42">
        <f>ROUNDUP('РБ15%'!CJ19*0.9,)</f>
        <v>11016</v>
      </c>
      <c r="CK19" s="42">
        <f>ROUNDUP('РБ15%'!CK19*0.9,)</f>
        <v>11016</v>
      </c>
      <c r="CL19" s="42">
        <f>ROUNDUP('РБ15%'!CL19*0.9,)</f>
        <v>10787</v>
      </c>
      <c r="CM19" s="42">
        <f>ROUNDUP('РБ15%'!CM19*0.9,)</f>
        <v>10787</v>
      </c>
      <c r="CN19" s="42">
        <f>ROUNDUP('РБ15%'!CN19*0.9,)</f>
        <v>10787</v>
      </c>
      <c r="CO19" s="42">
        <f>ROUNDUP('РБ15%'!CO19*0.9,)</f>
        <v>10787</v>
      </c>
      <c r="CP19" s="42">
        <f>ROUNDUP('РБ15%'!CP19*0.9,)</f>
        <v>10787</v>
      </c>
      <c r="CQ19" s="42">
        <f>ROUNDUP('РБ15%'!CQ19*0.9,)</f>
        <v>11934</v>
      </c>
      <c r="CR19" s="42">
        <f>ROUNDUP('РБ15%'!CR19*0.9,)</f>
        <v>11934</v>
      </c>
      <c r="CS19" s="42">
        <f>ROUNDUP('РБ15%'!CS19*0.9,)</f>
        <v>11934</v>
      </c>
      <c r="CT19" s="42">
        <f>ROUNDUP('РБ15%'!CT19*0.9,)</f>
        <v>11934</v>
      </c>
      <c r="CU19" s="42">
        <f>ROUNDUP('РБ15%'!CU19*0.9,)</f>
        <v>11934</v>
      </c>
      <c r="CV19" s="42">
        <f>ROUNDUP('РБ15%'!CV19*0.9,)</f>
        <v>11934</v>
      </c>
      <c r="CW19" s="42">
        <f>ROUNDUP('РБ15%'!CW19*0.9,)</f>
        <v>11934</v>
      </c>
      <c r="CX19" s="42">
        <f>ROUNDUP('РБ15%'!CX19*0.9,)</f>
        <v>12623</v>
      </c>
      <c r="CY19" s="42">
        <f>ROUNDUP('РБ15%'!CY19*0.9,)</f>
        <v>12623</v>
      </c>
      <c r="CZ19" s="42">
        <f>ROUNDUP('РБ15%'!CZ19*0.9,)</f>
        <v>12623</v>
      </c>
      <c r="DA19" s="42">
        <f>ROUNDUP('РБ15%'!DA19*0.9,)</f>
        <v>12623</v>
      </c>
      <c r="DB19" s="42">
        <f>ROUNDUP('РБ15%'!DB19*0.9,)</f>
        <v>12623</v>
      </c>
      <c r="DC19" s="42">
        <f>ROUNDUP('РБ15%'!DC19*0.9,)</f>
        <v>12623</v>
      </c>
      <c r="DD19" s="42">
        <f>ROUNDUP('РБ15%'!DD19*0.9,)</f>
        <v>12623</v>
      </c>
      <c r="DE19" s="42">
        <f>ROUNDUP('РБ15%'!DE19*0.9,)</f>
        <v>13388</v>
      </c>
      <c r="DF19" s="42">
        <f>ROUNDUP('РБ15%'!DF19*0.9,)</f>
        <v>13388</v>
      </c>
      <c r="DG19" s="42">
        <f>ROUNDUP('РБ15%'!DG19*0.9,)</f>
        <v>13388</v>
      </c>
      <c r="DH19" s="42">
        <f>ROUNDUP('РБ15%'!DH19*0.9,)</f>
        <v>13388</v>
      </c>
      <c r="DI19" s="65">
        <f>ROUNDUP('РБ15%'!DI19*0.9,)</f>
        <v>25016</v>
      </c>
      <c r="DJ19" s="65">
        <f>ROUNDUP('РБ15%'!DJ19*0.9,)</f>
        <v>29529</v>
      </c>
      <c r="DK19" s="65">
        <f>ROUNDUP('РБ15%'!DK19*0.9,)</f>
        <v>29529</v>
      </c>
      <c r="DL19" s="65">
        <f>ROUNDUP('РБ15%'!DL19*0.9,)</f>
        <v>29529</v>
      </c>
      <c r="DM19" s="65">
        <f>ROUNDUP('РБ15%'!DM19*0.9,)</f>
        <v>29529</v>
      </c>
      <c r="DN19" s="65">
        <f>ROUNDUP('РБ15%'!DN19*0.9,)</f>
        <v>29529</v>
      </c>
      <c r="DO19" s="65">
        <f>ROUNDUP('РБ15%'!DO19*0.9,)</f>
        <v>29529</v>
      </c>
      <c r="DP19" s="65">
        <f>ROUNDUP('РБ15%'!DP19*0.9,)</f>
        <v>29529</v>
      </c>
      <c r="DQ19" s="65">
        <f>ROUNDUP('РБ15%'!DQ19*0.9,)</f>
        <v>29529</v>
      </c>
      <c r="DR19" s="65">
        <f>ROUNDUP('РБ15%'!DR19*0.9,)</f>
        <v>29529</v>
      </c>
      <c r="DS19" s="65">
        <f>ROUNDUP('РБ15%'!DS19*0.9,)</f>
        <v>29529</v>
      </c>
      <c r="DT19" s="42">
        <f>ROUNDUP('РБ15%'!DT19*0.9,)</f>
        <v>21344</v>
      </c>
      <c r="DU19" s="42">
        <f>ROUNDUP('РБ15%'!DU19*0.9,)</f>
        <v>21344</v>
      </c>
      <c r="DV19" s="42">
        <f>ROUNDUP('РБ15%'!DV19*0.9,)</f>
        <v>21344</v>
      </c>
      <c r="DW19" s="42">
        <f>ROUNDUP('РБ15%'!DW19*0.9,)</f>
        <v>21344</v>
      </c>
      <c r="DX19" s="42">
        <f>ROUNDUP('РБ15%'!DX19*0.9,)</f>
        <v>21344</v>
      </c>
      <c r="DY19" s="42">
        <f>ROUNDUP('РБ15%'!DY19*0.9,)</f>
        <v>21344</v>
      </c>
      <c r="DZ19" s="42">
        <f>ROUNDUP('РБ15%'!DZ19*0.9,)</f>
        <v>21879</v>
      </c>
      <c r="EA19" s="42">
        <f>ROUNDUP('РБ15%'!EA19*0.9,)</f>
        <v>21879</v>
      </c>
      <c r="EB19" s="42">
        <f>ROUNDUP('РБ15%'!EB19*0.9,)</f>
        <v>21879</v>
      </c>
      <c r="EC19" s="42">
        <f>ROUNDUP('РБ15%'!EC19*0.9,)</f>
        <v>21879</v>
      </c>
      <c r="ED19" s="42">
        <f>ROUNDUP('РБ15%'!ED19*0.9,)</f>
        <v>21879</v>
      </c>
      <c r="EE19" s="42">
        <f>ROUNDUP('РБ15%'!EE19*0.9,)</f>
        <v>24098</v>
      </c>
      <c r="EF19" s="42">
        <f>ROUNDUP('РБ15%'!EF19*0.9,)</f>
        <v>24098</v>
      </c>
      <c r="EG19" s="42">
        <f>ROUNDUP('РБ15%'!EG19*0.9,)</f>
        <v>24098</v>
      </c>
      <c r="EH19" s="42">
        <f>ROUNDUP('РБ15%'!EH19*0.9,)</f>
        <v>24098</v>
      </c>
      <c r="EI19" s="42">
        <f>ROUNDUP('РБ15%'!EI19*0.9,)</f>
        <v>24098</v>
      </c>
      <c r="EJ19" s="42">
        <f>ROUNDUP('РБ15%'!EJ19*0.9,)</f>
        <v>24098</v>
      </c>
      <c r="EK19" s="42">
        <f>ROUNDUP('РБ15%'!EK19*0.9,)</f>
        <v>24098</v>
      </c>
      <c r="EL19" s="42">
        <f>ROUNDUP('РБ15%'!EL19*0.9,)</f>
        <v>24098</v>
      </c>
      <c r="EM19" s="42">
        <f>ROUNDUP('РБ15%'!EM19*0.9,)</f>
        <v>24098</v>
      </c>
      <c r="EN19" s="42">
        <f>ROUNDUP('РБ15%'!EN19*0.9,)</f>
        <v>24098</v>
      </c>
      <c r="EO19" s="42">
        <f>ROUNDUP('РБ15%'!EO19*0.9,)</f>
        <v>24098</v>
      </c>
      <c r="EP19" s="42">
        <f>ROUNDUP('РБ15%'!EP19*0.9,)</f>
        <v>24098</v>
      </c>
      <c r="EQ19" s="42">
        <f>ROUNDUP('РБ15%'!EQ19*0.9,)</f>
        <v>22950</v>
      </c>
      <c r="ER19" s="42">
        <f>ROUNDUP('РБ15%'!ER19*0.9,)</f>
        <v>22950</v>
      </c>
      <c r="ES19" s="42">
        <f>ROUNDUP('РБ15%'!ES19*0.9,)</f>
        <v>22950</v>
      </c>
      <c r="ET19" s="42">
        <f>ROUNDUP('РБ15%'!ET19*0.9,)</f>
        <v>22950</v>
      </c>
      <c r="EU19" s="42">
        <f>ROUNDUP('РБ15%'!EU19*0.9,)</f>
        <v>22950</v>
      </c>
      <c r="EV19" s="42">
        <f>ROUNDUP('РБ15%'!EV19*0.9,)</f>
        <v>22950</v>
      </c>
      <c r="EW19" s="42">
        <f>ROUNDUP('РБ15%'!EW19*0.9,)</f>
        <v>22950</v>
      </c>
      <c r="EX19" s="42">
        <f>ROUNDUP('РБ15%'!EX19*0.9,)</f>
        <v>22950</v>
      </c>
      <c r="EY19" s="42">
        <f>ROUNDUP('РБ15%'!EY19*0.9,)</f>
        <v>22950</v>
      </c>
      <c r="EZ19" s="42">
        <f>ROUNDUP('РБ15%'!EZ19*0.9,)</f>
        <v>22950</v>
      </c>
      <c r="FA19" s="42">
        <f>ROUNDUP('РБ15%'!FA19*0.9,)</f>
        <v>22950</v>
      </c>
      <c r="FB19" s="42">
        <f>ROUNDUP('РБ15%'!FB19*0.9,)</f>
        <v>22950</v>
      </c>
      <c r="FC19" s="42">
        <f>ROUNDUP('РБ15%'!FC19*0.9,)</f>
        <v>22950</v>
      </c>
      <c r="FD19" s="42">
        <f>ROUNDUP('РБ15%'!FD19*0.9,)</f>
        <v>22950</v>
      </c>
      <c r="FE19" s="42">
        <f>ROUNDUP('РБ15%'!FE19*0.9,)</f>
        <v>22950</v>
      </c>
      <c r="FF19" s="42">
        <f>ROUNDUP('РБ15%'!FF19*0.9,)</f>
        <v>22950</v>
      </c>
      <c r="FG19" s="42">
        <f>ROUNDUP('РБ15%'!FG19*0.9,)</f>
        <v>22950</v>
      </c>
      <c r="FH19" s="42">
        <f>ROUNDUP('РБ15%'!FH19*0.9,)</f>
        <v>22950</v>
      </c>
      <c r="FI19" s="42">
        <f>ROUNDUP('РБ15%'!FI19*0.9,)</f>
        <v>22950</v>
      </c>
      <c r="FJ19" s="42">
        <f>ROUNDUP('РБ15%'!FJ19*0.9,)</f>
        <v>22950</v>
      </c>
      <c r="FK19" s="42">
        <f>ROUNDUP('РБ15%'!FK19*0.9,)</f>
        <v>25245</v>
      </c>
      <c r="FL19" s="42">
        <f>ROUNDUP('РБ15%'!FL19*0.9,)</f>
        <v>25245</v>
      </c>
      <c r="FM19" s="42">
        <f>ROUNDUP('РБ15%'!FM19*0.9,)</f>
        <v>25245</v>
      </c>
      <c r="FN19" s="42">
        <f>ROUNDUP('РБ15%'!FN19*0.9,)</f>
        <v>22950</v>
      </c>
      <c r="FO19" s="42">
        <f>ROUNDUP('РБ15%'!FO19*0.9,)</f>
        <v>22950</v>
      </c>
      <c r="FP19" s="42">
        <f>ROUNDUP('РБ15%'!FP19*0.9,)</f>
        <v>22950</v>
      </c>
      <c r="FQ19" s="42">
        <f>ROUNDUP('РБ15%'!FQ19*0.9,)</f>
        <v>22950</v>
      </c>
      <c r="FR19" s="42">
        <f>ROUNDUP('РБ15%'!FR19*0.9,)</f>
        <v>22950</v>
      </c>
      <c r="FS19" s="42">
        <f>ROUNDUP('РБ15%'!FS19*0.9,)</f>
        <v>21879</v>
      </c>
      <c r="FT19" s="42">
        <f>ROUNDUP('РБ15%'!FT19*0.9,)</f>
        <v>21879</v>
      </c>
      <c r="FU19" s="42">
        <f>ROUNDUP('РБ15%'!FU19*0.9,)</f>
        <v>21879</v>
      </c>
      <c r="FV19" s="42">
        <f>ROUNDUP('РБ15%'!FV19*0.9,)</f>
        <v>21879</v>
      </c>
      <c r="FW19" s="42">
        <f>ROUNDUP('РБ15%'!FW19*0.9,)</f>
        <v>21879</v>
      </c>
      <c r="FX19" s="42">
        <f>ROUNDUP('РБ15%'!FX19*0.9,)</f>
        <v>21879</v>
      </c>
      <c r="FY19" s="42">
        <f>ROUNDUP('РБ15%'!FY19*0.9,)</f>
        <v>21879</v>
      </c>
      <c r="FZ19" s="42">
        <f>ROUNDUP('РБ15%'!FZ19*0.9,)</f>
        <v>26393</v>
      </c>
      <c r="GA19" s="42">
        <f>ROUNDUP('РБ15%'!GA19*0.9,)</f>
        <v>22415</v>
      </c>
      <c r="GB19" s="42">
        <f>ROUNDUP('РБ15%'!GB19*0.9,)</f>
        <v>18819</v>
      </c>
      <c r="GC19" s="42">
        <f>ROUNDUP('РБ15%'!GC19*0.9,)</f>
        <v>18819</v>
      </c>
      <c r="GD19" s="42">
        <f>ROUNDUP('РБ15%'!GD19*0.9,)</f>
        <v>18819</v>
      </c>
      <c r="GE19" s="42">
        <f>ROUNDUP('РБ15%'!GE19*0.9,)</f>
        <v>18819</v>
      </c>
      <c r="GF19" s="42">
        <f>ROUNDUP('РБ15%'!GF19*0.9,)</f>
        <v>18819</v>
      </c>
      <c r="GG19" s="42">
        <f>ROUNDUP('РБ15%'!GG19*0.9,)</f>
        <v>18819</v>
      </c>
      <c r="GH19" s="42">
        <f>ROUNDUP('РБ15%'!GH19*0.9,)</f>
        <v>18819</v>
      </c>
      <c r="GI19" s="42">
        <f>ROUNDUP('РБ15%'!GI19*0.9,)</f>
        <v>18819</v>
      </c>
      <c r="GJ19" s="42">
        <f>ROUNDUP('РБ15%'!GJ19*0.9,)</f>
        <v>18819</v>
      </c>
      <c r="GK19" s="42">
        <f>ROUNDUP('РБ15%'!GK19*0.9,)</f>
        <v>18819</v>
      </c>
      <c r="GL19" s="42">
        <f>ROUNDUP('РБ15%'!GL19*0.9,)</f>
        <v>18819</v>
      </c>
      <c r="GM19" s="42">
        <f>ROUNDUP('РБ15%'!GM19*0.9,)</f>
        <v>18819</v>
      </c>
      <c r="GN19" s="42">
        <f>ROUNDUP('РБ15%'!GN19*0.9,)</f>
        <v>18819</v>
      </c>
      <c r="GO19" s="42">
        <f>ROUNDUP('РБ15%'!GO19*0.9,)</f>
        <v>18819</v>
      </c>
      <c r="GP19" s="42">
        <f>ROUNDUP('РБ15%'!GP19*0.9,)</f>
        <v>18819</v>
      </c>
      <c r="GQ19" s="42">
        <f>ROUNDUP('РБ15%'!GQ19*0.9,)</f>
        <v>18819</v>
      </c>
      <c r="GR19" s="42">
        <f>ROUNDUP('РБ15%'!GR19*0.9,)</f>
        <v>18819</v>
      </c>
      <c r="GS19" s="42">
        <f>ROUNDUP('РБ15%'!GS19*0.9,)</f>
        <v>18819</v>
      </c>
      <c r="GT19" s="42">
        <f>ROUNDUP('РБ15%'!GT19*0.9,)</f>
        <v>18819</v>
      </c>
      <c r="GU19" s="42">
        <f>ROUNDUP('РБ15%'!GU19*0.9,)</f>
        <v>18819</v>
      </c>
      <c r="GV19" s="42">
        <f>ROUNDUP('РБ15%'!GV19*0.9,)</f>
        <v>18819</v>
      </c>
      <c r="GW19" s="42">
        <f>ROUNDUP('РБ15%'!GW19*0.9,)</f>
        <v>18819</v>
      </c>
    </row>
    <row r="20" spans="1:205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</row>
    <row r="21" spans="1:205" x14ac:dyDescent="0.2">
      <c r="A21" s="13" t="s">
        <v>10</v>
      </c>
      <c r="B21" s="42">
        <f>ROUNDUP('РБ15%'!B21*0.9,)</f>
        <v>43491</v>
      </c>
      <c r="C21" s="42">
        <f>ROUNDUP('РБ15%'!C21*0.9,)</f>
        <v>43491</v>
      </c>
      <c r="D21" s="42">
        <f>ROUNDUP('РБ15%'!D21*0.9,)</f>
        <v>43491</v>
      </c>
      <c r="E21" s="42">
        <f>ROUNDUP('РБ15%'!E21*0.9,)</f>
        <v>43491</v>
      </c>
      <c r="F21" s="42">
        <f>ROUNDUP('РБ15%'!F21*0.9,)</f>
        <v>43262</v>
      </c>
      <c r="G21" s="42">
        <f>ROUNDUP('РБ15%'!G21*0.9,)</f>
        <v>43262</v>
      </c>
      <c r="H21" s="42">
        <f>ROUNDUP('РБ15%'!H21*0.9,)</f>
        <v>43262</v>
      </c>
      <c r="I21" s="42">
        <f>ROUNDUP('РБ15%'!I21*0.9,)</f>
        <v>43262</v>
      </c>
      <c r="J21" s="42">
        <f>ROUNDUP('РБ15%'!J21*0.9,)</f>
        <v>43262</v>
      </c>
      <c r="K21" s="42">
        <f>ROUNDUP('РБ15%'!K21*0.9,)</f>
        <v>43491</v>
      </c>
      <c r="L21" s="42">
        <f>ROUNDUP('РБ15%'!L21*0.9,)</f>
        <v>43491</v>
      </c>
      <c r="M21" s="42">
        <f>ROUNDUP('РБ15%'!M21*0.9,)</f>
        <v>43032</v>
      </c>
      <c r="N21" s="42">
        <f>ROUNDUP('РБ15%'!N21*0.9,)</f>
        <v>43032</v>
      </c>
      <c r="O21" s="42">
        <f>ROUNDUP('РБ15%'!O21*0.9,)</f>
        <v>43032</v>
      </c>
      <c r="P21" s="42">
        <f>ROUNDUP('РБ15%'!P21*0.9,)</f>
        <v>43032</v>
      </c>
      <c r="Q21" s="42">
        <f>ROUNDUP('РБ15%'!Q21*0.9,)</f>
        <v>43032</v>
      </c>
      <c r="R21" s="42">
        <f>ROUNDUP('РБ15%'!R21*0.9,)</f>
        <v>43262</v>
      </c>
      <c r="S21" s="42">
        <f>ROUNDUP('РБ15%'!S21*0.9,)</f>
        <v>43262</v>
      </c>
      <c r="T21" s="42">
        <f>ROUNDUP('РБ15%'!T21*0.9,)</f>
        <v>43032</v>
      </c>
      <c r="U21" s="42">
        <f>ROUNDUP('РБ15%'!U21*0.9,)</f>
        <v>43032</v>
      </c>
      <c r="V21" s="42">
        <f>ROUNDUP('РБ15%'!V21*0.9,)</f>
        <v>43032</v>
      </c>
      <c r="W21" s="42">
        <f>ROUNDUP('РБ15%'!W21*0.9,)</f>
        <v>43032</v>
      </c>
      <c r="X21" s="42">
        <f>ROUNDUP('РБ15%'!X21*0.9,)</f>
        <v>39054</v>
      </c>
      <c r="Y21" s="42">
        <f>ROUNDUP('РБ15%'!Y21*0.9,)</f>
        <v>39284</v>
      </c>
      <c r="Z21" s="42">
        <f>ROUNDUP('РБ15%'!Z21*0.9,)</f>
        <v>39284</v>
      </c>
      <c r="AA21" s="42">
        <f>ROUNDUP('РБ15%'!AA21*0.9,)</f>
        <v>39054</v>
      </c>
      <c r="AB21" s="42">
        <f>ROUNDUP('РБ15%'!AB21*0.9,)</f>
        <v>39054</v>
      </c>
      <c r="AC21" s="42">
        <f>ROUNDUP('РБ15%'!AC21*0.9,)</f>
        <v>39054</v>
      </c>
      <c r="AD21" s="42">
        <f>ROUNDUP('РБ15%'!AD21*0.9,)</f>
        <v>39054</v>
      </c>
      <c r="AE21" s="42">
        <f>ROUNDUP('РБ15%'!AE21*0.9,)</f>
        <v>39054</v>
      </c>
      <c r="AF21" s="42">
        <f>ROUNDUP('РБ15%'!AF21*0.9,)</f>
        <v>39284</v>
      </c>
      <c r="AG21" s="42">
        <f>ROUNDUP('РБ15%'!AG21*0.9,)</f>
        <v>39284</v>
      </c>
      <c r="AH21" s="42">
        <f>ROUNDUP('РБ15%'!AH21*0.9,)</f>
        <v>39054</v>
      </c>
      <c r="AI21" s="42">
        <f>ROUNDUP('РБ15%'!AI21*0.9,)</f>
        <v>39054</v>
      </c>
      <c r="AJ21" s="42">
        <f>ROUNDUP('РБ15%'!AJ21*0.9,)</f>
        <v>39054</v>
      </c>
      <c r="AK21" s="42">
        <f>ROUNDUP('РБ15%'!AK21*0.9,)</f>
        <v>39054</v>
      </c>
      <c r="AL21" s="42">
        <f>ROUNDUP('РБ15%'!AL21*0.9,)</f>
        <v>39054</v>
      </c>
      <c r="AM21" s="42">
        <f>ROUNDUP('РБ15%'!AM21*0.9,)</f>
        <v>39284</v>
      </c>
      <c r="AN21" s="42">
        <f>ROUNDUP('РБ15%'!AN21*0.9,)</f>
        <v>39284</v>
      </c>
      <c r="AO21" s="42">
        <f>ROUNDUP('РБ15%'!AO21*0.9,)</f>
        <v>38825</v>
      </c>
      <c r="AP21" s="42">
        <f>ROUNDUP('РБ15%'!AP21*0.9,)</f>
        <v>38825</v>
      </c>
      <c r="AQ21" s="42">
        <f>ROUNDUP('РБ15%'!AQ21*0.9,)</f>
        <v>38825</v>
      </c>
      <c r="AR21" s="42">
        <f>ROUNDUP('РБ15%'!AR21*0.9,)</f>
        <v>38825</v>
      </c>
      <c r="AS21" s="42">
        <f>ROUNDUP('РБ15%'!AS21*0.9,)</f>
        <v>38825</v>
      </c>
      <c r="AT21" s="42">
        <f>ROUNDUP('РБ15%'!AT21*0.9,)</f>
        <v>39054</v>
      </c>
      <c r="AU21" s="42">
        <f>ROUNDUP('РБ15%'!AU21*0.9,)</f>
        <v>39054</v>
      </c>
      <c r="AV21" s="42">
        <f>ROUNDUP('РБ15%'!AV21*0.9,)</f>
        <v>38825</v>
      </c>
      <c r="AW21" s="42">
        <f>ROUNDUP('РБ15%'!AW21*0.9,)</f>
        <v>38825</v>
      </c>
      <c r="AX21" s="42">
        <f>ROUNDUP('РБ15%'!AX21*0.9,)</f>
        <v>39513</v>
      </c>
      <c r="AY21" s="42">
        <f>ROUNDUP('РБ15%'!AY21*0.9,)</f>
        <v>39513</v>
      </c>
      <c r="AZ21" s="42">
        <f>ROUNDUP('РБ15%'!AZ21*0.9,)</f>
        <v>39513</v>
      </c>
      <c r="BA21" s="42">
        <f>ROUNDUP('РБ15%'!BA21*0.9,)</f>
        <v>39054</v>
      </c>
      <c r="BB21" s="42">
        <f>ROUNDUP('РБ15%'!BB21*0.9,)</f>
        <v>39054</v>
      </c>
      <c r="BC21" s="42">
        <f>ROUNDUP('РБ15%'!BC21*0.9,)</f>
        <v>38825</v>
      </c>
      <c r="BD21" s="42">
        <f>ROUNDUP('РБ15%'!BD21*0.9,)</f>
        <v>38825</v>
      </c>
      <c r="BE21" s="42">
        <f>ROUNDUP('РБ15%'!BE21*0.9,)</f>
        <v>38825</v>
      </c>
      <c r="BF21" s="42">
        <f>ROUNDUP('РБ15%'!BF21*0.9,)</f>
        <v>39054</v>
      </c>
      <c r="BG21" s="42">
        <f>ROUNDUP('РБ15%'!BG21*0.9,)</f>
        <v>39054</v>
      </c>
      <c r="BH21" s="42">
        <f>ROUNDUP('РБ15%'!BH21*0.9,)</f>
        <v>39054</v>
      </c>
      <c r="BI21" s="42">
        <f>ROUNDUP('РБ15%'!BI21*0.9,)</f>
        <v>39054</v>
      </c>
      <c r="BJ21" s="42">
        <f>ROUNDUP('РБ15%'!BJ21*0.9,)</f>
        <v>38595</v>
      </c>
      <c r="BK21" s="42">
        <f>ROUNDUP('РБ15%'!BK21*0.9,)</f>
        <v>38595</v>
      </c>
      <c r="BL21" s="42">
        <f>ROUNDUP('РБ15%'!BL21*0.9,)</f>
        <v>38595</v>
      </c>
      <c r="BM21" s="42">
        <f>ROUNDUP('РБ15%'!BM21*0.9,)</f>
        <v>38595</v>
      </c>
      <c r="BN21" s="42">
        <f>ROUNDUP('РБ15%'!BN21*0.9,)</f>
        <v>38595</v>
      </c>
      <c r="BO21" s="42">
        <f>ROUNDUP('РБ15%'!BO21*0.9,)</f>
        <v>38825</v>
      </c>
      <c r="BP21" s="42">
        <f>ROUNDUP('РБ15%'!BP21*0.9,)</f>
        <v>38825</v>
      </c>
      <c r="BQ21" s="42">
        <f>ROUNDUP('РБ15%'!BQ21*0.9,)</f>
        <v>38595</v>
      </c>
      <c r="BR21" s="42">
        <f>ROUNDUP('РБ15%'!BR21*0.9,)</f>
        <v>38595</v>
      </c>
      <c r="BS21" s="42">
        <f>ROUNDUP('РБ15%'!BS21*0.9,)</f>
        <v>38595</v>
      </c>
      <c r="BT21" s="42">
        <f>ROUNDUP('РБ15%'!BT21*0.9,)</f>
        <v>38595</v>
      </c>
      <c r="BU21" s="42">
        <f>ROUNDUP('РБ15%'!BU21*0.9,)</f>
        <v>38595</v>
      </c>
      <c r="BV21" s="42">
        <f>ROUNDUP('РБ15%'!BV21*0.9,)</f>
        <v>38825</v>
      </c>
      <c r="BW21" s="42">
        <f>ROUNDUP('РБ15%'!BW21*0.9,)</f>
        <v>38825</v>
      </c>
      <c r="BX21" s="42">
        <f>ROUNDUP('РБ15%'!BX21*0.9,)</f>
        <v>38595</v>
      </c>
      <c r="BY21" s="42">
        <f>ROUNDUP('РБ15%'!BY21*0.9,)</f>
        <v>38595</v>
      </c>
      <c r="BZ21" s="42">
        <f>ROUNDUP('РБ15%'!BZ21*0.9,)</f>
        <v>38595</v>
      </c>
      <c r="CA21" s="42">
        <f>ROUNDUP('РБ15%'!CA21*0.9,)</f>
        <v>38595</v>
      </c>
      <c r="CB21" s="42">
        <f>ROUNDUP('РБ15%'!CB21*0.9,)</f>
        <v>38595</v>
      </c>
      <c r="CC21" s="42">
        <f>ROUNDUP('РБ15%'!CC21*0.9,)</f>
        <v>38825</v>
      </c>
      <c r="CD21" s="42">
        <f>ROUNDUP('РБ15%'!CD21*0.9,)</f>
        <v>38825</v>
      </c>
      <c r="CE21" s="42">
        <f>ROUNDUP('РБ15%'!CE21*0.9,)</f>
        <v>38595</v>
      </c>
      <c r="CF21" s="42">
        <f>ROUNDUP('РБ15%'!CF21*0.9,)</f>
        <v>38595</v>
      </c>
      <c r="CG21" s="42">
        <f>ROUNDUP('РБ15%'!CG21*0.9,)</f>
        <v>38595</v>
      </c>
      <c r="CH21" s="42">
        <f>ROUNDUP('РБ15%'!CH21*0.9,)</f>
        <v>38595</v>
      </c>
      <c r="CI21" s="42">
        <f>ROUNDUP('РБ15%'!CI21*0.9,)</f>
        <v>38595</v>
      </c>
      <c r="CJ21" s="42">
        <f>ROUNDUP('РБ15%'!CJ21*0.9,)</f>
        <v>38825</v>
      </c>
      <c r="CK21" s="42">
        <f>ROUNDUP('РБ15%'!CK21*0.9,)</f>
        <v>38825</v>
      </c>
      <c r="CL21" s="42">
        <f>ROUNDUP('РБ15%'!CL21*0.9,)</f>
        <v>38595</v>
      </c>
      <c r="CM21" s="42">
        <f>ROUNDUP('РБ15%'!CM21*0.9,)</f>
        <v>38595</v>
      </c>
      <c r="CN21" s="42">
        <f>ROUNDUP('РБ15%'!CN21*0.9,)</f>
        <v>38595</v>
      </c>
      <c r="CO21" s="42">
        <f>ROUNDUP('РБ15%'!CO21*0.9,)</f>
        <v>38595</v>
      </c>
      <c r="CP21" s="42">
        <f>ROUNDUP('РБ15%'!CP21*0.9,)</f>
        <v>38595</v>
      </c>
      <c r="CQ21" s="42">
        <f>ROUNDUP('РБ15%'!CQ21*0.9,)</f>
        <v>39743</v>
      </c>
      <c r="CR21" s="42">
        <f>ROUNDUP('РБ15%'!CR21*0.9,)</f>
        <v>39743</v>
      </c>
      <c r="CS21" s="42">
        <f>ROUNDUP('РБ15%'!CS21*0.9,)</f>
        <v>39743</v>
      </c>
      <c r="CT21" s="42">
        <f>ROUNDUP('РБ15%'!CT21*0.9,)</f>
        <v>39743</v>
      </c>
      <c r="CU21" s="42">
        <f>ROUNDUP('РБ15%'!CU21*0.9,)</f>
        <v>39743</v>
      </c>
      <c r="CV21" s="42">
        <f>ROUNDUP('РБ15%'!CV21*0.9,)</f>
        <v>39743</v>
      </c>
      <c r="CW21" s="42">
        <f>ROUNDUP('РБ15%'!CW21*0.9,)</f>
        <v>39743</v>
      </c>
      <c r="CX21" s="42">
        <f>ROUNDUP('РБ15%'!CX21*0.9,)</f>
        <v>40431</v>
      </c>
      <c r="CY21" s="42">
        <f>ROUNDUP('РБ15%'!CY21*0.9,)</f>
        <v>40431</v>
      </c>
      <c r="CZ21" s="42">
        <f>ROUNDUP('РБ15%'!CZ21*0.9,)</f>
        <v>40431</v>
      </c>
      <c r="DA21" s="42">
        <f>ROUNDUP('РБ15%'!DA21*0.9,)</f>
        <v>40431</v>
      </c>
      <c r="DB21" s="42">
        <f>ROUNDUP('РБ15%'!DB21*0.9,)</f>
        <v>40431</v>
      </c>
      <c r="DC21" s="42">
        <f>ROUNDUP('РБ15%'!DC21*0.9,)</f>
        <v>40431</v>
      </c>
      <c r="DD21" s="42">
        <f>ROUNDUP('РБ15%'!DD21*0.9,)</f>
        <v>40431</v>
      </c>
      <c r="DE21" s="42">
        <f>ROUNDUP('РБ15%'!DE21*0.9,)</f>
        <v>41196</v>
      </c>
      <c r="DF21" s="42">
        <f>ROUNDUP('РБ15%'!DF21*0.9,)</f>
        <v>41196</v>
      </c>
      <c r="DG21" s="42">
        <f>ROUNDUP('РБ15%'!DG21*0.9,)</f>
        <v>41196</v>
      </c>
      <c r="DH21" s="42">
        <f>ROUNDUP('РБ15%'!DH21*0.9,)</f>
        <v>41196</v>
      </c>
      <c r="DI21" s="65">
        <f>ROUNDUP('РБ15%'!DI21*0.9,)</f>
        <v>88128</v>
      </c>
      <c r="DJ21" s="65">
        <f>ROUNDUP('РБ15%'!DJ21*0.9,)</f>
        <v>92642</v>
      </c>
      <c r="DK21" s="65">
        <f>ROUNDUP('РБ15%'!DK21*0.9,)</f>
        <v>92642</v>
      </c>
      <c r="DL21" s="65">
        <f>ROUNDUP('РБ15%'!DL21*0.9,)</f>
        <v>92642</v>
      </c>
      <c r="DM21" s="65">
        <f>ROUNDUP('РБ15%'!DM21*0.9,)</f>
        <v>92642</v>
      </c>
      <c r="DN21" s="65">
        <f>ROUNDUP('РБ15%'!DN21*0.9,)</f>
        <v>92642</v>
      </c>
      <c r="DO21" s="65">
        <f>ROUNDUP('РБ15%'!DO21*0.9,)</f>
        <v>92642</v>
      </c>
      <c r="DP21" s="65">
        <f>ROUNDUP('РБ15%'!DP21*0.9,)</f>
        <v>92642</v>
      </c>
      <c r="DQ21" s="65">
        <f>ROUNDUP('РБ15%'!DQ21*0.9,)</f>
        <v>92642</v>
      </c>
      <c r="DR21" s="65">
        <f>ROUNDUP('РБ15%'!DR21*0.9,)</f>
        <v>92642</v>
      </c>
      <c r="DS21" s="65">
        <f>ROUNDUP('РБ15%'!DS21*0.9,)</f>
        <v>92642</v>
      </c>
      <c r="DT21" s="42">
        <f>ROUNDUP('РБ15%'!DT21*0.9,)</f>
        <v>62004</v>
      </c>
      <c r="DU21" s="42">
        <f>ROUNDUP('РБ15%'!DU21*0.9,)</f>
        <v>62004</v>
      </c>
      <c r="DV21" s="42">
        <f>ROUNDUP('РБ15%'!DV21*0.9,)</f>
        <v>62004</v>
      </c>
      <c r="DW21" s="42">
        <f>ROUNDUP('РБ15%'!DW21*0.9,)</f>
        <v>62004</v>
      </c>
      <c r="DX21" s="42">
        <f>ROUNDUP('РБ15%'!DX21*0.9,)</f>
        <v>62004</v>
      </c>
      <c r="DY21" s="42">
        <f>ROUNDUP('РБ15%'!DY21*0.9,)</f>
        <v>62004</v>
      </c>
      <c r="DZ21" s="42">
        <f>ROUNDUP('РБ15%'!DZ21*0.9,)</f>
        <v>62540</v>
      </c>
      <c r="EA21" s="42">
        <f>ROUNDUP('РБ15%'!EA21*0.9,)</f>
        <v>62540</v>
      </c>
      <c r="EB21" s="42">
        <f>ROUNDUP('РБ15%'!EB21*0.9,)</f>
        <v>62540</v>
      </c>
      <c r="EC21" s="42">
        <f>ROUNDUP('РБ15%'!EC21*0.9,)</f>
        <v>62540</v>
      </c>
      <c r="ED21" s="42">
        <f>ROUNDUP('РБ15%'!ED21*0.9,)</f>
        <v>62540</v>
      </c>
      <c r="EE21" s="42">
        <f>ROUNDUP('РБ15%'!EE21*0.9,)</f>
        <v>64758</v>
      </c>
      <c r="EF21" s="42">
        <f>ROUNDUP('РБ15%'!EF21*0.9,)</f>
        <v>64758</v>
      </c>
      <c r="EG21" s="42">
        <f>ROUNDUP('РБ15%'!EG21*0.9,)</f>
        <v>64758</v>
      </c>
      <c r="EH21" s="42">
        <f>ROUNDUP('РБ15%'!EH21*0.9,)</f>
        <v>64758</v>
      </c>
      <c r="EI21" s="42">
        <f>ROUNDUP('РБ15%'!EI21*0.9,)</f>
        <v>64758</v>
      </c>
      <c r="EJ21" s="42">
        <f>ROUNDUP('РБ15%'!EJ21*0.9,)</f>
        <v>64758</v>
      </c>
      <c r="EK21" s="42">
        <f>ROUNDUP('РБ15%'!EK21*0.9,)</f>
        <v>64758</v>
      </c>
      <c r="EL21" s="42">
        <f>ROUNDUP('РБ15%'!EL21*0.9,)</f>
        <v>64758</v>
      </c>
      <c r="EM21" s="42">
        <f>ROUNDUP('РБ15%'!EM21*0.9,)</f>
        <v>64758</v>
      </c>
      <c r="EN21" s="42">
        <f>ROUNDUP('РБ15%'!EN21*0.9,)</f>
        <v>64758</v>
      </c>
      <c r="EO21" s="42">
        <f>ROUNDUP('РБ15%'!EO21*0.9,)</f>
        <v>64758</v>
      </c>
      <c r="EP21" s="42">
        <f>ROUNDUP('РБ15%'!EP21*0.9,)</f>
        <v>64758</v>
      </c>
      <c r="EQ21" s="42">
        <f>ROUNDUP('РБ15%'!EQ21*0.9,)</f>
        <v>63611</v>
      </c>
      <c r="ER21" s="42">
        <f>ROUNDUP('РБ15%'!ER21*0.9,)</f>
        <v>63611</v>
      </c>
      <c r="ES21" s="42">
        <f>ROUNDUP('РБ15%'!ES21*0.9,)</f>
        <v>63611</v>
      </c>
      <c r="ET21" s="42">
        <f>ROUNDUP('РБ15%'!ET21*0.9,)</f>
        <v>63611</v>
      </c>
      <c r="EU21" s="42">
        <f>ROUNDUP('РБ15%'!EU21*0.9,)</f>
        <v>63611</v>
      </c>
      <c r="EV21" s="42">
        <f>ROUNDUP('РБ15%'!EV21*0.9,)</f>
        <v>63611</v>
      </c>
      <c r="EW21" s="42">
        <f>ROUNDUP('РБ15%'!EW21*0.9,)</f>
        <v>63611</v>
      </c>
      <c r="EX21" s="42">
        <f>ROUNDUP('РБ15%'!EX21*0.9,)</f>
        <v>63611</v>
      </c>
      <c r="EY21" s="42">
        <f>ROUNDUP('РБ15%'!EY21*0.9,)</f>
        <v>63611</v>
      </c>
      <c r="EZ21" s="42">
        <f>ROUNDUP('РБ15%'!EZ21*0.9,)</f>
        <v>63611</v>
      </c>
      <c r="FA21" s="42">
        <f>ROUNDUP('РБ15%'!FA21*0.9,)</f>
        <v>63611</v>
      </c>
      <c r="FB21" s="42">
        <f>ROUNDUP('РБ15%'!FB21*0.9,)</f>
        <v>63611</v>
      </c>
      <c r="FC21" s="42">
        <f>ROUNDUP('РБ15%'!FC21*0.9,)</f>
        <v>63611</v>
      </c>
      <c r="FD21" s="42">
        <f>ROUNDUP('РБ15%'!FD21*0.9,)</f>
        <v>63611</v>
      </c>
      <c r="FE21" s="42">
        <f>ROUNDUP('РБ15%'!FE21*0.9,)</f>
        <v>63611</v>
      </c>
      <c r="FF21" s="42">
        <f>ROUNDUP('РБ15%'!FF21*0.9,)</f>
        <v>63611</v>
      </c>
      <c r="FG21" s="42">
        <f>ROUNDUP('РБ15%'!FG21*0.9,)</f>
        <v>63611</v>
      </c>
      <c r="FH21" s="42">
        <f>ROUNDUP('РБ15%'!FH21*0.9,)</f>
        <v>63611</v>
      </c>
      <c r="FI21" s="42">
        <f>ROUNDUP('РБ15%'!FI21*0.9,)</f>
        <v>63611</v>
      </c>
      <c r="FJ21" s="42">
        <f>ROUNDUP('РБ15%'!FJ21*0.9,)</f>
        <v>63611</v>
      </c>
      <c r="FK21" s="42">
        <f>ROUNDUP('РБ15%'!FK21*0.9,)</f>
        <v>65906</v>
      </c>
      <c r="FL21" s="42">
        <f>ROUNDUP('РБ15%'!FL21*0.9,)</f>
        <v>65906</v>
      </c>
      <c r="FM21" s="42">
        <f>ROUNDUP('РБ15%'!FM21*0.9,)</f>
        <v>65906</v>
      </c>
      <c r="FN21" s="42">
        <f>ROUNDUP('РБ15%'!FN21*0.9,)</f>
        <v>63611</v>
      </c>
      <c r="FO21" s="42">
        <f>ROUNDUP('РБ15%'!FO21*0.9,)</f>
        <v>63611</v>
      </c>
      <c r="FP21" s="42">
        <f>ROUNDUP('РБ15%'!FP21*0.9,)</f>
        <v>63611</v>
      </c>
      <c r="FQ21" s="42">
        <f>ROUNDUP('РБ15%'!FQ21*0.9,)</f>
        <v>63611</v>
      </c>
      <c r="FR21" s="42">
        <f>ROUNDUP('РБ15%'!FR21*0.9,)</f>
        <v>63611</v>
      </c>
      <c r="FS21" s="42">
        <f>ROUNDUP('РБ15%'!FS21*0.9,)</f>
        <v>62540</v>
      </c>
      <c r="FT21" s="42">
        <f>ROUNDUP('РБ15%'!FT21*0.9,)</f>
        <v>62540</v>
      </c>
      <c r="FU21" s="42">
        <f>ROUNDUP('РБ15%'!FU21*0.9,)</f>
        <v>62540</v>
      </c>
      <c r="FV21" s="42">
        <f>ROUNDUP('РБ15%'!FV21*0.9,)</f>
        <v>62540</v>
      </c>
      <c r="FW21" s="42">
        <f>ROUNDUP('РБ15%'!FW21*0.9,)</f>
        <v>62540</v>
      </c>
      <c r="FX21" s="42">
        <f>ROUNDUP('РБ15%'!FX21*0.9,)</f>
        <v>62540</v>
      </c>
      <c r="FY21" s="42">
        <f>ROUNDUP('РБ15%'!FY21*0.9,)</f>
        <v>62540</v>
      </c>
      <c r="FZ21" s="42">
        <f>ROUNDUP('РБ15%'!FZ21*0.9,)</f>
        <v>67053</v>
      </c>
      <c r="GA21" s="42">
        <f>ROUNDUP('РБ15%'!GA21*0.9,)</f>
        <v>63075</v>
      </c>
      <c r="GB21" s="42">
        <f>ROUNDUP('РБ15%'!GB21*0.9,)</f>
        <v>52977</v>
      </c>
      <c r="GC21" s="42">
        <f>ROUNDUP('РБ15%'!GC21*0.9,)</f>
        <v>52977</v>
      </c>
      <c r="GD21" s="42">
        <f>ROUNDUP('РБ15%'!GD21*0.9,)</f>
        <v>52977</v>
      </c>
      <c r="GE21" s="42">
        <f>ROUNDUP('РБ15%'!GE21*0.9,)</f>
        <v>52977</v>
      </c>
      <c r="GF21" s="42">
        <f>ROUNDUP('РБ15%'!GF21*0.9,)</f>
        <v>52977</v>
      </c>
      <c r="GG21" s="42">
        <f>ROUNDUP('РБ15%'!GG21*0.9,)</f>
        <v>52977</v>
      </c>
      <c r="GH21" s="42">
        <f>ROUNDUP('РБ15%'!GH21*0.9,)</f>
        <v>52977</v>
      </c>
      <c r="GI21" s="42">
        <f>ROUNDUP('РБ15%'!GI21*0.9,)</f>
        <v>52977</v>
      </c>
      <c r="GJ21" s="42">
        <f>ROUNDUP('РБ15%'!GJ21*0.9,)</f>
        <v>52977</v>
      </c>
      <c r="GK21" s="42">
        <f>ROUNDUP('РБ15%'!GK21*0.9,)</f>
        <v>52977</v>
      </c>
      <c r="GL21" s="42">
        <f>ROUNDUP('РБ15%'!GL21*0.9,)</f>
        <v>52977</v>
      </c>
      <c r="GM21" s="42">
        <f>ROUNDUP('РБ15%'!GM21*0.9,)</f>
        <v>52977</v>
      </c>
      <c r="GN21" s="42">
        <f>ROUNDUP('РБ15%'!GN21*0.9,)</f>
        <v>52977</v>
      </c>
      <c r="GO21" s="42">
        <f>ROUNDUP('РБ15%'!GO21*0.9,)</f>
        <v>52977</v>
      </c>
      <c r="GP21" s="42">
        <f>ROUNDUP('РБ15%'!GP21*0.9,)</f>
        <v>52977</v>
      </c>
      <c r="GQ21" s="42">
        <f>ROUNDUP('РБ15%'!GQ21*0.9,)</f>
        <v>52977</v>
      </c>
      <c r="GR21" s="42">
        <f>ROUNDUP('РБ15%'!GR21*0.9,)</f>
        <v>52977</v>
      </c>
      <c r="GS21" s="42">
        <f>ROUNDUP('РБ15%'!GS21*0.9,)</f>
        <v>52977</v>
      </c>
      <c r="GT21" s="42">
        <f>ROUNDUP('РБ15%'!GT21*0.9,)</f>
        <v>52977</v>
      </c>
      <c r="GU21" s="42">
        <f>ROUNDUP('РБ15%'!GU21*0.9,)</f>
        <v>52977</v>
      </c>
      <c r="GV21" s="42">
        <f>ROUNDUP('РБ15%'!GV21*0.9,)</f>
        <v>52977</v>
      </c>
      <c r="GW21" s="42">
        <f>ROUNDUP('РБ15%'!GW21*0.9,)</f>
        <v>52977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40" t="s">
        <v>34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s="3" customFormat="1" ht="15" customHeight="1" x14ac:dyDescent="0.2">
      <c r="A26" s="14" t="s">
        <v>15</v>
      </c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</row>
    <row r="27" spans="1:205" s="3" customFormat="1" ht="24" x14ac:dyDescent="0.2">
      <c r="A27" s="15" t="s">
        <v>16</v>
      </c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</row>
    <row r="28" spans="1:205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s="3" customFormat="1" ht="15" customHeight="1" x14ac:dyDescent="0.2">
      <c r="A30" s="17" t="s">
        <v>17</v>
      </c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</row>
    <row r="31" spans="1:205" s="3" customFormat="1" ht="96" x14ac:dyDescent="0.2">
      <c r="A31" s="18" t="s">
        <v>18</v>
      </c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</row>
    <row r="32" spans="1:205" s="3" customFormat="1" ht="15" customHeight="1" x14ac:dyDescent="0.2">
      <c r="A32" s="14" t="s">
        <v>19</v>
      </c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</row>
    <row r="33" spans="1:123" s="3" customFormat="1" ht="48" x14ac:dyDescent="0.2">
      <c r="A33" s="19" t="s">
        <v>32</v>
      </c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88402966399123"/>
  </sheetPr>
  <dimension ref="A1:A35"/>
  <sheetViews>
    <sheetView workbookViewId="0">
      <pane xSplit="1" topLeftCell="B1" activePane="topRight" state="frozen"/>
      <selection pane="topRight" activeCell="B1" sqref="B1:L1048576"/>
    </sheetView>
  </sheetViews>
  <sheetFormatPr defaultColWidth="8.7109375" defaultRowHeight="15" x14ac:dyDescent="0.25"/>
  <cols>
    <col min="1" max="1" width="62.7109375" style="22" customWidth="1"/>
    <col min="2" max="16384" width="8.7109375" style="22"/>
  </cols>
  <sheetData>
    <row r="1" spans="1:1" ht="15" customHeight="1" x14ac:dyDescent="0.25">
      <c r="A1" s="20" t="s">
        <v>0</v>
      </c>
    </row>
    <row r="2" spans="1:1" ht="15" customHeight="1" x14ac:dyDescent="0.25">
      <c r="A2" s="5" t="s">
        <v>35</v>
      </c>
    </row>
    <row r="3" spans="1:1" ht="15" customHeight="1" x14ac:dyDescent="0.25">
      <c r="A3" s="6" t="s">
        <v>73</v>
      </c>
    </row>
    <row r="4" spans="1:1" s="58" customFormat="1" ht="15" customHeight="1" x14ac:dyDescent="0.2">
      <c r="A4" s="7" t="s">
        <v>3</v>
      </c>
    </row>
    <row r="5" spans="1:1" x14ac:dyDescent="0.25">
      <c r="A5" s="10" t="s">
        <v>36</v>
      </c>
    </row>
    <row r="6" spans="1:1" x14ac:dyDescent="0.25">
      <c r="A6" s="10">
        <v>1</v>
      </c>
    </row>
    <row r="7" spans="1:1" x14ac:dyDescent="0.25">
      <c r="A7" s="10">
        <v>2</v>
      </c>
    </row>
    <row r="8" spans="1:1" x14ac:dyDescent="0.25">
      <c r="A8" s="10" t="s">
        <v>6</v>
      </c>
    </row>
    <row r="9" spans="1:1" x14ac:dyDescent="0.25">
      <c r="A9" s="10">
        <v>1</v>
      </c>
    </row>
    <row r="10" spans="1:1" x14ac:dyDescent="0.25">
      <c r="A10" s="10">
        <v>2</v>
      </c>
    </row>
    <row r="11" spans="1:1" x14ac:dyDescent="0.25">
      <c r="A11" s="10" t="s">
        <v>5</v>
      </c>
    </row>
    <row r="12" spans="1:1" x14ac:dyDescent="0.25">
      <c r="A12" s="10">
        <v>1</v>
      </c>
    </row>
    <row r="13" spans="1:1" x14ac:dyDescent="0.25">
      <c r="A13" s="10">
        <v>2</v>
      </c>
    </row>
    <row r="14" spans="1:1" x14ac:dyDescent="0.25">
      <c r="A14" s="9" t="s">
        <v>7</v>
      </c>
    </row>
    <row r="15" spans="1:1" x14ac:dyDescent="0.25">
      <c r="A15" s="10">
        <v>1</v>
      </c>
    </row>
    <row r="16" spans="1:1" x14ac:dyDescent="0.25">
      <c r="A16" s="10">
        <v>2</v>
      </c>
    </row>
    <row r="17" spans="1:1" ht="19.5" customHeight="1" x14ac:dyDescent="0.25">
      <c r="A17" s="11" t="s">
        <v>8</v>
      </c>
    </row>
    <row r="18" spans="1:1" x14ac:dyDescent="0.25">
      <c r="A18" s="10">
        <v>1</v>
      </c>
    </row>
    <row r="19" spans="1:1" x14ac:dyDescent="0.25">
      <c r="A19" s="10">
        <v>2</v>
      </c>
    </row>
    <row r="20" spans="1:1" ht="19.5" customHeight="1" x14ac:dyDescent="0.25">
      <c r="A20" s="12" t="s">
        <v>9</v>
      </c>
    </row>
    <row r="21" spans="1:1" x14ac:dyDescent="0.25">
      <c r="A21" s="13" t="s">
        <v>37</v>
      </c>
    </row>
    <row r="22" spans="1:1" s="37" customFormat="1" ht="15" customHeight="1" x14ac:dyDescent="0.2">
      <c r="A22" s="17" t="s">
        <v>28</v>
      </c>
    </row>
    <row r="23" spans="1:1" customFormat="1" ht="108.75" customHeight="1" x14ac:dyDescent="0.25">
      <c r="A23" s="19" t="s">
        <v>38</v>
      </c>
    </row>
    <row r="24" spans="1:1" s="37" customFormat="1" ht="50.25" customHeight="1" x14ac:dyDescent="0.2">
      <c r="A24" s="59" t="s">
        <v>39</v>
      </c>
    </row>
    <row r="25" spans="1:1" ht="60.75" x14ac:dyDescent="0.25">
      <c r="A25" s="60" t="s">
        <v>40</v>
      </c>
    </row>
    <row r="26" spans="1:1" s="37" customFormat="1" ht="15" customHeight="1" x14ac:dyDescent="0.2">
      <c r="A26" s="14" t="s">
        <v>41</v>
      </c>
    </row>
    <row r="27" spans="1:1" s="37" customFormat="1" ht="24" x14ac:dyDescent="0.2">
      <c r="A27" s="9" t="s">
        <v>42</v>
      </c>
    </row>
    <row r="28" spans="1:1" s="37" customFormat="1" ht="12" x14ac:dyDescent="0.2">
      <c r="A28" s="17" t="s">
        <v>17</v>
      </c>
    </row>
    <row r="29" spans="1:1" s="37" customFormat="1" ht="136.5" customHeight="1" x14ac:dyDescent="0.2">
      <c r="A29" s="18" t="s">
        <v>43</v>
      </c>
    </row>
    <row r="30" spans="1:1" s="37" customFormat="1" ht="12" x14ac:dyDescent="0.2">
      <c r="A30" s="17" t="s">
        <v>44</v>
      </c>
    </row>
    <row r="31" spans="1:1" s="37" customFormat="1" ht="254.25" customHeight="1" x14ac:dyDescent="0.2">
      <c r="A31" s="18" t="s">
        <v>45</v>
      </c>
    </row>
    <row r="32" spans="1:1" s="37" customFormat="1" ht="12" x14ac:dyDescent="0.2">
      <c r="A32" s="14" t="s">
        <v>19</v>
      </c>
    </row>
    <row r="33" spans="1:1" s="37" customFormat="1" ht="24" x14ac:dyDescent="0.2">
      <c r="A33" s="19" t="s">
        <v>20</v>
      </c>
    </row>
    <row r="34" spans="1:1" x14ac:dyDescent="0.25">
      <c r="A34" s="17" t="s">
        <v>46</v>
      </c>
    </row>
    <row r="35" spans="1:1" ht="132" x14ac:dyDescent="0.25">
      <c r="A35" s="62" t="s">
        <v>47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94506668294322"/>
  </sheetPr>
  <dimension ref="A1:W33"/>
  <sheetViews>
    <sheetView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54.28515625" style="22" customWidth="1"/>
    <col min="2" max="16384" width="8.7109375" style="22"/>
  </cols>
  <sheetData>
    <row r="1" spans="1:23" ht="15" customHeight="1" x14ac:dyDescent="0.25">
      <c r="A1" s="4" t="s">
        <v>0</v>
      </c>
    </row>
    <row r="2" spans="1:23" ht="15" customHeight="1" x14ac:dyDescent="0.25">
      <c r="A2" s="54" t="s">
        <v>48</v>
      </c>
    </row>
    <row r="3" spans="1:23" ht="15" customHeight="1" x14ac:dyDescent="0.25">
      <c r="A3" s="6" t="s">
        <v>73</v>
      </c>
    </row>
    <row r="4" spans="1:23" s="76" customFormat="1" ht="15" customHeight="1" x14ac:dyDescent="0.25">
      <c r="A4" s="48" t="s">
        <v>3</v>
      </c>
      <c r="B4" s="49">
        <v>46274</v>
      </c>
      <c r="C4" s="49">
        <v>46275</v>
      </c>
      <c r="D4" s="49">
        <v>46276</v>
      </c>
      <c r="E4" s="49">
        <v>46277</v>
      </c>
      <c r="F4" s="49">
        <v>46278</v>
      </c>
      <c r="G4" s="49">
        <v>46279</v>
      </c>
      <c r="H4" s="49">
        <v>46280</v>
      </c>
      <c r="I4" s="49">
        <v>46281</v>
      </c>
      <c r="J4" s="49">
        <v>46282</v>
      </c>
      <c r="K4" s="49">
        <v>46283</v>
      </c>
      <c r="L4" s="49">
        <v>46284</v>
      </c>
      <c r="M4" s="49">
        <v>46285</v>
      </c>
      <c r="N4" s="49">
        <v>46286</v>
      </c>
      <c r="O4" s="49">
        <v>46287</v>
      </c>
      <c r="P4" s="49">
        <v>46288</v>
      </c>
      <c r="Q4" s="49">
        <v>46289</v>
      </c>
      <c r="R4" s="49">
        <v>46290</v>
      </c>
      <c r="S4" s="49">
        <v>46291</v>
      </c>
      <c r="T4" s="49">
        <v>46292</v>
      </c>
      <c r="U4" s="49">
        <v>46293</v>
      </c>
      <c r="V4" s="49">
        <v>46294</v>
      </c>
      <c r="W4" s="49">
        <v>46295</v>
      </c>
    </row>
    <row r="5" spans="1:23" ht="24.75" x14ac:dyDescent="0.25">
      <c r="A5" s="9" t="s">
        <v>4</v>
      </c>
    </row>
    <row r="6" spans="1:23" x14ac:dyDescent="0.25">
      <c r="A6" s="10">
        <v>1</v>
      </c>
      <c r="B6" s="55">
        <f>НсЛ!B6*0.9</f>
        <v>5549</v>
      </c>
      <c r="C6" s="55">
        <f>НсЛ!C6*0.9</f>
        <v>5549</v>
      </c>
      <c r="D6" s="55">
        <f>НсЛ!D6*0.9</f>
        <v>5549</v>
      </c>
      <c r="E6" s="55">
        <f>НсЛ!E6*0.9</f>
        <v>5549</v>
      </c>
      <c r="F6" s="55">
        <f>НсЛ!F6*0.9</f>
        <v>5306</v>
      </c>
      <c r="G6" s="55">
        <f>НсЛ!G6*0.9</f>
        <v>5306</v>
      </c>
      <c r="H6" s="55">
        <f>НсЛ!H6*0.9</f>
        <v>5306</v>
      </c>
      <c r="I6" s="55">
        <f>НсЛ!I6*0.9</f>
        <v>5306</v>
      </c>
      <c r="J6" s="55">
        <f>НсЛ!J6*0.9</f>
        <v>5306</v>
      </c>
      <c r="K6" s="55">
        <f>НсЛ!K6*0.9</f>
        <v>5549</v>
      </c>
      <c r="L6" s="55">
        <f>НсЛ!L6*0.9</f>
        <v>5549</v>
      </c>
      <c r="M6" s="55">
        <f>НсЛ!M6*0.9</f>
        <v>5063</v>
      </c>
      <c r="N6" s="55">
        <f>НсЛ!N6*0.9</f>
        <v>5063</v>
      </c>
      <c r="O6" s="55">
        <f>НсЛ!O6*0.9</f>
        <v>5063</v>
      </c>
      <c r="P6" s="55">
        <f>НсЛ!P6*0.9</f>
        <v>5063</v>
      </c>
      <c r="Q6" s="55">
        <f>НсЛ!Q6*0.9</f>
        <v>5063</v>
      </c>
      <c r="R6" s="55">
        <f>НсЛ!R6*0.9</f>
        <v>5306</v>
      </c>
      <c r="S6" s="55">
        <f>НсЛ!S6*0.9</f>
        <v>5306</v>
      </c>
      <c r="T6" s="55">
        <f>НсЛ!T6*0.9</f>
        <v>5063</v>
      </c>
      <c r="U6" s="55">
        <f>НсЛ!U6*0.9</f>
        <v>5063</v>
      </c>
      <c r="V6" s="55">
        <f>НсЛ!V6*0.9</f>
        <v>5063</v>
      </c>
      <c r="W6" s="55">
        <f>НсЛ!W6*0.9</f>
        <v>5063</v>
      </c>
    </row>
    <row r="7" spans="1:23" x14ac:dyDescent="0.25">
      <c r="A7" s="10">
        <v>2</v>
      </c>
      <c r="B7" s="55">
        <f>НсЛ!B7*0.9</f>
        <v>6885</v>
      </c>
      <c r="C7" s="55">
        <f>НсЛ!C7*0.9</f>
        <v>6885</v>
      </c>
      <c r="D7" s="55">
        <f>НсЛ!D7*0.9</f>
        <v>6885</v>
      </c>
      <c r="E7" s="55">
        <f>НсЛ!E7*0.9</f>
        <v>6885</v>
      </c>
      <c r="F7" s="55">
        <f>НсЛ!F7*0.9</f>
        <v>6642</v>
      </c>
      <c r="G7" s="55">
        <f>НсЛ!G7*0.9</f>
        <v>6642</v>
      </c>
      <c r="H7" s="55">
        <f>НсЛ!H7*0.9</f>
        <v>6642</v>
      </c>
      <c r="I7" s="55">
        <f>НсЛ!I7*0.9</f>
        <v>6642</v>
      </c>
      <c r="J7" s="55">
        <f>НсЛ!J7*0.9</f>
        <v>6642</v>
      </c>
      <c r="K7" s="55">
        <f>НсЛ!K7*0.9</f>
        <v>6885</v>
      </c>
      <c r="L7" s="55">
        <f>НсЛ!L7*0.9</f>
        <v>6885</v>
      </c>
      <c r="M7" s="55">
        <f>НсЛ!M7*0.9</f>
        <v>6399</v>
      </c>
      <c r="N7" s="55">
        <f>НсЛ!N7*0.9</f>
        <v>6399</v>
      </c>
      <c r="O7" s="55">
        <f>НсЛ!O7*0.9</f>
        <v>6399</v>
      </c>
      <c r="P7" s="55">
        <f>НсЛ!P7*0.9</f>
        <v>6399</v>
      </c>
      <c r="Q7" s="55">
        <f>НсЛ!Q7*0.9</f>
        <v>6399</v>
      </c>
      <c r="R7" s="55">
        <f>НсЛ!R7*0.9</f>
        <v>6642</v>
      </c>
      <c r="S7" s="55">
        <f>НсЛ!S7*0.9</f>
        <v>6642</v>
      </c>
      <c r="T7" s="55">
        <f>НсЛ!T7*0.9</f>
        <v>6399</v>
      </c>
      <c r="U7" s="55">
        <f>НсЛ!U7*0.9</f>
        <v>6399</v>
      </c>
      <c r="V7" s="55">
        <f>НсЛ!V7*0.9</f>
        <v>6399</v>
      </c>
      <c r="W7" s="55">
        <f>НсЛ!W7*0.9</f>
        <v>6399</v>
      </c>
    </row>
    <row r="8" spans="1:23" ht="18.75" customHeight="1" x14ac:dyDescent="0.25">
      <c r="A8" s="10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</row>
    <row r="9" spans="1:23" x14ac:dyDescent="0.25">
      <c r="A9" s="10">
        <v>1</v>
      </c>
      <c r="B9" s="55">
        <f>НсЛ!B9*0.9</f>
        <v>6359</v>
      </c>
      <c r="C9" s="55">
        <f>НсЛ!C9*0.9</f>
        <v>6359</v>
      </c>
      <c r="D9" s="55">
        <f>НсЛ!D9*0.9</f>
        <v>6359</v>
      </c>
      <c r="E9" s="55">
        <f>НсЛ!E9*0.9</f>
        <v>6359</v>
      </c>
      <c r="F9" s="55">
        <f>НсЛ!F9*0.9</f>
        <v>6116</v>
      </c>
      <c r="G9" s="55">
        <f>НсЛ!G9*0.9</f>
        <v>6116</v>
      </c>
      <c r="H9" s="55">
        <f>НсЛ!H9*0.9</f>
        <v>6116</v>
      </c>
      <c r="I9" s="55">
        <f>НсЛ!I9*0.9</f>
        <v>6116</v>
      </c>
      <c r="J9" s="55">
        <f>НсЛ!J9*0.9</f>
        <v>6116</v>
      </c>
      <c r="K9" s="55">
        <f>НсЛ!K9*0.9</f>
        <v>6359</v>
      </c>
      <c r="L9" s="55">
        <f>НсЛ!L9*0.9</f>
        <v>6359</v>
      </c>
      <c r="M9" s="55">
        <f>НсЛ!M9*0.9</f>
        <v>5873</v>
      </c>
      <c r="N9" s="55">
        <f>НсЛ!N9*0.9</f>
        <v>5873</v>
      </c>
      <c r="O9" s="55">
        <f>НсЛ!O9*0.9</f>
        <v>5873</v>
      </c>
      <c r="P9" s="55">
        <f>НсЛ!P9*0.9</f>
        <v>5873</v>
      </c>
      <c r="Q9" s="55">
        <f>НсЛ!Q9*0.9</f>
        <v>5873</v>
      </c>
      <c r="R9" s="55">
        <f>НсЛ!R9*0.9</f>
        <v>6116</v>
      </c>
      <c r="S9" s="55">
        <f>НсЛ!S9*0.9</f>
        <v>6116</v>
      </c>
      <c r="T9" s="55">
        <f>НсЛ!T9*0.9</f>
        <v>5873</v>
      </c>
      <c r="U9" s="55">
        <f>НсЛ!U9*0.9</f>
        <v>5873</v>
      </c>
      <c r="V9" s="55">
        <f>НсЛ!V9*0.9</f>
        <v>5873</v>
      </c>
      <c r="W9" s="55">
        <f>НсЛ!W9*0.9</f>
        <v>5873</v>
      </c>
    </row>
    <row r="10" spans="1:23" x14ac:dyDescent="0.25">
      <c r="A10" s="10">
        <v>2</v>
      </c>
      <c r="B10" s="55">
        <f>НсЛ!B10*0.9</f>
        <v>7695</v>
      </c>
      <c r="C10" s="55">
        <f>НсЛ!C10*0.9</f>
        <v>7695</v>
      </c>
      <c r="D10" s="55">
        <f>НсЛ!D10*0.9</f>
        <v>7695</v>
      </c>
      <c r="E10" s="55">
        <f>НсЛ!E10*0.9</f>
        <v>7695</v>
      </c>
      <c r="F10" s="55">
        <f>НсЛ!F10*0.9</f>
        <v>7452</v>
      </c>
      <c r="G10" s="55">
        <f>НсЛ!G10*0.9</f>
        <v>7452</v>
      </c>
      <c r="H10" s="55">
        <f>НсЛ!H10*0.9</f>
        <v>7452</v>
      </c>
      <c r="I10" s="55">
        <f>НсЛ!I10*0.9</f>
        <v>7452</v>
      </c>
      <c r="J10" s="55">
        <f>НсЛ!J10*0.9</f>
        <v>7452</v>
      </c>
      <c r="K10" s="55">
        <f>НсЛ!K10*0.9</f>
        <v>7695</v>
      </c>
      <c r="L10" s="55">
        <f>НсЛ!L10*0.9</f>
        <v>7695</v>
      </c>
      <c r="M10" s="55">
        <f>НсЛ!M10*0.9</f>
        <v>7209</v>
      </c>
      <c r="N10" s="55">
        <f>НсЛ!N10*0.9</f>
        <v>7209</v>
      </c>
      <c r="O10" s="55">
        <f>НсЛ!O10*0.9</f>
        <v>7209</v>
      </c>
      <c r="P10" s="55">
        <f>НсЛ!P10*0.9</f>
        <v>7209</v>
      </c>
      <c r="Q10" s="55">
        <f>НсЛ!Q10*0.9</f>
        <v>7209</v>
      </c>
      <c r="R10" s="55">
        <f>НсЛ!R10*0.9</f>
        <v>7452</v>
      </c>
      <c r="S10" s="55">
        <f>НсЛ!S10*0.9</f>
        <v>7452</v>
      </c>
      <c r="T10" s="55">
        <f>НсЛ!T10*0.9</f>
        <v>7209</v>
      </c>
      <c r="U10" s="55">
        <f>НсЛ!U10*0.9</f>
        <v>7209</v>
      </c>
      <c r="V10" s="55">
        <f>НсЛ!V10*0.9</f>
        <v>7209</v>
      </c>
      <c r="W10" s="55">
        <f>НсЛ!W10*0.9</f>
        <v>7209</v>
      </c>
    </row>
    <row r="11" spans="1:23" ht="18.75" customHeight="1" x14ac:dyDescent="0.25">
      <c r="A11" s="10" t="s">
        <v>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spans="1:23" x14ac:dyDescent="0.25">
      <c r="A12" s="10">
        <v>1</v>
      </c>
      <c r="B12" s="55">
        <f>НсЛ!B12*0.9</f>
        <v>6764</v>
      </c>
      <c r="C12" s="55">
        <f>НсЛ!C12*0.9</f>
        <v>6764</v>
      </c>
      <c r="D12" s="55">
        <f>НсЛ!D12*0.9</f>
        <v>6764</v>
      </c>
      <c r="E12" s="55">
        <f>НсЛ!E12*0.9</f>
        <v>6764</v>
      </c>
      <c r="F12" s="55">
        <f>НсЛ!F12*0.9</f>
        <v>6521</v>
      </c>
      <c r="G12" s="55">
        <f>НсЛ!G12*0.9</f>
        <v>6521</v>
      </c>
      <c r="H12" s="55">
        <f>НсЛ!H12*0.9</f>
        <v>6521</v>
      </c>
      <c r="I12" s="55">
        <f>НсЛ!I12*0.9</f>
        <v>6521</v>
      </c>
      <c r="J12" s="55">
        <f>НсЛ!J12*0.9</f>
        <v>6521</v>
      </c>
      <c r="K12" s="55">
        <f>НсЛ!K12*0.9</f>
        <v>6764</v>
      </c>
      <c r="L12" s="55">
        <f>НсЛ!L12*0.9</f>
        <v>6764</v>
      </c>
      <c r="M12" s="55">
        <f>НсЛ!M12*0.9</f>
        <v>6278</v>
      </c>
      <c r="N12" s="55">
        <f>НсЛ!N12*0.9</f>
        <v>6278</v>
      </c>
      <c r="O12" s="55">
        <f>НсЛ!O12*0.9</f>
        <v>6278</v>
      </c>
      <c r="P12" s="55">
        <f>НсЛ!P12*0.9</f>
        <v>6278</v>
      </c>
      <c r="Q12" s="55">
        <f>НсЛ!Q12*0.9</f>
        <v>6278</v>
      </c>
      <c r="R12" s="55">
        <f>НсЛ!R12*0.9</f>
        <v>6521</v>
      </c>
      <c r="S12" s="55">
        <f>НсЛ!S12*0.9</f>
        <v>6521</v>
      </c>
      <c r="T12" s="55">
        <f>НсЛ!T12*0.9</f>
        <v>6278</v>
      </c>
      <c r="U12" s="55">
        <f>НсЛ!U12*0.9</f>
        <v>6278</v>
      </c>
      <c r="V12" s="55">
        <f>НсЛ!V12*0.9</f>
        <v>6278</v>
      </c>
      <c r="W12" s="55">
        <f>НсЛ!W12*0.9</f>
        <v>6278</v>
      </c>
    </row>
    <row r="13" spans="1:23" x14ac:dyDescent="0.25">
      <c r="A13" s="10">
        <v>2</v>
      </c>
      <c r="B13" s="55">
        <f>НсЛ!B13*0.9</f>
        <v>8100</v>
      </c>
      <c r="C13" s="55">
        <f>НсЛ!C13*0.9</f>
        <v>8100</v>
      </c>
      <c r="D13" s="55">
        <f>НсЛ!D13*0.9</f>
        <v>8100</v>
      </c>
      <c r="E13" s="55">
        <f>НсЛ!E13*0.9</f>
        <v>8100</v>
      </c>
      <c r="F13" s="55">
        <f>НсЛ!F13*0.9</f>
        <v>7857</v>
      </c>
      <c r="G13" s="55">
        <f>НсЛ!G13*0.9</f>
        <v>7857</v>
      </c>
      <c r="H13" s="55">
        <f>НсЛ!H13*0.9</f>
        <v>7857</v>
      </c>
      <c r="I13" s="55">
        <f>НсЛ!I13*0.9</f>
        <v>7857</v>
      </c>
      <c r="J13" s="55">
        <f>НсЛ!J13*0.9</f>
        <v>7857</v>
      </c>
      <c r="K13" s="55">
        <f>НсЛ!K13*0.9</f>
        <v>8100</v>
      </c>
      <c r="L13" s="55">
        <f>НсЛ!L13*0.9</f>
        <v>8100</v>
      </c>
      <c r="M13" s="55">
        <f>НсЛ!M13*0.9</f>
        <v>7614</v>
      </c>
      <c r="N13" s="55">
        <f>НсЛ!N13*0.9</f>
        <v>7614</v>
      </c>
      <c r="O13" s="55">
        <f>НсЛ!O13*0.9</f>
        <v>7614</v>
      </c>
      <c r="P13" s="55">
        <f>НсЛ!P13*0.9</f>
        <v>7614</v>
      </c>
      <c r="Q13" s="55">
        <f>НсЛ!Q13*0.9</f>
        <v>7614</v>
      </c>
      <c r="R13" s="55">
        <f>НсЛ!R13*0.9</f>
        <v>7857</v>
      </c>
      <c r="S13" s="55">
        <f>НсЛ!S13*0.9</f>
        <v>7857</v>
      </c>
      <c r="T13" s="55">
        <f>НсЛ!T13*0.9</f>
        <v>7614</v>
      </c>
      <c r="U13" s="55">
        <f>НсЛ!U13*0.9</f>
        <v>7614</v>
      </c>
      <c r="V13" s="55">
        <f>НсЛ!V13*0.9</f>
        <v>7614</v>
      </c>
      <c r="W13" s="55">
        <f>НсЛ!W13*0.9</f>
        <v>7614</v>
      </c>
    </row>
    <row r="14" spans="1:23" x14ac:dyDescent="0.25">
      <c r="A14" s="9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5">
      <c r="A15" s="10">
        <v>1</v>
      </c>
      <c r="B15" s="55">
        <f>НсЛ!B15*0.9</f>
        <v>10004</v>
      </c>
      <c r="C15" s="55">
        <f>НсЛ!C15*0.9</f>
        <v>10004</v>
      </c>
      <c r="D15" s="55">
        <f>НсЛ!D15*0.9</f>
        <v>10004</v>
      </c>
      <c r="E15" s="55">
        <f>НсЛ!E15*0.9</f>
        <v>10004</v>
      </c>
      <c r="F15" s="55">
        <f>НсЛ!F15*0.9</f>
        <v>9761</v>
      </c>
      <c r="G15" s="55">
        <f>НсЛ!G15*0.9</f>
        <v>9761</v>
      </c>
      <c r="H15" s="55">
        <f>НсЛ!H15*0.9</f>
        <v>9761</v>
      </c>
      <c r="I15" s="55">
        <f>НсЛ!I15*0.9</f>
        <v>9761</v>
      </c>
      <c r="J15" s="55">
        <f>НсЛ!J15*0.9</f>
        <v>9761</v>
      </c>
      <c r="K15" s="55">
        <f>НсЛ!K15*0.9</f>
        <v>10004</v>
      </c>
      <c r="L15" s="55">
        <f>НсЛ!L15*0.9</f>
        <v>10004</v>
      </c>
      <c r="M15" s="55">
        <f>НсЛ!M15*0.9</f>
        <v>9518</v>
      </c>
      <c r="N15" s="55">
        <f>НсЛ!N15*0.9</f>
        <v>9518</v>
      </c>
      <c r="O15" s="55">
        <f>НсЛ!O15*0.9</f>
        <v>9518</v>
      </c>
      <c r="P15" s="55">
        <f>НсЛ!P15*0.9</f>
        <v>9518</v>
      </c>
      <c r="Q15" s="55">
        <f>НсЛ!Q15*0.9</f>
        <v>9518</v>
      </c>
      <c r="R15" s="55">
        <f>НсЛ!R15*0.9</f>
        <v>9761</v>
      </c>
      <c r="S15" s="55">
        <f>НсЛ!S15*0.9</f>
        <v>9761</v>
      </c>
      <c r="T15" s="55">
        <f>НсЛ!T15*0.9</f>
        <v>9518</v>
      </c>
      <c r="U15" s="55">
        <f>НсЛ!U15*0.9</f>
        <v>9518</v>
      </c>
      <c r="V15" s="55">
        <f>НсЛ!V15*0.9</f>
        <v>9518</v>
      </c>
      <c r="W15" s="55">
        <f>НсЛ!W15*0.9</f>
        <v>9518</v>
      </c>
    </row>
    <row r="16" spans="1:23" x14ac:dyDescent="0.25">
      <c r="A16" s="10">
        <v>2</v>
      </c>
      <c r="B16" s="55">
        <f>НсЛ!B16*0.9</f>
        <v>11340</v>
      </c>
      <c r="C16" s="55">
        <f>НсЛ!C16*0.9</f>
        <v>11340</v>
      </c>
      <c r="D16" s="55">
        <f>НсЛ!D16*0.9</f>
        <v>11340</v>
      </c>
      <c r="E16" s="55">
        <f>НсЛ!E16*0.9</f>
        <v>11340</v>
      </c>
      <c r="F16" s="55">
        <f>НсЛ!F16*0.9</f>
        <v>11097</v>
      </c>
      <c r="G16" s="55">
        <f>НсЛ!G16*0.9</f>
        <v>11097</v>
      </c>
      <c r="H16" s="55">
        <f>НсЛ!H16*0.9</f>
        <v>11097</v>
      </c>
      <c r="I16" s="55">
        <f>НсЛ!I16*0.9</f>
        <v>11097</v>
      </c>
      <c r="J16" s="55">
        <f>НсЛ!J16*0.9</f>
        <v>11097</v>
      </c>
      <c r="K16" s="55">
        <f>НсЛ!K16*0.9</f>
        <v>11340</v>
      </c>
      <c r="L16" s="55">
        <f>НсЛ!L16*0.9</f>
        <v>11340</v>
      </c>
      <c r="M16" s="55">
        <f>НсЛ!M16*0.9</f>
        <v>10854</v>
      </c>
      <c r="N16" s="55">
        <f>НсЛ!N16*0.9</f>
        <v>10854</v>
      </c>
      <c r="O16" s="55">
        <f>НсЛ!O16*0.9</f>
        <v>10854</v>
      </c>
      <c r="P16" s="55">
        <f>НсЛ!P16*0.9</f>
        <v>10854</v>
      </c>
      <c r="Q16" s="55">
        <f>НсЛ!Q16*0.9</f>
        <v>10854</v>
      </c>
      <c r="R16" s="55">
        <f>НсЛ!R16*0.9</f>
        <v>11097</v>
      </c>
      <c r="S16" s="55">
        <f>НсЛ!S16*0.9</f>
        <v>11097</v>
      </c>
      <c r="T16" s="55">
        <f>НсЛ!T16*0.9</f>
        <v>10854</v>
      </c>
      <c r="U16" s="55">
        <f>НсЛ!U16*0.9</f>
        <v>10854</v>
      </c>
      <c r="V16" s="55">
        <f>НсЛ!V16*0.9</f>
        <v>10854</v>
      </c>
      <c r="W16" s="55">
        <f>НсЛ!W16*0.9</f>
        <v>10854</v>
      </c>
    </row>
    <row r="17" spans="1:23" x14ac:dyDescent="0.25">
      <c r="A17" s="11" t="s">
        <v>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5">
      <c r="A18" s="10">
        <v>1</v>
      </c>
      <c r="B18" s="55">
        <f>НсЛ!B18*0.9</f>
        <v>12434</v>
      </c>
      <c r="C18" s="55">
        <f>НсЛ!C18*0.9</f>
        <v>12434</v>
      </c>
      <c r="D18" s="55">
        <f>НсЛ!D18*0.9</f>
        <v>12434</v>
      </c>
      <c r="E18" s="55">
        <f>НсЛ!E18*0.9</f>
        <v>12434</v>
      </c>
      <c r="F18" s="55">
        <f>НсЛ!F18*0.9</f>
        <v>12191</v>
      </c>
      <c r="G18" s="55">
        <f>НсЛ!G18*0.9</f>
        <v>12191</v>
      </c>
      <c r="H18" s="55">
        <f>НсЛ!H18*0.9</f>
        <v>12191</v>
      </c>
      <c r="I18" s="55">
        <f>НсЛ!I18*0.9</f>
        <v>12191</v>
      </c>
      <c r="J18" s="55">
        <f>НсЛ!J18*0.9</f>
        <v>12191</v>
      </c>
      <c r="K18" s="55">
        <f>НсЛ!K18*0.9</f>
        <v>12434</v>
      </c>
      <c r="L18" s="55">
        <f>НсЛ!L18*0.9</f>
        <v>12434</v>
      </c>
      <c r="M18" s="55">
        <f>НсЛ!M18*0.9</f>
        <v>11948</v>
      </c>
      <c r="N18" s="55">
        <f>НсЛ!N18*0.9</f>
        <v>11948</v>
      </c>
      <c r="O18" s="55">
        <f>НсЛ!O18*0.9</f>
        <v>11948</v>
      </c>
      <c r="P18" s="55">
        <f>НсЛ!P18*0.9</f>
        <v>11948</v>
      </c>
      <c r="Q18" s="55">
        <f>НсЛ!Q18*0.9</f>
        <v>11948</v>
      </c>
      <c r="R18" s="55">
        <f>НсЛ!R18*0.9</f>
        <v>12191</v>
      </c>
      <c r="S18" s="55">
        <f>НсЛ!S18*0.9</f>
        <v>12191</v>
      </c>
      <c r="T18" s="55">
        <f>НсЛ!T18*0.9</f>
        <v>11948</v>
      </c>
      <c r="U18" s="55">
        <f>НсЛ!U18*0.9</f>
        <v>11948</v>
      </c>
      <c r="V18" s="55">
        <f>НсЛ!V18*0.9</f>
        <v>11948</v>
      </c>
      <c r="W18" s="55">
        <f>НсЛ!W18*0.9</f>
        <v>11948</v>
      </c>
    </row>
    <row r="19" spans="1:23" x14ac:dyDescent="0.25">
      <c r="A19" s="10">
        <v>2</v>
      </c>
      <c r="B19" s="55">
        <f>НсЛ!B19*0.9</f>
        <v>13770</v>
      </c>
      <c r="C19" s="55">
        <f>НсЛ!C19*0.9</f>
        <v>13770</v>
      </c>
      <c r="D19" s="55">
        <f>НсЛ!D19*0.9</f>
        <v>13770</v>
      </c>
      <c r="E19" s="55">
        <f>НсЛ!E19*0.9</f>
        <v>13770</v>
      </c>
      <c r="F19" s="55">
        <f>НсЛ!F19*0.9</f>
        <v>13527</v>
      </c>
      <c r="G19" s="55">
        <f>НсЛ!G19*0.9</f>
        <v>13527</v>
      </c>
      <c r="H19" s="55">
        <f>НсЛ!H19*0.9</f>
        <v>13527</v>
      </c>
      <c r="I19" s="55">
        <f>НсЛ!I19*0.9</f>
        <v>13527</v>
      </c>
      <c r="J19" s="55">
        <f>НсЛ!J19*0.9</f>
        <v>13527</v>
      </c>
      <c r="K19" s="55">
        <f>НсЛ!K19*0.9</f>
        <v>13770</v>
      </c>
      <c r="L19" s="55">
        <f>НсЛ!L19*0.9</f>
        <v>13770</v>
      </c>
      <c r="M19" s="55">
        <f>НсЛ!M19*0.9</f>
        <v>13284</v>
      </c>
      <c r="N19" s="55">
        <f>НсЛ!N19*0.9</f>
        <v>13284</v>
      </c>
      <c r="O19" s="55">
        <f>НсЛ!O19*0.9</f>
        <v>13284</v>
      </c>
      <c r="P19" s="55">
        <f>НсЛ!P19*0.9</f>
        <v>13284</v>
      </c>
      <c r="Q19" s="55">
        <f>НсЛ!Q19*0.9</f>
        <v>13284</v>
      </c>
      <c r="R19" s="55">
        <f>НсЛ!R19*0.9</f>
        <v>13527</v>
      </c>
      <c r="S19" s="55">
        <f>НсЛ!S19*0.9</f>
        <v>13527</v>
      </c>
      <c r="T19" s="55">
        <f>НсЛ!T19*0.9</f>
        <v>13284</v>
      </c>
      <c r="U19" s="55">
        <f>НсЛ!U19*0.9</f>
        <v>13284</v>
      </c>
      <c r="V19" s="55">
        <f>НсЛ!V19*0.9</f>
        <v>13284</v>
      </c>
      <c r="W19" s="55">
        <f>НсЛ!W19*0.9</f>
        <v>13284</v>
      </c>
    </row>
    <row r="20" spans="1:23" x14ac:dyDescent="0.25">
      <c r="A20" s="12" t="s">
        <v>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5">
      <c r="A21" s="13" t="s">
        <v>10</v>
      </c>
      <c r="B21" s="55">
        <f>НсЛ!B21*0.9</f>
        <v>46049</v>
      </c>
      <c r="C21" s="55">
        <f>НсЛ!C21*0.9</f>
        <v>46049</v>
      </c>
      <c r="D21" s="55">
        <f>НсЛ!D21*0.9</f>
        <v>46049</v>
      </c>
      <c r="E21" s="55">
        <f>НсЛ!E21*0.9</f>
        <v>46049</v>
      </c>
      <c r="F21" s="55">
        <f>НсЛ!F21*0.9</f>
        <v>45806</v>
      </c>
      <c r="G21" s="55">
        <f>НсЛ!G21*0.9</f>
        <v>45806</v>
      </c>
      <c r="H21" s="55">
        <f>НсЛ!H21*0.9</f>
        <v>45806</v>
      </c>
      <c r="I21" s="55">
        <f>НсЛ!I21*0.9</f>
        <v>45806</v>
      </c>
      <c r="J21" s="55">
        <f>НсЛ!J21*0.9</f>
        <v>45806</v>
      </c>
      <c r="K21" s="55">
        <f>НсЛ!K21*0.9</f>
        <v>46049</v>
      </c>
      <c r="L21" s="55">
        <f>НсЛ!L21*0.9</f>
        <v>46049</v>
      </c>
      <c r="M21" s="55">
        <f>НсЛ!M21*0.9</f>
        <v>45563</v>
      </c>
      <c r="N21" s="55">
        <f>НсЛ!N21*0.9</f>
        <v>45563</v>
      </c>
      <c r="O21" s="55">
        <f>НсЛ!O21*0.9</f>
        <v>45563</v>
      </c>
      <c r="P21" s="55">
        <f>НсЛ!P21*0.9</f>
        <v>45563</v>
      </c>
      <c r="Q21" s="55">
        <f>НсЛ!Q21*0.9</f>
        <v>45563</v>
      </c>
      <c r="R21" s="55">
        <f>НсЛ!R21*0.9</f>
        <v>45806</v>
      </c>
      <c r="S21" s="55">
        <f>НсЛ!S21*0.9</f>
        <v>45806</v>
      </c>
      <c r="T21" s="55">
        <f>НсЛ!T21*0.9</f>
        <v>45563</v>
      </c>
      <c r="U21" s="55">
        <f>НсЛ!U21*0.9</f>
        <v>45563</v>
      </c>
      <c r="V21" s="55">
        <f>НсЛ!V21*0.9</f>
        <v>45563</v>
      </c>
      <c r="W21" s="55">
        <f>НсЛ!W21*0.9</f>
        <v>45563</v>
      </c>
    </row>
    <row r="22" spans="1:23" ht="15" customHeight="1" x14ac:dyDescent="0.25">
      <c r="A22" s="17" t="s">
        <v>28</v>
      </c>
    </row>
    <row r="23" spans="1:23" ht="132" x14ac:dyDescent="0.25">
      <c r="A23" s="19" t="s">
        <v>49</v>
      </c>
    </row>
    <row r="24" spans="1:23" ht="15" customHeight="1" x14ac:dyDescent="0.25">
      <c r="A24" s="14" t="s">
        <v>15</v>
      </c>
    </row>
    <row r="25" spans="1:23" ht="24" x14ac:dyDescent="0.25">
      <c r="A25" s="56" t="s">
        <v>50</v>
      </c>
    </row>
    <row r="26" spans="1:23" x14ac:dyDescent="0.25">
      <c r="A26" s="17" t="s">
        <v>17</v>
      </c>
    </row>
    <row r="27" spans="1:23" ht="108" x14ac:dyDescent="0.25">
      <c r="A27" s="18" t="s">
        <v>18</v>
      </c>
    </row>
    <row r="28" spans="1:23" ht="36" x14ac:dyDescent="0.25">
      <c r="A28" s="57" t="s">
        <v>51</v>
      </c>
    </row>
    <row r="29" spans="1:23" ht="228" x14ac:dyDescent="0.25">
      <c r="A29" s="18" t="s">
        <v>52</v>
      </c>
    </row>
    <row r="30" spans="1:23" x14ac:dyDescent="0.25">
      <c r="A30" s="17" t="s">
        <v>53</v>
      </c>
    </row>
    <row r="31" spans="1:23" ht="360" x14ac:dyDescent="0.25">
      <c r="A31" s="18" t="s">
        <v>54</v>
      </c>
    </row>
    <row r="32" spans="1:23" x14ac:dyDescent="0.25">
      <c r="A32" s="14" t="s">
        <v>19</v>
      </c>
    </row>
    <row r="33" spans="1:1" ht="24" x14ac:dyDescent="0.25">
      <c r="A33" s="19" t="s">
        <v>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88402966399123"/>
  </sheetPr>
  <dimension ref="A1:BJ35"/>
  <sheetViews>
    <sheetView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60.5703125" style="22" customWidth="1"/>
    <col min="2" max="16384" width="8.7109375" style="22"/>
  </cols>
  <sheetData>
    <row r="1" spans="1:62" ht="15" customHeight="1" x14ac:dyDescent="0.25">
      <c r="A1" s="4" t="s">
        <v>0</v>
      </c>
    </row>
    <row r="2" spans="1:62" ht="15" customHeight="1" x14ac:dyDescent="0.25">
      <c r="A2" s="5" t="s">
        <v>55</v>
      </c>
    </row>
    <row r="3" spans="1:62" ht="15" customHeight="1" x14ac:dyDescent="0.25">
      <c r="A3" s="6" t="s">
        <v>73</v>
      </c>
    </row>
    <row r="4" spans="1:62" s="74" customFormat="1" ht="15" customHeight="1" x14ac:dyDescent="0.2">
      <c r="A4" s="75" t="s">
        <v>3</v>
      </c>
      <c r="B4" s="49">
        <v>46296</v>
      </c>
      <c r="C4" s="49">
        <v>46297</v>
      </c>
      <c r="D4" s="49">
        <v>46298</v>
      </c>
      <c r="E4" s="49">
        <v>46299</v>
      </c>
      <c r="F4" s="49">
        <v>46300</v>
      </c>
      <c r="G4" s="49">
        <v>46301</v>
      </c>
      <c r="H4" s="49">
        <v>46302</v>
      </c>
      <c r="I4" s="49">
        <v>46303</v>
      </c>
      <c r="J4" s="49">
        <v>46304</v>
      </c>
      <c r="K4" s="49">
        <v>46305</v>
      </c>
      <c r="L4" s="49">
        <v>46306</v>
      </c>
      <c r="M4" s="49">
        <v>46307</v>
      </c>
      <c r="N4" s="49">
        <v>46308</v>
      </c>
      <c r="O4" s="49">
        <v>46309</v>
      </c>
      <c r="P4" s="49">
        <v>46310</v>
      </c>
      <c r="Q4" s="49">
        <v>46311</v>
      </c>
      <c r="R4" s="49">
        <v>46312</v>
      </c>
      <c r="S4" s="49">
        <v>46313</v>
      </c>
      <c r="T4" s="49">
        <v>46314</v>
      </c>
      <c r="U4" s="49">
        <v>46315</v>
      </c>
      <c r="V4" s="49">
        <v>46316</v>
      </c>
      <c r="W4" s="49">
        <v>46317</v>
      </c>
      <c r="X4" s="49">
        <v>46318</v>
      </c>
      <c r="Y4" s="49">
        <v>46319</v>
      </c>
      <c r="Z4" s="49">
        <v>46320</v>
      </c>
      <c r="AA4" s="49">
        <v>46321</v>
      </c>
      <c r="AB4" s="49">
        <v>46322</v>
      </c>
      <c r="AC4" s="49">
        <v>46323</v>
      </c>
      <c r="AD4" s="49">
        <v>46324</v>
      </c>
      <c r="AE4" s="49">
        <v>46325</v>
      </c>
      <c r="AF4" s="49">
        <v>46326</v>
      </c>
      <c r="AG4" s="49">
        <v>46327</v>
      </c>
      <c r="AH4" s="49">
        <v>46328</v>
      </c>
      <c r="AI4" s="49">
        <v>46329</v>
      </c>
      <c r="AJ4" s="49">
        <v>46330</v>
      </c>
      <c r="AK4" s="49">
        <v>46331</v>
      </c>
      <c r="AL4" s="49">
        <v>46332</v>
      </c>
      <c r="AM4" s="49">
        <v>46333</v>
      </c>
      <c r="AN4" s="49">
        <v>46334</v>
      </c>
      <c r="AO4" s="49">
        <v>46335</v>
      </c>
      <c r="AP4" s="49">
        <v>46336</v>
      </c>
      <c r="AQ4" s="49">
        <v>46337</v>
      </c>
      <c r="AR4" s="49">
        <v>46338</v>
      </c>
      <c r="AS4" s="49">
        <v>46339</v>
      </c>
      <c r="AT4" s="49">
        <v>46340</v>
      </c>
      <c r="AU4" s="49">
        <v>46341</v>
      </c>
      <c r="AV4" s="49">
        <v>46342</v>
      </c>
      <c r="AW4" s="49">
        <v>46343</v>
      </c>
      <c r="AX4" s="49">
        <v>46344</v>
      </c>
      <c r="AY4" s="49">
        <v>46345</v>
      </c>
      <c r="AZ4" s="49">
        <v>46346</v>
      </c>
      <c r="BA4" s="49">
        <v>46347</v>
      </c>
      <c r="BB4" s="49">
        <v>46348</v>
      </c>
      <c r="BC4" s="49">
        <v>46349</v>
      </c>
      <c r="BD4" s="49">
        <v>46350</v>
      </c>
      <c r="BE4" s="49">
        <v>46351</v>
      </c>
      <c r="BF4" s="49">
        <v>46352</v>
      </c>
      <c r="BG4" s="49">
        <v>46353</v>
      </c>
      <c r="BH4" s="49">
        <v>46354</v>
      </c>
      <c r="BI4" s="49">
        <v>46355</v>
      </c>
      <c r="BJ4" s="49">
        <v>46356</v>
      </c>
    </row>
    <row r="5" spans="1:62" ht="24.75" x14ac:dyDescent="0.25">
      <c r="A5" s="9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x14ac:dyDescent="0.25">
      <c r="A6" s="10">
        <v>1</v>
      </c>
      <c r="B6" s="40">
        <f>ROUNDUP(BAR!X6*0.9*0.9,)</f>
        <v>4901</v>
      </c>
      <c r="C6" s="40">
        <f>ROUNDUP(BAR!Y6*0.9*0.9,)</f>
        <v>5144</v>
      </c>
      <c r="D6" s="40">
        <f>ROUNDUP(BAR!Z6*0.9*0.9,)</f>
        <v>5144</v>
      </c>
      <c r="E6" s="40">
        <f>ROUNDUP(BAR!AA6*0.9*0.9,)</f>
        <v>4901</v>
      </c>
      <c r="F6" s="40">
        <f>ROUNDUP(BAR!AB6*0.9*0.9,)</f>
        <v>4901</v>
      </c>
      <c r="G6" s="40">
        <f>ROUNDUP(BAR!AC6*0.9*0.9,)</f>
        <v>4901</v>
      </c>
      <c r="H6" s="40">
        <f>ROUNDUP(BAR!AD6*0.9*0.9,)</f>
        <v>4901</v>
      </c>
      <c r="I6" s="40">
        <f>ROUNDUP(BAR!AE6*0.9*0.9,)</f>
        <v>4901</v>
      </c>
      <c r="J6" s="40">
        <f>ROUNDUP(BAR!AF6*0.9*0.9,)</f>
        <v>5144</v>
      </c>
      <c r="K6" s="40">
        <f>ROUNDUP(BAR!AG6*0.9*0.9,)</f>
        <v>5144</v>
      </c>
      <c r="L6" s="40">
        <f>ROUNDUP(BAR!AH6*0.9*0.9,)</f>
        <v>4901</v>
      </c>
      <c r="M6" s="40">
        <f>ROUNDUP(BAR!AI6*0.9*0.9,)</f>
        <v>4901</v>
      </c>
      <c r="N6" s="40">
        <f>ROUNDUP(BAR!AJ6*0.9*0.9,)</f>
        <v>4901</v>
      </c>
      <c r="O6" s="40">
        <f>ROUNDUP(BAR!AK6*0.9*0.9,)</f>
        <v>4901</v>
      </c>
      <c r="P6" s="40">
        <f>ROUNDUP(BAR!AL6*0.9*0.9,)</f>
        <v>4901</v>
      </c>
      <c r="Q6" s="40">
        <f>ROUNDUP(BAR!AM6*0.9*0.9,)</f>
        <v>5144</v>
      </c>
      <c r="R6" s="40">
        <f>ROUNDUP(BAR!AN6*0.9*0.9,)</f>
        <v>5144</v>
      </c>
      <c r="S6" s="40">
        <f>ROUNDUP(BAR!AO6*0.9*0.9,)</f>
        <v>4658</v>
      </c>
      <c r="T6" s="40">
        <f>ROUNDUP(BAR!AP6*0.9*0.9,)</f>
        <v>4658</v>
      </c>
      <c r="U6" s="40">
        <f>ROUNDUP(BAR!AQ6*0.9*0.9,)</f>
        <v>4658</v>
      </c>
      <c r="V6" s="40">
        <f>ROUNDUP(BAR!AR6*0.9*0.9,)</f>
        <v>4658</v>
      </c>
      <c r="W6" s="40">
        <f>ROUNDUP(BAR!AS6*0.9*0.9,)</f>
        <v>4658</v>
      </c>
      <c r="X6" s="40">
        <f>ROUNDUP(BAR!AT6*0.9*0.9,)</f>
        <v>4901</v>
      </c>
      <c r="Y6" s="40">
        <f>ROUNDUP(BAR!AU6*0.9*0.9,)</f>
        <v>4901</v>
      </c>
      <c r="Z6" s="40">
        <f>ROUNDUP(BAR!AV6*0.9*0.9,)</f>
        <v>4658</v>
      </c>
      <c r="AA6" s="40">
        <f>ROUNDUP(BAR!AW6*0.9*0.9,)</f>
        <v>4658</v>
      </c>
      <c r="AB6" s="40">
        <f>ROUNDUP(BAR!AX6*0.9*0.9,)</f>
        <v>5387</v>
      </c>
      <c r="AC6" s="40">
        <f>ROUNDUP(BAR!AY6*0.9*0.9,)</f>
        <v>5387</v>
      </c>
      <c r="AD6" s="40">
        <f>ROUNDUP(BAR!AZ6*0.9*0.9,)</f>
        <v>5387</v>
      </c>
      <c r="AE6" s="40">
        <f>ROUNDUP(BAR!BA6*0.9*0.9,)</f>
        <v>4901</v>
      </c>
      <c r="AF6" s="40">
        <f>ROUNDUP(BAR!BB6*0.9*0.9,)</f>
        <v>4901</v>
      </c>
      <c r="AG6" s="40">
        <f>ROUNDUP(BAR!BC6*0.9*0.9,)</f>
        <v>4658</v>
      </c>
      <c r="AH6" s="40">
        <f>ROUNDUP(BAR!BD6*0.9*0.9,)</f>
        <v>4658</v>
      </c>
      <c r="AI6" s="40">
        <f>ROUNDUP(BAR!BE6*0.9*0.9,)</f>
        <v>4658</v>
      </c>
      <c r="AJ6" s="40">
        <f>ROUNDUP(BAR!BF6*0.9*0.9,)</f>
        <v>4901</v>
      </c>
      <c r="AK6" s="40">
        <f>ROUNDUP(BAR!BG6*0.9*0.9,)</f>
        <v>4901</v>
      </c>
      <c r="AL6" s="40">
        <f>ROUNDUP(BAR!BH6*0.9*0.9,)</f>
        <v>4901</v>
      </c>
      <c r="AM6" s="40">
        <f>ROUNDUP(BAR!BI6*0.9*0.9,)</f>
        <v>4901</v>
      </c>
      <c r="AN6" s="40">
        <f>ROUNDUP(BAR!BJ6*0.9*0.9,)</f>
        <v>4415</v>
      </c>
      <c r="AO6" s="40">
        <f>ROUNDUP(BAR!BK6*0.9*0.9,)</f>
        <v>4415</v>
      </c>
      <c r="AP6" s="40">
        <f>ROUNDUP(BAR!BL6*0.9*0.9,)</f>
        <v>4415</v>
      </c>
      <c r="AQ6" s="40">
        <f>ROUNDUP(BAR!BM6*0.9*0.9,)</f>
        <v>4415</v>
      </c>
      <c r="AR6" s="40">
        <f>ROUNDUP(BAR!BN6*0.9*0.9,)</f>
        <v>4415</v>
      </c>
      <c r="AS6" s="40">
        <f>ROUNDUP(BAR!BO6*0.9*0.9,)</f>
        <v>4658</v>
      </c>
      <c r="AT6" s="40">
        <f>ROUNDUP(BAR!BP6*0.9*0.9,)</f>
        <v>4658</v>
      </c>
      <c r="AU6" s="40">
        <f>ROUNDUP(BAR!BQ6*0.9*0.9,)</f>
        <v>4415</v>
      </c>
      <c r="AV6" s="40">
        <f>ROUNDUP(BAR!BR6*0.9*0.9,)</f>
        <v>4415</v>
      </c>
      <c r="AW6" s="40">
        <f>ROUNDUP(BAR!BS6*0.9*0.9,)</f>
        <v>4415</v>
      </c>
      <c r="AX6" s="40">
        <f>ROUNDUP(BAR!BT6*0.9*0.9,)</f>
        <v>4415</v>
      </c>
      <c r="AY6" s="40">
        <f>ROUNDUP(BAR!BU6*0.9*0.9,)</f>
        <v>4415</v>
      </c>
      <c r="AZ6" s="40">
        <f>ROUNDUP(BAR!BV6*0.9*0.9,)</f>
        <v>4658</v>
      </c>
      <c r="BA6" s="40">
        <f>ROUNDUP(BAR!BW6*0.9*0.9,)</f>
        <v>4658</v>
      </c>
      <c r="BB6" s="40">
        <f>ROUNDUP(BAR!BX6*0.9*0.9,)</f>
        <v>4415</v>
      </c>
      <c r="BC6" s="40">
        <f>ROUNDUP(BAR!BY6*0.9*0.9,)</f>
        <v>4415</v>
      </c>
      <c r="BD6" s="40">
        <f>ROUNDUP(BAR!BZ6*0.9*0.9,)</f>
        <v>4415</v>
      </c>
      <c r="BE6" s="40">
        <f>ROUNDUP(BAR!CA6*0.9*0.9,)</f>
        <v>4415</v>
      </c>
      <c r="BF6" s="40">
        <f>ROUNDUP(BAR!CB6*0.9*0.9,)</f>
        <v>4415</v>
      </c>
      <c r="BG6" s="40">
        <f>ROUNDUP(BAR!CC6*0.9*0.9,)</f>
        <v>4658</v>
      </c>
      <c r="BH6" s="40">
        <f>ROUNDUP(BAR!CD6*0.9*0.9,)</f>
        <v>4658</v>
      </c>
      <c r="BI6" s="40">
        <f>ROUNDUP(BAR!CE6*0.9*0.9,)</f>
        <v>4415</v>
      </c>
      <c r="BJ6" s="40">
        <f>ROUNDUP(BAR!CF6*0.9*0.9,)</f>
        <v>4415</v>
      </c>
    </row>
    <row r="7" spans="1:62" x14ac:dyDescent="0.25">
      <c r="A7" s="10">
        <v>2</v>
      </c>
      <c r="B7" s="40">
        <f>ROUNDUP(BAR!X7*0.9*0.9,)</f>
        <v>6237</v>
      </c>
      <c r="C7" s="40">
        <f>ROUNDUP(BAR!Y7*0.9*0.9,)</f>
        <v>6480</v>
      </c>
      <c r="D7" s="40">
        <f>ROUNDUP(BAR!Z7*0.9*0.9,)</f>
        <v>6480</v>
      </c>
      <c r="E7" s="40">
        <f>ROUNDUP(BAR!AA7*0.9*0.9,)</f>
        <v>6237</v>
      </c>
      <c r="F7" s="40">
        <f>ROUNDUP(BAR!AB7*0.9*0.9,)</f>
        <v>6237</v>
      </c>
      <c r="G7" s="40">
        <f>ROUNDUP(BAR!AC7*0.9*0.9,)</f>
        <v>6237</v>
      </c>
      <c r="H7" s="40">
        <f>ROUNDUP(BAR!AD7*0.9*0.9,)</f>
        <v>6237</v>
      </c>
      <c r="I7" s="40">
        <f>ROUNDUP(BAR!AE7*0.9*0.9,)</f>
        <v>6237</v>
      </c>
      <c r="J7" s="40">
        <f>ROUNDUP(BAR!AF7*0.9*0.9,)</f>
        <v>6480</v>
      </c>
      <c r="K7" s="40">
        <f>ROUNDUP(BAR!AG7*0.9*0.9,)</f>
        <v>6480</v>
      </c>
      <c r="L7" s="40">
        <f>ROUNDUP(BAR!AH7*0.9*0.9,)</f>
        <v>6237</v>
      </c>
      <c r="M7" s="40">
        <f>ROUNDUP(BAR!AI7*0.9*0.9,)</f>
        <v>6237</v>
      </c>
      <c r="N7" s="40">
        <f>ROUNDUP(BAR!AJ7*0.9*0.9,)</f>
        <v>6237</v>
      </c>
      <c r="O7" s="40">
        <f>ROUNDUP(BAR!AK7*0.9*0.9,)</f>
        <v>6237</v>
      </c>
      <c r="P7" s="40">
        <f>ROUNDUP(BAR!AL7*0.9*0.9,)</f>
        <v>6237</v>
      </c>
      <c r="Q7" s="40">
        <f>ROUNDUP(BAR!AM7*0.9*0.9,)</f>
        <v>6480</v>
      </c>
      <c r="R7" s="40">
        <f>ROUNDUP(BAR!AN7*0.9*0.9,)</f>
        <v>6480</v>
      </c>
      <c r="S7" s="40">
        <f>ROUNDUP(BAR!AO7*0.9*0.9,)</f>
        <v>5994</v>
      </c>
      <c r="T7" s="40">
        <f>ROUNDUP(BAR!AP7*0.9*0.9,)</f>
        <v>5994</v>
      </c>
      <c r="U7" s="40">
        <f>ROUNDUP(BAR!AQ7*0.9*0.9,)</f>
        <v>5994</v>
      </c>
      <c r="V7" s="40">
        <f>ROUNDUP(BAR!AR7*0.9*0.9,)</f>
        <v>5994</v>
      </c>
      <c r="W7" s="40">
        <f>ROUNDUP(BAR!AS7*0.9*0.9,)</f>
        <v>5994</v>
      </c>
      <c r="X7" s="40">
        <f>ROUNDUP(BAR!AT7*0.9*0.9,)</f>
        <v>6237</v>
      </c>
      <c r="Y7" s="40">
        <f>ROUNDUP(BAR!AU7*0.9*0.9,)</f>
        <v>6237</v>
      </c>
      <c r="Z7" s="40">
        <f>ROUNDUP(BAR!AV7*0.9*0.9,)</f>
        <v>5994</v>
      </c>
      <c r="AA7" s="40">
        <f>ROUNDUP(BAR!AW7*0.9*0.9,)</f>
        <v>5994</v>
      </c>
      <c r="AB7" s="40">
        <f>ROUNDUP(BAR!AX7*0.9*0.9,)</f>
        <v>6723</v>
      </c>
      <c r="AC7" s="40">
        <f>ROUNDUP(BAR!AY7*0.9*0.9,)</f>
        <v>6723</v>
      </c>
      <c r="AD7" s="40">
        <f>ROUNDUP(BAR!AZ7*0.9*0.9,)</f>
        <v>6723</v>
      </c>
      <c r="AE7" s="40">
        <f>ROUNDUP(BAR!BA7*0.9*0.9,)</f>
        <v>6237</v>
      </c>
      <c r="AF7" s="40">
        <f>ROUNDUP(BAR!BB7*0.9*0.9,)</f>
        <v>6237</v>
      </c>
      <c r="AG7" s="40">
        <f>ROUNDUP(BAR!BC7*0.9*0.9,)</f>
        <v>5994</v>
      </c>
      <c r="AH7" s="40">
        <f>ROUNDUP(BAR!BD7*0.9*0.9,)</f>
        <v>5994</v>
      </c>
      <c r="AI7" s="40">
        <f>ROUNDUP(BAR!BE7*0.9*0.9,)</f>
        <v>5994</v>
      </c>
      <c r="AJ7" s="40">
        <f>ROUNDUP(BAR!BF7*0.9*0.9,)</f>
        <v>6237</v>
      </c>
      <c r="AK7" s="40">
        <f>ROUNDUP(BAR!BG7*0.9*0.9,)</f>
        <v>6237</v>
      </c>
      <c r="AL7" s="40">
        <f>ROUNDUP(BAR!BH7*0.9*0.9,)</f>
        <v>6237</v>
      </c>
      <c r="AM7" s="40">
        <f>ROUNDUP(BAR!BI7*0.9*0.9,)</f>
        <v>6237</v>
      </c>
      <c r="AN7" s="40">
        <f>ROUNDUP(BAR!BJ7*0.9*0.9,)</f>
        <v>5751</v>
      </c>
      <c r="AO7" s="40">
        <f>ROUNDUP(BAR!BK7*0.9*0.9,)</f>
        <v>5751</v>
      </c>
      <c r="AP7" s="40">
        <f>ROUNDUP(BAR!BL7*0.9*0.9,)</f>
        <v>5751</v>
      </c>
      <c r="AQ7" s="40">
        <f>ROUNDUP(BAR!BM7*0.9*0.9,)</f>
        <v>5751</v>
      </c>
      <c r="AR7" s="40">
        <f>ROUNDUP(BAR!BN7*0.9*0.9,)</f>
        <v>5751</v>
      </c>
      <c r="AS7" s="40">
        <f>ROUNDUP(BAR!BO7*0.9*0.9,)</f>
        <v>5994</v>
      </c>
      <c r="AT7" s="40">
        <f>ROUNDUP(BAR!BP7*0.9*0.9,)</f>
        <v>5994</v>
      </c>
      <c r="AU7" s="40">
        <f>ROUNDUP(BAR!BQ7*0.9*0.9,)</f>
        <v>5751</v>
      </c>
      <c r="AV7" s="40">
        <f>ROUNDUP(BAR!BR7*0.9*0.9,)</f>
        <v>5751</v>
      </c>
      <c r="AW7" s="40">
        <f>ROUNDUP(BAR!BS7*0.9*0.9,)</f>
        <v>5751</v>
      </c>
      <c r="AX7" s="40">
        <f>ROUNDUP(BAR!BT7*0.9*0.9,)</f>
        <v>5751</v>
      </c>
      <c r="AY7" s="40">
        <f>ROUNDUP(BAR!BU7*0.9*0.9,)</f>
        <v>5751</v>
      </c>
      <c r="AZ7" s="40">
        <f>ROUNDUP(BAR!BV7*0.9*0.9,)</f>
        <v>5994</v>
      </c>
      <c r="BA7" s="40">
        <f>ROUNDUP(BAR!BW7*0.9*0.9,)</f>
        <v>5994</v>
      </c>
      <c r="BB7" s="40">
        <f>ROUNDUP(BAR!BX7*0.9*0.9,)</f>
        <v>5751</v>
      </c>
      <c r="BC7" s="40">
        <f>ROUNDUP(BAR!BY7*0.9*0.9,)</f>
        <v>5751</v>
      </c>
      <c r="BD7" s="40">
        <f>ROUNDUP(BAR!BZ7*0.9*0.9,)</f>
        <v>5751</v>
      </c>
      <c r="BE7" s="40">
        <f>ROUNDUP(BAR!CA7*0.9*0.9,)</f>
        <v>5751</v>
      </c>
      <c r="BF7" s="40">
        <f>ROUNDUP(BAR!CB7*0.9*0.9,)</f>
        <v>5751</v>
      </c>
      <c r="BG7" s="40">
        <f>ROUNDUP(BAR!CC7*0.9*0.9,)</f>
        <v>5994</v>
      </c>
      <c r="BH7" s="40">
        <f>ROUNDUP(BAR!CD7*0.9*0.9,)</f>
        <v>5994</v>
      </c>
      <c r="BI7" s="40">
        <f>ROUNDUP(BAR!CE7*0.9*0.9,)</f>
        <v>5751</v>
      </c>
      <c r="BJ7" s="40">
        <f>ROUNDUP(BAR!CF7*0.9*0.9,)</f>
        <v>5751</v>
      </c>
    </row>
    <row r="8" spans="1:62" x14ac:dyDescent="0.25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</row>
    <row r="9" spans="1:62" x14ac:dyDescent="0.25">
      <c r="A9" s="10">
        <v>1</v>
      </c>
      <c r="B9" s="40">
        <f>ROUNDUP(BAR!X9*0.9*0.9,)</f>
        <v>5468</v>
      </c>
      <c r="C9" s="40">
        <f>ROUNDUP(BAR!Y9*0.9*0.9,)</f>
        <v>5711</v>
      </c>
      <c r="D9" s="40">
        <f>ROUNDUP(BAR!Z9*0.9*0.9,)</f>
        <v>5711</v>
      </c>
      <c r="E9" s="40">
        <f>ROUNDUP(BAR!AA9*0.9*0.9,)</f>
        <v>5468</v>
      </c>
      <c r="F9" s="40">
        <f>ROUNDUP(BAR!AB9*0.9*0.9,)</f>
        <v>5468</v>
      </c>
      <c r="G9" s="40">
        <f>ROUNDUP(BAR!AC9*0.9*0.9,)</f>
        <v>5468</v>
      </c>
      <c r="H9" s="40">
        <f>ROUNDUP(BAR!AD9*0.9*0.9,)</f>
        <v>5468</v>
      </c>
      <c r="I9" s="40">
        <f>ROUNDUP(BAR!AE9*0.9*0.9,)</f>
        <v>5468</v>
      </c>
      <c r="J9" s="40">
        <f>ROUNDUP(BAR!AF9*0.9*0.9,)</f>
        <v>5711</v>
      </c>
      <c r="K9" s="40">
        <f>ROUNDUP(BAR!AG9*0.9*0.9,)</f>
        <v>5711</v>
      </c>
      <c r="L9" s="40">
        <f>ROUNDUP(BAR!AH9*0.9*0.9,)</f>
        <v>5468</v>
      </c>
      <c r="M9" s="40">
        <f>ROUNDUP(BAR!AI9*0.9*0.9,)</f>
        <v>5468</v>
      </c>
      <c r="N9" s="40">
        <f>ROUNDUP(BAR!AJ9*0.9*0.9,)</f>
        <v>5468</v>
      </c>
      <c r="O9" s="40">
        <f>ROUNDUP(BAR!AK9*0.9*0.9,)</f>
        <v>5468</v>
      </c>
      <c r="P9" s="40">
        <f>ROUNDUP(BAR!AL9*0.9*0.9,)</f>
        <v>5468</v>
      </c>
      <c r="Q9" s="40">
        <f>ROUNDUP(BAR!AM9*0.9*0.9,)</f>
        <v>5711</v>
      </c>
      <c r="R9" s="40">
        <f>ROUNDUP(BAR!AN9*0.9*0.9,)</f>
        <v>5711</v>
      </c>
      <c r="S9" s="40">
        <f>ROUNDUP(BAR!AO9*0.9*0.9,)</f>
        <v>5225</v>
      </c>
      <c r="T9" s="40">
        <f>ROUNDUP(BAR!AP9*0.9*0.9,)</f>
        <v>5225</v>
      </c>
      <c r="U9" s="40">
        <f>ROUNDUP(BAR!AQ9*0.9*0.9,)</f>
        <v>5225</v>
      </c>
      <c r="V9" s="40">
        <f>ROUNDUP(BAR!AR9*0.9*0.9,)</f>
        <v>5225</v>
      </c>
      <c r="W9" s="40">
        <f>ROUNDUP(BAR!AS9*0.9*0.9,)</f>
        <v>5225</v>
      </c>
      <c r="X9" s="40">
        <f>ROUNDUP(BAR!AT9*0.9*0.9,)</f>
        <v>5468</v>
      </c>
      <c r="Y9" s="40">
        <f>ROUNDUP(BAR!AU9*0.9*0.9,)</f>
        <v>5468</v>
      </c>
      <c r="Z9" s="40">
        <f>ROUNDUP(BAR!AV9*0.9*0.9,)</f>
        <v>5225</v>
      </c>
      <c r="AA9" s="40">
        <f>ROUNDUP(BAR!AW9*0.9*0.9,)</f>
        <v>5225</v>
      </c>
      <c r="AB9" s="40">
        <f>ROUNDUP(BAR!AX9*0.9*0.9,)</f>
        <v>5954</v>
      </c>
      <c r="AC9" s="40">
        <f>ROUNDUP(BAR!AY9*0.9*0.9,)</f>
        <v>5954</v>
      </c>
      <c r="AD9" s="40">
        <f>ROUNDUP(BAR!AZ9*0.9*0.9,)</f>
        <v>5954</v>
      </c>
      <c r="AE9" s="40">
        <f>ROUNDUP(BAR!BA9*0.9*0.9,)</f>
        <v>5468</v>
      </c>
      <c r="AF9" s="40">
        <f>ROUNDUP(BAR!BB9*0.9*0.9,)</f>
        <v>5468</v>
      </c>
      <c r="AG9" s="40">
        <f>ROUNDUP(BAR!BC9*0.9*0.9,)</f>
        <v>5225</v>
      </c>
      <c r="AH9" s="40">
        <f>ROUNDUP(BAR!BD9*0.9*0.9,)</f>
        <v>5225</v>
      </c>
      <c r="AI9" s="40">
        <f>ROUNDUP(BAR!BE9*0.9*0.9,)</f>
        <v>5225</v>
      </c>
      <c r="AJ9" s="40">
        <f>ROUNDUP(BAR!BF9*0.9*0.9,)</f>
        <v>5468</v>
      </c>
      <c r="AK9" s="40">
        <f>ROUNDUP(BAR!BG9*0.9*0.9,)</f>
        <v>5468</v>
      </c>
      <c r="AL9" s="40">
        <f>ROUNDUP(BAR!BH9*0.9*0.9,)</f>
        <v>5468</v>
      </c>
      <c r="AM9" s="40">
        <f>ROUNDUP(BAR!BI9*0.9*0.9,)</f>
        <v>5468</v>
      </c>
      <c r="AN9" s="40">
        <f>ROUNDUP(BAR!BJ9*0.9*0.9,)</f>
        <v>4982</v>
      </c>
      <c r="AO9" s="40">
        <f>ROUNDUP(BAR!BK9*0.9*0.9,)</f>
        <v>4982</v>
      </c>
      <c r="AP9" s="40">
        <f>ROUNDUP(BAR!BL9*0.9*0.9,)</f>
        <v>4982</v>
      </c>
      <c r="AQ9" s="40">
        <f>ROUNDUP(BAR!BM9*0.9*0.9,)</f>
        <v>4982</v>
      </c>
      <c r="AR9" s="40">
        <f>ROUNDUP(BAR!BN9*0.9*0.9,)</f>
        <v>4982</v>
      </c>
      <c r="AS9" s="40">
        <f>ROUNDUP(BAR!BO9*0.9*0.9,)</f>
        <v>5225</v>
      </c>
      <c r="AT9" s="40">
        <f>ROUNDUP(BAR!BP9*0.9*0.9,)</f>
        <v>5225</v>
      </c>
      <c r="AU9" s="40">
        <f>ROUNDUP(BAR!BQ9*0.9*0.9,)</f>
        <v>4982</v>
      </c>
      <c r="AV9" s="40">
        <f>ROUNDUP(BAR!BR9*0.9*0.9,)</f>
        <v>4982</v>
      </c>
      <c r="AW9" s="40">
        <f>ROUNDUP(BAR!BS9*0.9*0.9,)</f>
        <v>4982</v>
      </c>
      <c r="AX9" s="40">
        <f>ROUNDUP(BAR!BT9*0.9*0.9,)</f>
        <v>4982</v>
      </c>
      <c r="AY9" s="40">
        <f>ROUNDUP(BAR!BU9*0.9*0.9,)</f>
        <v>4982</v>
      </c>
      <c r="AZ9" s="40">
        <f>ROUNDUP(BAR!BV9*0.9*0.9,)</f>
        <v>5225</v>
      </c>
      <c r="BA9" s="40">
        <f>ROUNDUP(BAR!BW9*0.9*0.9,)</f>
        <v>5225</v>
      </c>
      <c r="BB9" s="40">
        <f>ROUNDUP(BAR!BX9*0.9*0.9,)</f>
        <v>4982</v>
      </c>
      <c r="BC9" s="40">
        <f>ROUNDUP(BAR!BY9*0.9*0.9,)</f>
        <v>4982</v>
      </c>
      <c r="BD9" s="40">
        <f>ROUNDUP(BAR!BZ9*0.9*0.9,)</f>
        <v>4982</v>
      </c>
      <c r="BE9" s="40">
        <f>ROUNDUP(BAR!CA9*0.9*0.9,)</f>
        <v>4982</v>
      </c>
      <c r="BF9" s="40">
        <f>ROUNDUP(BAR!CB9*0.9*0.9,)</f>
        <v>4982</v>
      </c>
      <c r="BG9" s="40">
        <f>ROUNDUP(BAR!CC9*0.9*0.9,)</f>
        <v>5225</v>
      </c>
      <c r="BH9" s="40">
        <f>ROUNDUP(BAR!CD9*0.9*0.9,)</f>
        <v>5225</v>
      </c>
      <c r="BI9" s="40">
        <f>ROUNDUP(BAR!CE9*0.9*0.9,)</f>
        <v>4982</v>
      </c>
      <c r="BJ9" s="40">
        <f>ROUNDUP(BAR!CF9*0.9*0.9,)</f>
        <v>4982</v>
      </c>
    </row>
    <row r="10" spans="1:62" x14ac:dyDescent="0.25">
      <c r="A10" s="10">
        <v>2</v>
      </c>
      <c r="B10" s="40">
        <f>ROUNDUP(BAR!X10*0.9*0.9,)</f>
        <v>6804</v>
      </c>
      <c r="C10" s="40">
        <f>ROUNDUP(BAR!Y10*0.9*0.9,)</f>
        <v>7047</v>
      </c>
      <c r="D10" s="40">
        <f>ROUNDUP(BAR!Z10*0.9*0.9,)</f>
        <v>7047</v>
      </c>
      <c r="E10" s="40">
        <f>ROUNDUP(BAR!AA10*0.9*0.9,)</f>
        <v>6804</v>
      </c>
      <c r="F10" s="40">
        <f>ROUNDUP(BAR!AB10*0.9*0.9,)</f>
        <v>6804</v>
      </c>
      <c r="G10" s="40">
        <f>ROUNDUP(BAR!AC10*0.9*0.9,)</f>
        <v>6804</v>
      </c>
      <c r="H10" s="40">
        <f>ROUNDUP(BAR!AD10*0.9*0.9,)</f>
        <v>6804</v>
      </c>
      <c r="I10" s="40">
        <f>ROUNDUP(BAR!AE10*0.9*0.9,)</f>
        <v>6804</v>
      </c>
      <c r="J10" s="40">
        <f>ROUNDUP(BAR!AF10*0.9*0.9,)</f>
        <v>7047</v>
      </c>
      <c r="K10" s="40">
        <f>ROUNDUP(BAR!AG10*0.9*0.9,)</f>
        <v>7047</v>
      </c>
      <c r="L10" s="40">
        <f>ROUNDUP(BAR!AH10*0.9*0.9,)</f>
        <v>6804</v>
      </c>
      <c r="M10" s="40">
        <f>ROUNDUP(BAR!AI10*0.9*0.9,)</f>
        <v>6804</v>
      </c>
      <c r="N10" s="40">
        <f>ROUNDUP(BAR!AJ10*0.9*0.9,)</f>
        <v>6804</v>
      </c>
      <c r="O10" s="40">
        <f>ROUNDUP(BAR!AK10*0.9*0.9,)</f>
        <v>6804</v>
      </c>
      <c r="P10" s="40">
        <f>ROUNDUP(BAR!AL10*0.9*0.9,)</f>
        <v>6804</v>
      </c>
      <c r="Q10" s="40">
        <f>ROUNDUP(BAR!AM10*0.9*0.9,)</f>
        <v>7047</v>
      </c>
      <c r="R10" s="40">
        <f>ROUNDUP(BAR!AN10*0.9*0.9,)</f>
        <v>7047</v>
      </c>
      <c r="S10" s="40">
        <f>ROUNDUP(BAR!AO10*0.9*0.9,)</f>
        <v>6561</v>
      </c>
      <c r="T10" s="40">
        <f>ROUNDUP(BAR!AP10*0.9*0.9,)</f>
        <v>6561</v>
      </c>
      <c r="U10" s="40">
        <f>ROUNDUP(BAR!AQ10*0.9*0.9,)</f>
        <v>6561</v>
      </c>
      <c r="V10" s="40">
        <f>ROUNDUP(BAR!AR10*0.9*0.9,)</f>
        <v>6561</v>
      </c>
      <c r="W10" s="40">
        <f>ROUNDUP(BAR!AS10*0.9*0.9,)</f>
        <v>6561</v>
      </c>
      <c r="X10" s="40">
        <f>ROUNDUP(BAR!AT10*0.9*0.9,)</f>
        <v>6804</v>
      </c>
      <c r="Y10" s="40">
        <f>ROUNDUP(BAR!AU10*0.9*0.9,)</f>
        <v>6804</v>
      </c>
      <c r="Z10" s="40">
        <f>ROUNDUP(BAR!AV10*0.9*0.9,)</f>
        <v>6561</v>
      </c>
      <c r="AA10" s="40">
        <f>ROUNDUP(BAR!AW10*0.9*0.9,)</f>
        <v>6561</v>
      </c>
      <c r="AB10" s="40">
        <f>ROUNDUP(BAR!AX10*0.9*0.9,)</f>
        <v>7290</v>
      </c>
      <c r="AC10" s="40">
        <f>ROUNDUP(BAR!AY10*0.9*0.9,)</f>
        <v>7290</v>
      </c>
      <c r="AD10" s="40">
        <f>ROUNDUP(BAR!AZ10*0.9*0.9,)</f>
        <v>7290</v>
      </c>
      <c r="AE10" s="40">
        <f>ROUNDUP(BAR!BA10*0.9*0.9,)</f>
        <v>6804</v>
      </c>
      <c r="AF10" s="40">
        <f>ROUNDUP(BAR!BB10*0.9*0.9,)</f>
        <v>6804</v>
      </c>
      <c r="AG10" s="40">
        <f>ROUNDUP(BAR!BC10*0.9*0.9,)</f>
        <v>6561</v>
      </c>
      <c r="AH10" s="40">
        <f>ROUNDUP(BAR!BD10*0.9*0.9,)</f>
        <v>6561</v>
      </c>
      <c r="AI10" s="40">
        <f>ROUNDUP(BAR!BE10*0.9*0.9,)</f>
        <v>6561</v>
      </c>
      <c r="AJ10" s="40">
        <f>ROUNDUP(BAR!BF10*0.9*0.9,)</f>
        <v>6804</v>
      </c>
      <c r="AK10" s="40">
        <f>ROUNDUP(BAR!BG10*0.9*0.9,)</f>
        <v>6804</v>
      </c>
      <c r="AL10" s="40">
        <f>ROUNDUP(BAR!BH10*0.9*0.9,)</f>
        <v>6804</v>
      </c>
      <c r="AM10" s="40">
        <f>ROUNDUP(BAR!BI10*0.9*0.9,)</f>
        <v>6804</v>
      </c>
      <c r="AN10" s="40">
        <f>ROUNDUP(BAR!BJ10*0.9*0.9,)</f>
        <v>6318</v>
      </c>
      <c r="AO10" s="40">
        <f>ROUNDUP(BAR!BK10*0.9*0.9,)</f>
        <v>6318</v>
      </c>
      <c r="AP10" s="40">
        <f>ROUNDUP(BAR!BL10*0.9*0.9,)</f>
        <v>6318</v>
      </c>
      <c r="AQ10" s="40">
        <f>ROUNDUP(BAR!BM10*0.9*0.9,)</f>
        <v>6318</v>
      </c>
      <c r="AR10" s="40">
        <f>ROUNDUP(BAR!BN10*0.9*0.9,)</f>
        <v>6318</v>
      </c>
      <c r="AS10" s="40">
        <f>ROUNDUP(BAR!BO10*0.9*0.9,)</f>
        <v>6561</v>
      </c>
      <c r="AT10" s="40">
        <f>ROUNDUP(BAR!BP10*0.9*0.9,)</f>
        <v>6561</v>
      </c>
      <c r="AU10" s="40">
        <f>ROUNDUP(BAR!BQ10*0.9*0.9,)</f>
        <v>6318</v>
      </c>
      <c r="AV10" s="40">
        <f>ROUNDUP(BAR!BR10*0.9*0.9,)</f>
        <v>6318</v>
      </c>
      <c r="AW10" s="40">
        <f>ROUNDUP(BAR!BS10*0.9*0.9,)</f>
        <v>6318</v>
      </c>
      <c r="AX10" s="40">
        <f>ROUNDUP(BAR!BT10*0.9*0.9,)</f>
        <v>6318</v>
      </c>
      <c r="AY10" s="40">
        <f>ROUNDUP(BAR!BU10*0.9*0.9,)</f>
        <v>6318</v>
      </c>
      <c r="AZ10" s="40">
        <f>ROUNDUP(BAR!BV10*0.9*0.9,)</f>
        <v>6561</v>
      </c>
      <c r="BA10" s="40">
        <f>ROUNDUP(BAR!BW10*0.9*0.9,)</f>
        <v>6561</v>
      </c>
      <c r="BB10" s="40">
        <f>ROUNDUP(BAR!BX10*0.9*0.9,)</f>
        <v>6318</v>
      </c>
      <c r="BC10" s="40">
        <f>ROUNDUP(BAR!BY10*0.9*0.9,)</f>
        <v>6318</v>
      </c>
      <c r="BD10" s="40">
        <f>ROUNDUP(BAR!BZ10*0.9*0.9,)</f>
        <v>6318</v>
      </c>
      <c r="BE10" s="40">
        <f>ROUNDUP(BAR!CA10*0.9*0.9,)</f>
        <v>6318</v>
      </c>
      <c r="BF10" s="40">
        <f>ROUNDUP(BAR!CB10*0.9*0.9,)</f>
        <v>6318</v>
      </c>
      <c r="BG10" s="40">
        <f>ROUNDUP(BAR!CC10*0.9*0.9,)</f>
        <v>6561</v>
      </c>
      <c r="BH10" s="40">
        <f>ROUNDUP(BAR!CD10*0.9*0.9,)</f>
        <v>6561</v>
      </c>
      <c r="BI10" s="40">
        <f>ROUNDUP(BAR!CE10*0.9*0.9,)</f>
        <v>6318</v>
      </c>
      <c r="BJ10" s="40">
        <f>ROUNDUP(BAR!CF10*0.9*0.9,)</f>
        <v>6318</v>
      </c>
    </row>
    <row r="11" spans="1:62" ht="18.75" customHeight="1" x14ac:dyDescent="0.25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</row>
    <row r="12" spans="1:62" x14ac:dyDescent="0.25">
      <c r="A12" s="10">
        <v>1</v>
      </c>
      <c r="B12" s="40">
        <f>ROUNDUP(BAR!X12*0.9*0.9,)</f>
        <v>6116</v>
      </c>
      <c r="C12" s="40">
        <f>ROUNDUP(BAR!Y12*0.9*0.9,)</f>
        <v>6359</v>
      </c>
      <c r="D12" s="40">
        <f>ROUNDUP(BAR!Z12*0.9*0.9,)</f>
        <v>6359</v>
      </c>
      <c r="E12" s="40">
        <f>ROUNDUP(BAR!AA12*0.9*0.9,)</f>
        <v>6116</v>
      </c>
      <c r="F12" s="40">
        <f>ROUNDUP(BAR!AB12*0.9*0.9,)</f>
        <v>6116</v>
      </c>
      <c r="G12" s="40">
        <f>ROUNDUP(BAR!AC12*0.9*0.9,)</f>
        <v>6116</v>
      </c>
      <c r="H12" s="40">
        <f>ROUNDUP(BAR!AD12*0.9*0.9,)</f>
        <v>6116</v>
      </c>
      <c r="I12" s="40">
        <f>ROUNDUP(BAR!AE12*0.9*0.9,)</f>
        <v>6116</v>
      </c>
      <c r="J12" s="40">
        <f>ROUNDUP(BAR!AF12*0.9*0.9,)</f>
        <v>6359</v>
      </c>
      <c r="K12" s="40">
        <f>ROUNDUP(BAR!AG12*0.9*0.9,)</f>
        <v>6359</v>
      </c>
      <c r="L12" s="40">
        <f>ROUNDUP(BAR!AH12*0.9*0.9,)</f>
        <v>6116</v>
      </c>
      <c r="M12" s="40">
        <f>ROUNDUP(BAR!AI12*0.9*0.9,)</f>
        <v>6116</v>
      </c>
      <c r="N12" s="40">
        <f>ROUNDUP(BAR!AJ12*0.9*0.9,)</f>
        <v>6116</v>
      </c>
      <c r="O12" s="40">
        <f>ROUNDUP(BAR!AK12*0.9*0.9,)</f>
        <v>6116</v>
      </c>
      <c r="P12" s="40">
        <f>ROUNDUP(BAR!AL12*0.9*0.9,)</f>
        <v>6116</v>
      </c>
      <c r="Q12" s="40">
        <f>ROUNDUP(BAR!AM12*0.9*0.9,)</f>
        <v>6359</v>
      </c>
      <c r="R12" s="40">
        <f>ROUNDUP(BAR!AN12*0.9*0.9,)</f>
        <v>6359</v>
      </c>
      <c r="S12" s="40">
        <f>ROUNDUP(BAR!AO12*0.9*0.9,)</f>
        <v>5873</v>
      </c>
      <c r="T12" s="40">
        <f>ROUNDUP(BAR!AP12*0.9*0.9,)</f>
        <v>5873</v>
      </c>
      <c r="U12" s="40">
        <f>ROUNDUP(BAR!AQ12*0.9*0.9,)</f>
        <v>5873</v>
      </c>
      <c r="V12" s="40">
        <f>ROUNDUP(BAR!AR12*0.9*0.9,)</f>
        <v>5873</v>
      </c>
      <c r="W12" s="40">
        <f>ROUNDUP(BAR!AS12*0.9*0.9,)</f>
        <v>5873</v>
      </c>
      <c r="X12" s="40">
        <f>ROUNDUP(BAR!AT12*0.9*0.9,)</f>
        <v>6116</v>
      </c>
      <c r="Y12" s="40">
        <f>ROUNDUP(BAR!AU12*0.9*0.9,)</f>
        <v>6116</v>
      </c>
      <c r="Z12" s="40">
        <f>ROUNDUP(BAR!AV12*0.9*0.9,)</f>
        <v>5873</v>
      </c>
      <c r="AA12" s="40">
        <f>ROUNDUP(BAR!AW12*0.9*0.9,)</f>
        <v>5873</v>
      </c>
      <c r="AB12" s="40">
        <f>ROUNDUP(BAR!AX12*0.9*0.9,)</f>
        <v>6602</v>
      </c>
      <c r="AC12" s="40">
        <f>ROUNDUP(BAR!AY12*0.9*0.9,)</f>
        <v>6602</v>
      </c>
      <c r="AD12" s="40">
        <f>ROUNDUP(BAR!AZ12*0.9*0.9,)</f>
        <v>6602</v>
      </c>
      <c r="AE12" s="40">
        <f>ROUNDUP(BAR!BA12*0.9*0.9,)</f>
        <v>6116</v>
      </c>
      <c r="AF12" s="40">
        <f>ROUNDUP(BAR!BB12*0.9*0.9,)</f>
        <v>6116</v>
      </c>
      <c r="AG12" s="40">
        <f>ROUNDUP(BAR!BC12*0.9*0.9,)</f>
        <v>5873</v>
      </c>
      <c r="AH12" s="40">
        <f>ROUNDUP(BAR!BD12*0.9*0.9,)</f>
        <v>5873</v>
      </c>
      <c r="AI12" s="40">
        <f>ROUNDUP(BAR!BE12*0.9*0.9,)</f>
        <v>5873</v>
      </c>
      <c r="AJ12" s="40">
        <f>ROUNDUP(BAR!BF12*0.9*0.9,)</f>
        <v>6116</v>
      </c>
      <c r="AK12" s="40">
        <f>ROUNDUP(BAR!BG12*0.9*0.9,)</f>
        <v>6116</v>
      </c>
      <c r="AL12" s="40">
        <f>ROUNDUP(BAR!BH12*0.9*0.9,)</f>
        <v>6116</v>
      </c>
      <c r="AM12" s="40">
        <f>ROUNDUP(BAR!BI12*0.9*0.9,)</f>
        <v>6116</v>
      </c>
      <c r="AN12" s="40">
        <f>ROUNDUP(BAR!BJ12*0.9*0.9,)</f>
        <v>5630</v>
      </c>
      <c r="AO12" s="40">
        <f>ROUNDUP(BAR!BK12*0.9*0.9,)</f>
        <v>5630</v>
      </c>
      <c r="AP12" s="40">
        <f>ROUNDUP(BAR!BL12*0.9*0.9,)</f>
        <v>5630</v>
      </c>
      <c r="AQ12" s="40">
        <f>ROUNDUP(BAR!BM12*0.9*0.9,)</f>
        <v>5630</v>
      </c>
      <c r="AR12" s="40">
        <f>ROUNDUP(BAR!BN12*0.9*0.9,)</f>
        <v>5630</v>
      </c>
      <c r="AS12" s="40">
        <f>ROUNDUP(BAR!BO12*0.9*0.9,)</f>
        <v>5873</v>
      </c>
      <c r="AT12" s="40">
        <f>ROUNDUP(BAR!BP12*0.9*0.9,)</f>
        <v>5873</v>
      </c>
      <c r="AU12" s="40">
        <f>ROUNDUP(BAR!BQ12*0.9*0.9,)</f>
        <v>5630</v>
      </c>
      <c r="AV12" s="40">
        <f>ROUNDUP(BAR!BR12*0.9*0.9,)</f>
        <v>5630</v>
      </c>
      <c r="AW12" s="40">
        <f>ROUNDUP(BAR!BS12*0.9*0.9,)</f>
        <v>5630</v>
      </c>
      <c r="AX12" s="40">
        <f>ROUNDUP(BAR!BT12*0.9*0.9,)</f>
        <v>5630</v>
      </c>
      <c r="AY12" s="40">
        <f>ROUNDUP(BAR!BU12*0.9*0.9,)</f>
        <v>5630</v>
      </c>
      <c r="AZ12" s="40">
        <f>ROUNDUP(BAR!BV12*0.9*0.9,)</f>
        <v>5873</v>
      </c>
      <c r="BA12" s="40">
        <f>ROUNDUP(BAR!BW12*0.9*0.9,)</f>
        <v>5873</v>
      </c>
      <c r="BB12" s="40">
        <f>ROUNDUP(BAR!BX12*0.9*0.9,)</f>
        <v>5630</v>
      </c>
      <c r="BC12" s="40">
        <f>ROUNDUP(BAR!BY12*0.9*0.9,)</f>
        <v>5630</v>
      </c>
      <c r="BD12" s="40">
        <f>ROUNDUP(BAR!BZ12*0.9*0.9,)</f>
        <v>5630</v>
      </c>
      <c r="BE12" s="40">
        <f>ROUNDUP(BAR!CA12*0.9*0.9,)</f>
        <v>5630</v>
      </c>
      <c r="BF12" s="40">
        <f>ROUNDUP(BAR!CB12*0.9*0.9,)</f>
        <v>5630</v>
      </c>
      <c r="BG12" s="40">
        <f>ROUNDUP(BAR!CC12*0.9*0.9,)</f>
        <v>5873</v>
      </c>
      <c r="BH12" s="40">
        <f>ROUNDUP(BAR!CD12*0.9*0.9,)</f>
        <v>5873</v>
      </c>
      <c r="BI12" s="40">
        <f>ROUNDUP(BAR!CE12*0.9*0.9,)</f>
        <v>5630</v>
      </c>
      <c r="BJ12" s="40">
        <f>ROUNDUP(BAR!CF12*0.9*0.9,)</f>
        <v>5630</v>
      </c>
    </row>
    <row r="13" spans="1:62" x14ac:dyDescent="0.25">
      <c r="A13" s="10">
        <v>2</v>
      </c>
      <c r="B13" s="40">
        <f>ROUNDUP(BAR!X13*0.9*0.9,)</f>
        <v>7452</v>
      </c>
      <c r="C13" s="40">
        <f>ROUNDUP(BAR!Y13*0.9*0.9,)</f>
        <v>7695</v>
      </c>
      <c r="D13" s="40">
        <f>ROUNDUP(BAR!Z13*0.9*0.9,)</f>
        <v>7695</v>
      </c>
      <c r="E13" s="40">
        <f>ROUNDUP(BAR!AA13*0.9*0.9,)</f>
        <v>7452</v>
      </c>
      <c r="F13" s="40">
        <f>ROUNDUP(BAR!AB13*0.9*0.9,)</f>
        <v>7452</v>
      </c>
      <c r="G13" s="40">
        <f>ROUNDUP(BAR!AC13*0.9*0.9,)</f>
        <v>7452</v>
      </c>
      <c r="H13" s="40">
        <f>ROUNDUP(BAR!AD13*0.9*0.9,)</f>
        <v>7452</v>
      </c>
      <c r="I13" s="40">
        <f>ROUNDUP(BAR!AE13*0.9*0.9,)</f>
        <v>7452</v>
      </c>
      <c r="J13" s="40">
        <f>ROUNDUP(BAR!AF13*0.9*0.9,)</f>
        <v>7695</v>
      </c>
      <c r="K13" s="40">
        <f>ROUNDUP(BAR!AG13*0.9*0.9,)</f>
        <v>7695</v>
      </c>
      <c r="L13" s="40">
        <f>ROUNDUP(BAR!AH13*0.9*0.9,)</f>
        <v>7452</v>
      </c>
      <c r="M13" s="40">
        <f>ROUNDUP(BAR!AI13*0.9*0.9,)</f>
        <v>7452</v>
      </c>
      <c r="N13" s="40">
        <f>ROUNDUP(BAR!AJ13*0.9*0.9,)</f>
        <v>7452</v>
      </c>
      <c r="O13" s="40">
        <f>ROUNDUP(BAR!AK13*0.9*0.9,)</f>
        <v>7452</v>
      </c>
      <c r="P13" s="40">
        <f>ROUNDUP(BAR!AL13*0.9*0.9,)</f>
        <v>7452</v>
      </c>
      <c r="Q13" s="40">
        <f>ROUNDUP(BAR!AM13*0.9*0.9,)</f>
        <v>7695</v>
      </c>
      <c r="R13" s="40">
        <f>ROUNDUP(BAR!AN13*0.9*0.9,)</f>
        <v>7695</v>
      </c>
      <c r="S13" s="40">
        <f>ROUNDUP(BAR!AO13*0.9*0.9,)</f>
        <v>7209</v>
      </c>
      <c r="T13" s="40">
        <f>ROUNDUP(BAR!AP13*0.9*0.9,)</f>
        <v>7209</v>
      </c>
      <c r="U13" s="40">
        <f>ROUNDUP(BAR!AQ13*0.9*0.9,)</f>
        <v>7209</v>
      </c>
      <c r="V13" s="40">
        <f>ROUNDUP(BAR!AR13*0.9*0.9,)</f>
        <v>7209</v>
      </c>
      <c r="W13" s="40">
        <f>ROUNDUP(BAR!AS13*0.9*0.9,)</f>
        <v>7209</v>
      </c>
      <c r="X13" s="40">
        <f>ROUNDUP(BAR!AT13*0.9*0.9,)</f>
        <v>7452</v>
      </c>
      <c r="Y13" s="40">
        <f>ROUNDUP(BAR!AU13*0.9*0.9,)</f>
        <v>7452</v>
      </c>
      <c r="Z13" s="40">
        <f>ROUNDUP(BAR!AV13*0.9*0.9,)</f>
        <v>7209</v>
      </c>
      <c r="AA13" s="40">
        <f>ROUNDUP(BAR!AW13*0.9*0.9,)</f>
        <v>7209</v>
      </c>
      <c r="AB13" s="40">
        <f>ROUNDUP(BAR!AX13*0.9*0.9,)</f>
        <v>7938</v>
      </c>
      <c r="AC13" s="40">
        <f>ROUNDUP(BAR!AY13*0.9*0.9,)</f>
        <v>7938</v>
      </c>
      <c r="AD13" s="40">
        <f>ROUNDUP(BAR!AZ13*0.9*0.9,)</f>
        <v>7938</v>
      </c>
      <c r="AE13" s="40">
        <f>ROUNDUP(BAR!BA13*0.9*0.9,)</f>
        <v>7452</v>
      </c>
      <c r="AF13" s="40">
        <f>ROUNDUP(BAR!BB13*0.9*0.9,)</f>
        <v>7452</v>
      </c>
      <c r="AG13" s="40">
        <f>ROUNDUP(BAR!BC13*0.9*0.9,)</f>
        <v>7209</v>
      </c>
      <c r="AH13" s="40">
        <f>ROUNDUP(BAR!BD13*0.9*0.9,)</f>
        <v>7209</v>
      </c>
      <c r="AI13" s="40">
        <f>ROUNDUP(BAR!BE13*0.9*0.9,)</f>
        <v>7209</v>
      </c>
      <c r="AJ13" s="40">
        <f>ROUNDUP(BAR!BF13*0.9*0.9,)</f>
        <v>7452</v>
      </c>
      <c r="AK13" s="40">
        <f>ROUNDUP(BAR!BG13*0.9*0.9,)</f>
        <v>7452</v>
      </c>
      <c r="AL13" s="40">
        <f>ROUNDUP(BAR!BH13*0.9*0.9,)</f>
        <v>7452</v>
      </c>
      <c r="AM13" s="40">
        <f>ROUNDUP(BAR!BI13*0.9*0.9,)</f>
        <v>7452</v>
      </c>
      <c r="AN13" s="40">
        <f>ROUNDUP(BAR!BJ13*0.9*0.9,)</f>
        <v>6966</v>
      </c>
      <c r="AO13" s="40">
        <f>ROUNDUP(BAR!BK13*0.9*0.9,)</f>
        <v>6966</v>
      </c>
      <c r="AP13" s="40">
        <f>ROUNDUP(BAR!BL13*0.9*0.9,)</f>
        <v>6966</v>
      </c>
      <c r="AQ13" s="40">
        <f>ROUNDUP(BAR!BM13*0.9*0.9,)</f>
        <v>6966</v>
      </c>
      <c r="AR13" s="40">
        <f>ROUNDUP(BAR!BN13*0.9*0.9,)</f>
        <v>6966</v>
      </c>
      <c r="AS13" s="40">
        <f>ROUNDUP(BAR!BO13*0.9*0.9,)</f>
        <v>7209</v>
      </c>
      <c r="AT13" s="40">
        <f>ROUNDUP(BAR!BP13*0.9*0.9,)</f>
        <v>7209</v>
      </c>
      <c r="AU13" s="40">
        <f>ROUNDUP(BAR!BQ13*0.9*0.9,)</f>
        <v>6966</v>
      </c>
      <c r="AV13" s="40">
        <f>ROUNDUP(BAR!BR13*0.9*0.9,)</f>
        <v>6966</v>
      </c>
      <c r="AW13" s="40">
        <f>ROUNDUP(BAR!BS13*0.9*0.9,)</f>
        <v>6966</v>
      </c>
      <c r="AX13" s="40">
        <f>ROUNDUP(BAR!BT13*0.9*0.9,)</f>
        <v>6966</v>
      </c>
      <c r="AY13" s="40">
        <f>ROUNDUP(BAR!BU13*0.9*0.9,)</f>
        <v>6966</v>
      </c>
      <c r="AZ13" s="40">
        <f>ROUNDUP(BAR!BV13*0.9*0.9,)</f>
        <v>7209</v>
      </c>
      <c r="BA13" s="40">
        <f>ROUNDUP(BAR!BW13*0.9*0.9,)</f>
        <v>7209</v>
      </c>
      <c r="BB13" s="40">
        <f>ROUNDUP(BAR!BX13*0.9*0.9,)</f>
        <v>6966</v>
      </c>
      <c r="BC13" s="40">
        <f>ROUNDUP(BAR!BY13*0.9*0.9,)</f>
        <v>6966</v>
      </c>
      <c r="BD13" s="40">
        <f>ROUNDUP(BAR!BZ13*0.9*0.9,)</f>
        <v>6966</v>
      </c>
      <c r="BE13" s="40">
        <f>ROUNDUP(BAR!CA13*0.9*0.9,)</f>
        <v>6966</v>
      </c>
      <c r="BF13" s="40">
        <f>ROUNDUP(BAR!CB13*0.9*0.9,)</f>
        <v>6966</v>
      </c>
      <c r="BG13" s="40">
        <f>ROUNDUP(BAR!CC13*0.9*0.9,)</f>
        <v>7209</v>
      </c>
      <c r="BH13" s="40">
        <f>ROUNDUP(BAR!CD13*0.9*0.9,)</f>
        <v>7209</v>
      </c>
      <c r="BI13" s="40">
        <f>ROUNDUP(BAR!CE13*0.9*0.9,)</f>
        <v>6966</v>
      </c>
      <c r="BJ13" s="40">
        <f>ROUNDUP(BAR!CF13*0.9*0.9,)</f>
        <v>6966</v>
      </c>
    </row>
    <row r="14" spans="1:62" x14ac:dyDescent="0.25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</row>
    <row r="15" spans="1:62" x14ac:dyDescent="0.25">
      <c r="A15" s="10">
        <v>1</v>
      </c>
      <c r="B15" s="40">
        <f>ROUNDUP(BAR!X15*0.9*0.9,)</f>
        <v>8546</v>
      </c>
      <c r="C15" s="40">
        <f>ROUNDUP(BAR!Y15*0.9*0.9,)</f>
        <v>8789</v>
      </c>
      <c r="D15" s="40">
        <f>ROUNDUP(BAR!Z15*0.9*0.9,)</f>
        <v>8789</v>
      </c>
      <c r="E15" s="40">
        <f>ROUNDUP(BAR!AA15*0.9*0.9,)</f>
        <v>8546</v>
      </c>
      <c r="F15" s="40">
        <f>ROUNDUP(BAR!AB15*0.9*0.9,)</f>
        <v>8546</v>
      </c>
      <c r="G15" s="40">
        <f>ROUNDUP(BAR!AC15*0.9*0.9,)</f>
        <v>8546</v>
      </c>
      <c r="H15" s="40">
        <f>ROUNDUP(BAR!AD15*0.9*0.9,)</f>
        <v>8546</v>
      </c>
      <c r="I15" s="40">
        <f>ROUNDUP(BAR!AE15*0.9*0.9,)</f>
        <v>8546</v>
      </c>
      <c r="J15" s="40">
        <f>ROUNDUP(BAR!AF15*0.9*0.9,)</f>
        <v>8789</v>
      </c>
      <c r="K15" s="40">
        <f>ROUNDUP(BAR!AG15*0.9*0.9,)</f>
        <v>8789</v>
      </c>
      <c r="L15" s="40">
        <f>ROUNDUP(BAR!AH15*0.9*0.9,)</f>
        <v>8546</v>
      </c>
      <c r="M15" s="40">
        <f>ROUNDUP(BAR!AI15*0.9*0.9,)</f>
        <v>8546</v>
      </c>
      <c r="N15" s="40">
        <f>ROUNDUP(BAR!AJ15*0.9*0.9,)</f>
        <v>8546</v>
      </c>
      <c r="O15" s="40">
        <f>ROUNDUP(BAR!AK15*0.9*0.9,)</f>
        <v>8546</v>
      </c>
      <c r="P15" s="40">
        <f>ROUNDUP(BAR!AL15*0.9*0.9,)</f>
        <v>8546</v>
      </c>
      <c r="Q15" s="40">
        <f>ROUNDUP(BAR!AM15*0.9*0.9,)</f>
        <v>8789</v>
      </c>
      <c r="R15" s="40">
        <f>ROUNDUP(BAR!AN15*0.9*0.9,)</f>
        <v>8789</v>
      </c>
      <c r="S15" s="40">
        <f>ROUNDUP(BAR!AO15*0.9*0.9,)</f>
        <v>8303</v>
      </c>
      <c r="T15" s="40">
        <f>ROUNDUP(BAR!AP15*0.9*0.9,)</f>
        <v>8303</v>
      </c>
      <c r="U15" s="40">
        <f>ROUNDUP(BAR!AQ15*0.9*0.9,)</f>
        <v>8303</v>
      </c>
      <c r="V15" s="40">
        <f>ROUNDUP(BAR!AR15*0.9*0.9,)</f>
        <v>8303</v>
      </c>
      <c r="W15" s="40">
        <f>ROUNDUP(BAR!AS15*0.9*0.9,)</f>
        <v>8303</v>
      </c>
      <c r="X15" s="40">
        <f>ROUNDUP(BAR!AT15*0.9*0.9,)</f>
        <v>8546</v>
      </c>
      <c r="Y15" s="40">
        <f>ROUNDUP(BAR!AU15*0.9*0.9,)</f>
        <v>8546</v>
      </c>
      <c r="Z15" s="40">
        <f>ROUNDUP(BAR!AV15*0.9*0.9,)</f>
        <v>8303</v>
      </c>
      <c r="AA15" s="40">
        <f>ROUNDUP(BAR!AW15*0.9*0.9,)</f>
        <v>8303</v>
      </c>
      <c r="AB15" s="40">
        <f>ROUNDUP(BAR!AX15*0.9*0.9,)</f>
        <v>9032</v>
      </c>
      <c r="AC15" s="40">
        <f>ROUNDUP(BAR!AY15*0.9*0.9,)</f>
        <v>9032</v>
      </c>
      <c r="AD15" s="40">
        <f>ROUNDUP(BAR!AZ15*0.9*0.9,)</f>
        <v>9032</v>
      </c>
      <c r="AE15" s="40">
        <f>ROUNDUP(BAR!BA15*0.9*0.9,)</f>
        <v>8546</v>
      </c>
      <c r="AF15" s="40">
        <f>ROUNDUP(BAR!BB15*0.9*0.9,)</f>
        <v>8546</v>
      </c>
      <c r="AG15" s="40">
        <f>ROUNDUP(BAR!BC15*0.9*0.9,)</f>
        <v>8303</v>
      </c>
      <c r="AH15" s="40">
        <f>ROUNDUP(BAR!BD15*0.9*0.9,)</f>
        <v>8303</v>
      </c>
      <c r="AI15" s="40">
        <f>ROUNDUP(BAR!BE15*0.9*0.9,)</f>
        <v>8303</v>
      </c>
      <c r="AJ15" s="40">
        <f>ROUNDUP(BAR!BF15*0.9*0.9,)</f>
        <v>8546</v>
      </c>
      <c r="AK15" s="40">
        <f>ROUNDUP(BAR!BG15*0.9*0.9,)</f>
        <v>8546</v>
      </c>
      <c r="AL15" s="40">
        <f>ROUNDUP(BAR!BH15*0.9*0.9,)</f>
        <v>8546</v>
      </c>
      <c r="AM15" s="40">
        <f>ROUNDUP(BAR!BI15*0.9*0.9,)</f>
        <v>8546</v>
      </c>
      <c r="AN15" s="40">
        <f>ROUNDUP(BAR!BJ15*0.9*0.9,)</f>
        <v>8060</v>
      </c>
      <c r="AO15" s="40">
        <f>ROUNDUP(BAR!BK15*0.9*0.9,)</f>
        <v>8060</v>
      </c>
      <c r="AP15" s="40">
        <f>ROUNDUP(BAR!BL15*0.9*0.9,)</f>
        <v>8060</v>
      </c>
      <c r="AQ15" s="40">
        <f>ROUNDUP(BAR!BM15*0.9*0.9,)</f>
        <v>8060</v>
      </c>
      <c r="AR15" s="40">
        <f>ROUNDUP(BAR!BN15*0.9*0.9,)</f>
        <v>8060</v>
      </c>
      <c r="AS15" s="40">
        <f>ROUNDUP(BAR!BO15*0.9*0.9,)</f>
        <v>8303</v>
      </c>
      <c r="AT15" s="40">
        <f>ROUNDUP(BAR!BP15*0.9*0.9,)</f>
        <v>8303</v>
      </c>
      <c r="AU15" s="40">
        <f>ROUNDUP(BAR!BQ15*0.9*0.9,)</f>
        <v>8060</v>
      </c>
      <c r="AV15" s="40">
        <f>ROUNDUP(BAR!BR15*0.9*0.9,)</f>
        <v>8060</v>
      </c>
      <c r="AW15" s="40">
        <f>ROUNDUP(BAR!BS15*0.9*0.9,)</f>
        <v>8060</v>
      </c>
      <c r="AX15" s="40">
        <f>ROUNDUP(BAR!BT15*0.9*0.9,)</f>
        <v>8060</v>
      </c>
      <c r="AY15" s="40">
        <f>ROUNDUP(BAR!BU15*0.9*0.9,)</f>
        <v>8060</v>
      </c>
      <c r="AZ15" s="40">
        <f>ROUNDUP(BAR!BV15*0.9*0.9,)</f>
        <v>8303</v>
      </c>
      <c r="BA15" s="40">
        <f>ROUNDUP(BAR!BW15*0.9*0.9,)</f>
        <v>8303</v>
      </c>
      <c r="BB15" s="40">
        <f>ROUNDUP(BAR!BX15*0.9*0.9,)</f>
        <v>8060</v>
      </c>
      <c r="BC15" s="40">
        <f>ROUNDUP(BAR!BY15*0.9*0.9,)</f>
        <v>8060</v>
      </c>
      <c r="BD15" s="40">
        <f>ROUNDUP(BAR!BZ15*0.9*0.9,)</f>
        <v>8060</v>
      </c>
      <c r="BE15" s="40">
        <f>ROUNDUP(BAR!CA15*0.9*0.9,)</f>
        <v>8060</v>
      </c>
      <c r="BF15" s="40">
        <f>ROUNDUP(BAR!CB15*0.9*0.9,)</f>
        <v>8060</v>
      </c>
      <c r="BG15" s="40">
        <f>ROUNDUP(BAR!CC15*0.9*0.9,)</f>
        <v>8303</v>
      </c>
      <c r="BH15" s="40">
        <f>ROUNDUP(BAR!CD15*0.9*0.9,)</f>
        <v>8303</v>
      </c>
      <c r="BI15" s="40">
        <f>ROUNDUP(BAR!CE15*0.9*0.9,)</f>
        <v>8060</v>
      </c>
      <c r="BJ15" s="40">
        <f>ROUNDUP(BAR!CF15*0.9*0.9,)</f>
        <v>8060</v>
      </c>
    </row>
    <row r="16" spans="1:62" x14ac:dyDescent="0.25">
      <c r="A16" s="10">
        <v>2</v>
      </c>
      <c r="B16" s="40">
        <f>ROUNDUP(BAR!X16*0.9*0.9,)</f>
        <v>9882</v>
      </c>
      <c r="C16" s="40">
        <f>ROUNDUP(BAR!Y16*0.9*0.9,)</f>
        <v>10125</v>
      </c>
      <c r="D16" s="40">
        <f>ROUNDUP(BAR!Z16*0.9*0.9,)</f>
        <v>10125</v>
      </c>
      <c r="E16" s="40">
        <f>ROUNDUP(BAR!AA16*0.9*0.9,)</f>
        <v>9882</v>
      </c>
      <c r="F16" s="40">
        <f>ROUNDUP(BAR!AB16*0.9*0.9,)</f>
        <v>9882</v>
      </c>
      <c r="G16" s="40">
        <f>ROUNDUP(BAR!AC16*0.9*0.9,)</f>
        <v>9882</v>
      </c>
      <c r="H16" s="40">
        <f>ROUNDUP(BAR!AD16*0.9*0.9,)</f>
        <v>9882</v>
      </c>
      <c r="I16" s="40">
        <f>ROUNDUP(BAR!AE16*0.9*0.9,)</f>
        <v>9882</v>
      </c>
      <c r="J16" s="40">
        <f>ROUNDUP(BAR!AF16*0.9*0.9,)</f>
        <v>10125</v>
      </c>
      <c r="K16" s="40">
        <f>ROUNDUP(BAR!AG16*0.9*0.9,)</f>
        <v>10125</v>
      </c>
      <c r="L16" s="40">
        <f>ROUNDUP(BAR!AH16*0.9*0.9,)</f>
        <v>9882</v>
      </c>
      <c r="M16" s="40">
        <f>ROUNDUP(BAR!AI16*0.9*0.9,)</f>
        <v>9882</v>
      </c>
      <c r="N16" s="40">
        <f>ROUNDUP(BAR!AJ16*0.9*0.9,)</f>
        <v>9882</v>
      </c>
      <c r="O16" s="40">
        <f>ROUNDUP(BAR!AK16*0.9*0.9,)</f>
        <v>9882</v>
      </c>
      <c r="P16" s="40">
        <f>ROUNDUP(BAR!AL16*0.9*0.9,)</f>
        <v>9882</v>
      </c>
      <c r="Q16" s="40">
        <f>ROUNDUP(BAR!AM16*0.9*0.9,)</f>
        <v>10125</v>
      </c>
      <c r="R16" s="40">
        <f>ROUNDUP(BAR!AN16*0.9*0.9,)</f>
        <v>10125</v>
      </c>
      <c r="S16" s="40">
        <f>ROUNDUP(BAR!AO16*0.9*0.9,)</f>
        <v>9639</v>
      </c>
      <c r="T16" s="40">
        <f>ROUNDUP(BAR!AP16*0.9*0.9,)</f>
        <v>9639</v>
      </c>
      <c r="U16" s="40">
        <f>ROUNDUP(BAR!AQ16*0.9*0.9,)</f>
        <v>9639</v>
      </c>
      <c r="V16" s="40">
        <f>ROUNDUP(BAR!AR16*0.9*0.9,)</f>
        <v>9639</v>
      </c>
      <c r="W16" s="40">
        <f>ROUNDUP(BAR!AS16*0.9*0.9,)</f>
        <v>9639</v>
      </c>
      <c r="X16" s="40">
        <f>ROUNDUP(BAR!AT16*0.9*0.9,)</f>
        <v>9882</v>
      </c>
      <c r="Y16" s="40">
        <f>ROUNDUP(BAR!AU16*0.9*0.9,)</f>
        <v>9882</v>
      </c>
      <c r="Z16" s="40">
        <f>ROUNDUP(BAR!AV16*0.9*0.9,)</f>
        <v>9639</v>
      </c>
      <c r="AA16" s="40">
        <f>ROUNDUP(BAR!AW16*0.9*0.9,)</f>
        <v>9639</v>
      </c>
      <c r="AB16" s="40">
        <f>ROUNDUP(BAR!AX16*0.9*0.9,)</f>
        <v>10368</v>
      </c>
      <c r="AC16" s="40">
        <f>ROUNDUP(BAR!AY16*0.9*0.9,)</f>
        <v>10368</v>
      </c>
      <c r="AD16" s="40">
        <f>ROUNDUP(BAR!AZ16*0.9*0.9,)</f>
        <v>10368</v>
      </c>
      <c r="AE16" s="40">
        <f>ROUNDUP(BAR!BA16*0.9*0.9,)</f>
        <v>9882</v>
      </c>
      <c r="AF16" s="40">
        <f>ROUNDUP(BAR!BB16*0.9*0.9,)</f>
        <v>9882</v>
      </c>
      <c r="AG16" s="40">
        <f>ROUNDUP(BAR!BC16*0.9*0.9,)</f>
        <v>9639</v>
      </c>
      <c r="AH16" s="40">
        <f>ROUNDUP(BAR!BD16*0.9*0.9,)</f>
        <v>9639</v>
      </c>
      <c r="AI16" s="40">
        <f>ROUNDUP(BAR!BE16*0.9*0.9,)</f>
        <v>9639</v>
      </c>
      <c r="AJ16" s="40">
        <f>ROUNDUP(BAR!BF16*0.9*0.9,)</f>
        <v>9882</v>
      </c>
      <c r="AK16" s="40">
        <f>ROUNDUP(BAR!BG16*0.9*0.9,)</f>
        <v>9882</v>
      </c>
      <c r="AL16" s="40">
        <f>ROUNDUP(BAR!BH16*0.9*0.9,)</f>
        <v>9882</v>
      </c>
      <c r="AM16" s="40">
        <f>ROUNDUP(BAR!BI16*0.9*0.9,)</f>
        <v>9882</v>
      </c>
      <c r="AN16" s="40">
        <f>ROUNDUP(BAR!BJ16*0.9*0.9,)</f>
        <v>9396</v>
      </c>
      <c r="AO16" s="40">
        <f>ROUNDUP(BAR!BK16*0.9*0.9,)</f>
        <v>9396</v>
      </c>
      <c r="AP16" s="40">
        <f>ROUNDUP(BAR!BL16*0.9*0.9,)</f>
        <v>9396</v>
      </c>
      <c r="AQ16" s="40">
        <f>ROUNDUP(BAR!BM16*0.9*0.9,)</f>
        <v>9396</v>
      </c>
      <c r="AR16" s="40">
        <f>ROUNDUP(BAR!BN16*0.9*0.9,)</f>
        <v>9396</v>
      </c>
      <c r="AS16" s="40">
        <f>ROUNDUP(BAR!BO16*0.9*0.9,)</f>
        <v>9639</v>
      </c>
      <c r="AT16" s="40">
        <f>ROUNDUP(BAR!BP16*0.9*0.9,)</f>
        <v>9639</v>
      </c>
      <c r="AU16" s="40">
        <f>ROUNDUP(BAR!BQ16*0.9*0.9,)</f>
        <v>9396</v>
      </c>
      <c r="AV16" s="40">
        <f>ROUNDUP(BAR!BR16*0.9*0.9,)</f>
        <v>9396</v>
      </c>
      <c r="AW16" s="40">
        <f>ROUNDUP(BAR!BS16*0.9*0.9,)</f>
        <v>9396</v>
      </c>
      <c r="AX16" s="40">
        <f>ROUNDUP(BAR!BT16*0.9*0.9,)</f>
        <v>9396</v>
      </c>
      <c r="AY16" s="40">
        <f>ROUNDUP(BAR!BU16*0.9*0.9,)</f>
        <v>9396</v>
      </c>
      <c r="AZ16" s="40">
        <f>ROUNDUP(BAR!BV16*0.9*0.9,)</f>
        <v>9639</v>
      </c>
      <c r="BA16" s="40">
        <f>ROUNDUP(BAR!BW16*0.9*0.9,)</f>
        <v>9639</v>
      </c>
      <c r="BB16" s="40">
        <f>ROUNDUP(BAR!BX16*0.9*0.9,)</f>
        <v>9396</v>
      </c>
      <c r="BC16" s="40">
        <f>ROUNDUP(BAR!BY16*0.9*0.9,)</f>
        <v>9396</v>
      </c>
      <c r="BD16" s="40">
        <f>ROUNDUP(BAR!BZ16*0.9*0.9,)</f>
        <v>9396</v>
      </c>
      <c r="BE16" s="40">
        <f>ROUNDUP(BAR!CA16*0.9*0.9,)</f>
        <v>9396</v>
      </c>
      <c r="BF16" s="40">
        <f>ROUNDUP(BAR!CB16*0.9*0.9,)</f>
        <v>9396</v>
      </c>
      <c r="BG16" s="40">
        <f>ROUNDUP(BAR!CC16*0.9*0.9,)</f>
        <v>9639</v>
      </c>
      <c r="BH16" s="40">
        <f>ROUNDUP(BAR!CD16*0.9*0.9,)</f>
        <v>9639</v>
      </c>
      <c r="BI16" s="40">
        <f>ROUNDUP(BAR!CE16*0.9*0.9,)</f>
        <v>9396</v>
      </c>
      <c r="BJ16" s="40">
        <f>ROUNDUP(BAR!CF16*0.9*0.9,)</f>
        <v>9396</v>
      </c>
    </row>
    <row r="17" spans="1:62" ht="19.5" customHeight="1" x14ac:dyDescent="0.25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</row>
    <row r="18" spans="1:62" x14ac:dyDescent="0.25">
      <c r="A18" s="10">
        <v>1</v>
      </c>
      <c r="B18" s="40">
        <f>ROUNDUP(BAR!X18*0.9*0.9,)</f>
        <v>10571</v>
      </c>
      <c r="C18" s="40">
        <f>ROUNDUP(BAR!Y18*0.9*0.9,)</f>
        <v>10814</v>
      </c>
      <c r="D18" s="40">
        <f>ROUNDUP(BAR!Z18*0.9*0.9,)</f>
        <v>10814</v>
      </c>
      <c r="E18" s="40">
        <f>ROUNDUP(BAR!AA18*0.9*0.9,)</f>
        <v>10571</v>
      </c>
      <c r="F18" s="40">
        <f>ROUNDUP(BAR!AB18*0.9*0.9,)</f>
        <v>10571</v>
      </c>
      <c r="G18" s="40">
        <f>ROUNDUP(BAR!AC18*0.9*0.9,)</f>
        <v>10571</v>
      </c>
      <c r="H18" s="40">
        <f>ROUNDUP(BAR!AD18*0.9*0.9,)</f>
        <v>10571</v>
      </c>
      <c r="I18" s="40">
        <f>ROUNDUP(BAR!AE18*0.9*0.9,)</f>
        <v>10571</v>
      </c>
      <c r="J18" s="40">
        <f>ROUNDUP(BAR!AF18*0.9*0.9,)</f>
        <v>10814</v>
      </c>
      <c r="K18" s="40">
        <f>ROUNDUP(BAR!AG18*0.9*0.9,)</f>
        <v>10814</v>
      </c>
      <c r="L18" s="40">
        <f>ROUNDUP(BAR!AH18*0.9*0.9,)</f>
        <v>10571</v>
      </c>
      <c r="M18" s="40">
        <f>ROUNDUP(BAR!AI18*0.9*0.9,)</f>
        <v>10571</v>
      </c>
      <c r="N18" s="40">
        <f>ROUNDUP(BAR!AJ18*0.9*0.9,)</f>
        <v>10571</v>
      </c>
      <c r="O18" s="40">
        <f>ROUNDUP(BAR!AK18*0.9*0.9,)</f>
        <v>10571</v>
      </c>
      <c r="P18" s="40">
        <f>ROUNDUP(BAR!AL18*0.9*0.9,)</f>
        <v>10571</v>
      </c>
      <c r="Q18" s="40">
        <f>ROUNDUP(BAR!AM18*0.9*0.9,)</f>
        <v>10814</v>
      </c>
      <c r="R18" s="40">
        <f>ROUNDUP(BAR!AN18*0.9*0.9,)</f>
        <v>10814</v>
      </c>
      <c r="S18" s="40">
        <f>ROUNDUP(BAR!AO18*0.9*0.9,)</f>
        <v>10328</v>
      </c>
      <c r="T18" s="40">
        <f>ROUNDUP(BAR!AP18*0.9*0.9,)</f>
        <v>10328</v>
      </c>
      <c r="U18" s="40">
        <f>ROUNDUP(BAR!AQ18*0.9*0.9,)</f>
        <v>10328</v>
      </c>
      <c r="V18" s="40">
        <f>ROUNDUP(BAR!AR18*0.9*0.9,)</f>
        <v>10328</v>
      </c>
      <c r="W18" s="40">
        <f>ROUNDUP(BAR!AS18*0.9*0.9,)</f>
        <v>10328</v>
      </c>
      <c r="X18" s="40">
        <f>ROUNDUP(BAR!AT18*0.9*0.9,)</f>
        <v>10571</v>
      </c>
      <c r="Y18" s="40">
        <f>ROUNDUP(BAR!AU18*0.9*0.9,)</f>
        <v>10571</v>
      </c>
      <c r="Z18" s="40">
        <f>ROUNDUP(BAR!AV18*0.9*0.9,)</f>
        <v>10328</v>
      </c>
      <c r="AA18" s="40">
        <f>ROUNDUP(BAR!AW18*0.9*0.9,)</f>
        <v>10328</v>
      </c>
      <c r="AB18" s="40">
        <f>ROUNDUP(BAR!AX18*0.9*0.9,)</f>
        <v>11057</v>
      </c>
      <c r="AC18" s="40">
        <f>ROUNDUP(BAR!AY18*0.9*0.9,)</f>
        <v>11057</v>
      </c>
      <c r="AD18" s="40">
        <f>ROUNDUP(BAR!AZ18*0.9*0.9,)</f>
        <v>11057</v>
      </c>
      <c r="AE18" s="40">
        <f>ROUNDUP(BAR!BA18*0.9*0.9,)</f>
        <v>10571</v>
      </c>
      <c r="AF18" s="40">
        <f>ROUNDUP(BAR!BB18*0.9*0.9,)</f>
        <v>10571</v>
      </c>
      <c r="AG18" s="40">
        <f>ROUNDUP(BAR!BC18*0.9*0.9,)</f>
        <v>10328</v>
      </c>
      <c r="AH18" s="40">
        <f>ROUNDUP(BAR!BD18*0.9*0.9,)</f>
        <v>10328</v>
      </c>
      <c r="AI18" s="40">
        <f>ROUNDUP(BAR!BE18*0.9*0.9,)</f>
        <v>10328</v>
      </c>
      <c r="AJ18" s="40">
        <f>ROUNDUP(BAR!BF18*0.9*0.9,)</f>
        <v>10571</v>
      </c>
      <c r="AK18" s="40">
        <f>ROUNDUP(BAR!BG18*0.9*0.9,)</f>
        <v>10571</v>
      </c>
      <c r="AL18" s="40">
        <f>ROUNDUP(BAR!BH18*0.9*0.9,)</f>
        <v>10571</v>
      </c>
      <c r="AM18" s="40">
        <f>ROUNDUP(BAR!BI18*0.9*0.9,)</f>
        <v>10571</v>
      </c>
      <c r="AN18" s="40">
        <f>ROUNDUP(BAR!BJ18*0.9*0.9,)</f>
        <v>10085</v>
      </c>
      <c r="AO18" s="40">
        <f>ROUNDUP(BAR!BK18*0.9*0.9,)</f>
        <v>10085</v>
      </c>
      <c r="AP18" s="40">
        <f>ROUNDUP(BAR!BL18*0.9*0.9,)</f>
        <v>10085</v>
      </c>
      <c r="AQ18" s="40">
        <f>ROUNDUP(BAR!BM18*0.9*0.9,)</f>
        <v>10085</v>
      </c>
      <c r="AR18" s="40">
        <f>ROUNDUP(BAR!BN18*0.9*0.9,)</f>
        <v>10085</v>
      </c>
      <c r="AS18" s="40">
        <f>ROUNDUP(BAR!BO18*0.9*0.9,)</f>
        <v>10328</v>
      </c>
      <c r="AT18" s="40">
        <f>ROUNDUP(BAR!BP18*0.9*0.9,)</f>
        <v>10328</v>
      </c>
      <c r="AU18" s="40">
        <f>ROUNDUP(BAR!BQ18*0.9*0.9,)</f>
        <v>10085</v>
      </c>
      <c r="AV18" s="40">
        <f>ROUNDUP(BAR!BR18*0.9*0.9,)</f>
        <v>10085</v>
      </c>
      <c r="AW18" s="40">
        <f>ROUNDUP(BAR!BS18*0.9*0.9,)</f>
        <v>10085</v>
      </c>
      <c r="AX18" s="40">
        <f>ROUNDUP(BAR!BT18*0.9*0.9,)</f>
        <v>10085</v>
      </c>
      <c r="AY18" s="40">
        <f>ROUNDUP(BAR!BU18*0.9*0.9,)</f>
        <v>10085</v>
      </c>
      <c r="AZ18" s="40">
        <f>ROUNDUP(BAR!BV18*0.9*0.9,)</f>
        <v>10328</v>
      </c>
      <c r="BA18" s="40">
        <f>ROUNDUP(BAR!BW18*0.9*0.9,)</f>
        <v>10328</v>
      </c>
      <c r="BB18" s="40">
        <f>ROUNDUP(BAR!BX18*0.9*0.9,)</f>
        <v>10085</v>
      </c>
      <c r="BC18" s="40">
        <f>ROUNDUP(BAR!BY18*0.9*0.9,)</f>
        <v>10085</v>
      </c>
      <c r="BD18" s="40">
        <f>ROUNDUP(BAR!BZ18*0.9*0.9,)</f>
        <v>10085</v>
      </c>
      <c r="BE18" s="40">
        <f>ROUNDUP(BAR!CA18*0.9*0.9,)</f>
        <v>10085</v>
      </c>
      <c r="BF18" s="40">
        <f>ROUNDUP(BAR!CB18*0.9*0.9,)</f>
        <v>10085</v>
      </c>
      <c r="BG18" s="40">
        <f>ROUNDUP(BAR!CC18*0.9*0.9,)</f>
        <v>10328</v>
      </c>
      <c r="BH18" s="40">
        <f>ROUNDUP(BAR!CD18*0.9*0.9,)</f>
        <v>10328</v>
      </c>
      <c r="BI18" s="40">
        <f>ROUNDUP(BAR!CE18*0.9*0.9,)</f>
        <v>10085</v>
      </c>
      <c r="BJ18" s="40">
        <f>ROUNDUP(BAR!CF18*0.9*0.9,)</f>
        <v>10085</v>
      </c>
    </row>
    <row r="19" spans="1:62" x14ac:dyDescent="0.25">
      <c r="A19" s="10">
        <v>2</v>
      </c>
      <c r="B19" s="40">
        <f>ROUNDUP(BAR!X19*0.9*0.9,)</f>
        <v>11907</v>
      </c>
      <c r="C19" s="40">
        <f>ROUNDUP(BAR!Y19*0.9*0.9,)</f>
        <v>12150</v>
      </c>
      <c r="D19" s="40">
        <f>ROUNDUP(BAR!Z19*0.9*0.9,)</f>
        <v>12150</v>
      </c>
      <c r="E19" s="40">
        <f>ROUNDUP(BAR!AA19*0.9*0.9,)</f>
        <v>11907</v>
      </c>
      <c r="F19" s="40">
        <f>ROUNDUP(BAR!AB19*0.9*0.9,)</f>
        <v>11907</v>
      </c>
      <c r="G19" s="40">
        <f>ROUNDUP(BAR!AC19*0.9*0.9,)</f>
        <v>11907</v>
      </c>
      <c r="H19" s="40">
        <f>ROUNDUP(BAR!AD19*0.9*0.9,)</f>
        <v>11907</v>
      </c>
      <c r="I19" s="40">
        <f>ROUNDUP(BAR!AE19*0.9*0.9,)</f>
        <v>11907</v>
      </c>
      <c r="J19" s="40">
        <f>ROUNDUP(BAR!AF19*0.9*0.9,)</f>
        <v>12150</v>
      </c>
      <c r="K19" s="40">
        <f>ROUNDUP(BAR!AG19*0.9*0.9,)</f>
        <v>12150</v>
      </c>
      <c r="L19" s="40">
        <f>ROUNDUP(BAR!AH19*0.9*0.9,)</f>
        <v>11907</v>
      </c>
      <c r="M19" s="40">
        <f>ROUNDUP(BAR!AI19*0.9*0.9,)</f>
        <v>11907</v>
      </c>
      <c r="N19" s="40">
        <f>ROUNDUP(BAR!AJ19*0.9*0.9,)</f>
        <v>11907</v>
      </c>
      <c r="O19" s="40">
        <f>ROUNDUP(BAR!AK19*0.9*0.9,)</f>
        <v>11907</v>
      </c>
      <c r="P19" s="40">
        <f>ROUNDUP(BAR!AL19*0.9*0.9,)</f>
        <v>11907</v>
      </c>
      <c r="Q19" s="40">
        <f>ROUNDUP(BAR!AM19*0.9*0.9,)</f>
        <v>12150</v>
      </c>
      <c r="R19" s="40">
        <f>ROUNDUP(BAR!AN19*0.9*0.9,)</f>
        <v>12150</v>
      </c>
      <c r="S19" s="40">
        <f>ROUNDUP(BAR!AO19*0.9*0.9,)</f>
        <v>11664</v>
      </c>
      <c r="T19" s="40">
        <f>ROUNDUP(BAR!AP19*0.9*0.9,)</f>
        <v>11664</v>
      </c>
      <c r="U19" s="40">
        <f>ROUNDUP(BAR!AQ19*0.9*0.9,)</f>
        <v>11664</v>
      </c>
      <c r="V19" s="40">
        <f>ROUNDUP(BAR!AR19*0.9*0.9,)</f>
        <v>11664</v>
      </c>
      <c r="W19" s="40">
        <f>ROUNDUP(BAR!AS19*0.9*0.9,)</f>
        <v>11664</v>
      </c>
      <c r="X19" s="40">
        <f>ROUNDUP(BAR!AT19*0.9*0.9,)</f>
        <v>11907</v>
      </c>
      <c r="Y19" s="40">
        <f>ROUNDUP(BAR!AU19*0.9*0.9,)</f>
        <v>11907</v>
      </c>
      <c r="Z19" s="40">
        <f>ROUNDUP(BAR!AV19*0.9*0.9,)</f>
        <v>11664</v>
      </c>
      <c r="AA19" s="40">
        <f>ROUNDUP(BAR!AW19*0.9*0.9,)</f>
        <v>11664</v>
      </c>
      <c r="AB19" s="40">
        <f>ROUNDUP(BAR!AX19*0.9*0.9,)</f>
        <v>12393</v>
      </c>
      <c r="AC19" s="40">
        <f>ROUNDUP(BAR!AY19*0.9*0.9,)</f>
        <v>12393</v>
      </c>
      <c r="AD19" s="40">
        <f>ROUNDUP(BAR!AZ19*0.9*0.9,)</f>
        <v>12393</v>
      </c>
      <c r="AE19" s="40">
        <f>ROUNDUP(BAR!BA19*0.9*0.9,)</f>
        <v>11907</v>
      </c>
      <c r="AF19" s="40">
        <f>ROUNDUP(BAR!BB19*0.9*0.9,)</f>
        <v>11907</v>
      </c>
      <c r="AG19" s="40">
        <f>ROUNDUP(BAR!BC19*0.9*0.9,)</f>
        <v>11664</v>
      </c>
      <c r="AH19" s="40">
        <f>ROUNDUP(BAR!BD19*0.9*0.9,)</f>
        <v>11664</v>
      </c>
      <c r="AI19" s="40">
        <f>ROUNDUP(BAR!BE19*0.9*0.9,)</f>
        <v>11664</v>
      </c>
      <c r="AJ19" s="40">
        <f>ROUNDUP(BAR!BF19*0.9*0.9,)</f>
        <v>11907</v>
      </c>
      <c r="AK19" s="40">
        <f>ROUNDUP(BAR!BG19*0.9*0.9,)</f>
        <v>11907</v>
      </c>
      <c r="AL19" s="40">
        <f>ROUNDUP(BAR!BH19*0.9*0.9,)</f>
        <v>11907</v>
      </c>
      <c r="AM19" s="40">
        <f>ROUNDUP(BAR!BI19*0.9*0.9,)</f>
        <v>11907</v>
      </c>
      <c r="AN19" s="40">
        <f>ROUNDUP(BAR!BJ19*0.9*0.9,)</f>
        <v>11421</v>
      </c>
      <c r="AO19" s="40">
        <f>ROUNDUP(BAR!BK19*0.9*0.9,)</f>
        <v>11421</v>
      </c>
      <c r="AP19" s="40">
        <f>ROUNDUP(BAR!BL19*0.9*0.9,)</f>
        <v>11421</v>
      </c>
      <c r="AQ19" s="40">
        <f>ROUNDUP(BAR!BM19*0.9*0.9,)</f>
        <v>11421</v>
      </c>
      <c r="AR19" s="40">
        <f>ROUNDUP(BAR!BN19*0.9*0.9,)</f>
        <v>11421</v>
      </c>
      <c r="AS19" s="40">
        <f>ROUNDUP(BAR!BO19*0.9*0.9,)</f>
        <v>11664</v>
      </c>
      <c r="AT19" s="40">
        <f>ROUNDUP(BAR!BP19*0.9*0.9,)</f>
        <v>11664</v>
      </c>
      <c r="AU19" s="40">
        <f>ROUNDUP(BAR!BQ19*0.9*0.9,)</f>
        <v>11421</v>
      </c>
      <c r="AV19" s="40">
        <f>ROUNDUP(BAR!BR19*0.9*0.9,)</f>
        <v>11421</v>
      </c>
      <c r="AW19" s="40">
        <f>ROUNDUP(BAR!BS19*0.9*0.9,)</f>
        <v>11421</v>
      </c>
      <c r="AX19" s="40">
        <f>ROUNDUP(BAR!BT19*0.9*0.9,)</f>
        <v>11421</v>
      </c>
      <c r="AY19" s="40">
        <f>ROUNDUP(BAR!BU19*0.9*0.9,)</f>
        <v>11421</v>
      </c>
      <c r="AZ19" s="40">
        <f>ROUNDUP(BAR!BV19*0.9*0.9,)</f>
        <v>11664</v>
      </c>
      <c r="BA19" s="40">
        <f>ROUNDUP(BAR!BW19*0.9*0.9,)</f>
        <v>11664</v>
      </c>
      <c r="BB19" s="40">
        <f>ROUNDUP(BAR!BX19*0.9*0.9,)</f>
        <v>11421</v>
      </c>
      <c r="BC19" s="40">
        <f>ROUNDUP(BAR!BY19*0.9*0.9,)</f>
        <v>11421</v>
      </c>
      <c r="BD19" s="40">
        <f>ROUNDUP(BAR!BZ19*0.9*0.9,)</f>
        <v>11421</v>
      </c>
      <c r="BE19" s="40">
        <f>ROUNDUP(BAR!CA19*0.9*0.9,)</f>
        <v>11421</v>
      </c>
      <c r="BF19" s="40">
        <f>ROUNDUP(BAR!CB19*0.9*0.9,)</f>
        <v>11421</v>
      </c>
      <c r="BG19" s="40">
        <f>ROUNDUP(BAR!CC19*0.9*0.9,)</f>
        <v>11664</v>
      </c>
      <c r="BH19" s="40">
        <f>ROUNDUP(BAR!CD19*0.9*0.9,)</f>
        <v>11664</v>
      </c>
      <c r="BI19" s="40">
        <f>ROUNDUP(BAR!CE19*0.9*0.9,)</f>
        <v>11421</v>
      </c>
      <c r="BJ19" s="40">
        <f>ROUNDUP(BAR!CF19*0.9*0.9,)</f>
        <v>11421</v>
      </c>
    </row>
    <row r="20" spans="1:62" x14ac:dyDescent="0.25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x14ac:dyDescent="0.25">
      <c r="A21" s="13" t="s">
        <v>10</v>
      </c>
      <c r="B21" s="40">
        <f>ROUNDUP(BAR!X21*0.9*0.9,)</f>
        <v>41351</v>
      </c>
      <c r="C21" s="40">
        <f>ROUNDUP(BAR!Y21*0.9*0.9,)</f>
        <v>41594</v>
      </c>
      <c r="D21" s="40">
        <f>ROUNDUP(BAR!Z21*0.9*0.9,)</f>
        <v>41594</v>
      </c>
      <c r="E21" s="40">
        <f>ROUNDUP(BAR!AA21*0.9*0.9,)</f>
        <v>41351</v>
      </c>
      <c r="F21" s="40">
        <f>ROUNDUP(BAR!AB21*0.9*0.9,)</f>
        <v>41351</v>
      </c>
      <c r="G21" s="40">
        <f>ROUNDUP(BAR!AC21*0.9*0.9,)</f>
        <v>41351</v>
      </c>
      <c r="H21" s="40">
        <f>ROUNDUP(BAR!AD21*0.9*0.9,)</f>
        <v>41351</v>
      </c>
      <c r="I21" s="40">
        <f>ROUNDUP(BAR!AE21*0.9*0.9,)</f>
        <v>41351</v>
      </c>
      <c r="J21" s="40">
        <f>ROUNDUP(BAR!AF21*0.9*0.9,)</f>
        <v>41594</v>
      </c>
      <c r="K21" s="40">
        <f>ROUNDUP(BAR!AG21*0.9*0.9,)</f>
        <v>41594</v>
      </c>
      <c r="L21" s="40">
        <f>ROUNDUP(BAR!AH21*0.9*0.9,)</f>
        <v>41351</v>
      </c>
      <c r="M21" s="40">
        <f>ROUNDUP(BAR!AI21*0.9*0.9,)</f>
        <v>41351</v>
      </c>
      <c r="N21" s="40">
        <f>ROUNDUP(BAR!AJ21*0.9*0.9,)</f>
        <v>41351</v>
      </c>
      <c r="O21" s="40">
        <f>ROUNDUP(BAR!AK21*0.9*0.9,)</f>
        <v>41351</v>
      </c>
      <c r="P21" s="40">
        <f>ROUNDUP(BAR!AL21*0.9*0.9,)</f>
        <v>41351</v>
      </c>
      <c r="Q21" s="40">
        <f>ROUNDUP(BAR!AM21*0.9*0.9,)</f>
        <v>41594</v>
      </c>
      <c r="R21" s="40">
        <f>ROUNDUP(BAR!AN21*0.9*0.9,)</f>
        <v>41594</v>
      </c>
      <c r="S21" s="40">
        <f>ROUNDUP(BAR!AO21*0.9*0.9,)</f>
        <v>41108</v>
      </c>
      <c r="T21" s="40">
        <f>ROUNDUP(BAR!AP21*0.9*0.9,)</f>
        <v>41108</v>
      </c>
      <c r="U21" s="40">
        <f>ROUNDUP(BAR!AQ21*0.9*0.9,)</f>
        <v>41108</v>
      </c>
      <c r="V21" s="40">
        <f>ROUNDUP(BAR!AR21*0.9*0.9,)</f>
        <v>41108</v>
      </c>
      <c r="W21" s="40">
        <f>ROUNDUP(BAR!AS21*0.9*0.9,)</f>
        <v>41108</v>
      </c>
      <c r="X21" s="40">
        <f>ROUNDUP(BAR!AT21*0.9*0.9,)</f>
        <v>41351</v>
      </c>
      <c r="Y21" s="40">
        <f>ROUNDUP(BAR!AU21*0.9*0.9,)</f>
        <v>41351</v>
      </c>
      <c r="Z21" s="40">
        <f>ROUNDUP(BAR!AV21*0.9*0.9,)</f>
        <v>41108</v>
      </c>
      <c r="AA21" s="40">
        <f>ROUNDUP(BAR!AW21*0.9*0.9,)</f>
        <v>41108</v>
      </c>
      <c r="AB21" s="40">
        <f>ROUNDUP(BAR!AX21*0.9*0.9,)</f>
        <v>41837</v>
      </c>
      <c r="AC21" s="40">
        <f>ROUNDUP(BAR!AY21*0.9*0.9,)</f>
        <v>41837</v>
      </c>
      <c r="AD21" s="40">
        <f>ROUNDUP(BAR!AZ21*0.9*0.9,)</f>
        <v>41837</v>
      </c>
      <c r="AE21" s="40">
        <f>ROUNDUP(BAR!BA21*0.9*0.9,)</f>
        <v>41351</v>
      </c>
      <c r="AF21" s="40">
        <f>ROUNDUP(BAR!BB21*0.9*0.9,)</f>
        <v>41351</v>
      </c>
      <c r="AG21" s="40">
        <f>ROUNDUP(BAR!BC21*0.9*0.9,)</f>
        <v>41108</v>
      </c>
      <c r="AH21" s="40">
        <f>ROUNDUP(BAR!BD21*0.9*0.9,)</f>
        <v>41108</v>
      </c>
      <c r="AI21" s="40">
        <f>ROUNDUP(BAR!BE21*0.9*0.9,)</f>
        <v>41108</v>
      </c>
      <c r="AJ21" s="40">
        <f>ROUNDUP(BAR!BF21*0.9*0.9,)</f>
        <v>41351</v>
      </c>
      <c r="AK21" s="40">
        <f>ROUNDUP(BAR!BG21*0.9*0.9,)</f>
        <v>41351</v>
      </c>
      <c r="AL21" s="40">
        <f>ROUNDUP(BAR!BH21*0.9*0.9,)</f>
        <v>41351</v>
      </c>
      <c r="AM21" s="40">
        <f>ROUNDUP(BAR!BI21*0.9*0.9,)</f>
        <v>41351</v>
      </c>
      <c r="AN21" s="40">
        <f>ROUNDUP(BAR!BJ21*0.9*0.9,)</f>
        <v>40865</v>
      </c>
      <c r="AO21" s="40">
        <f>ROUNDUP(BAR!BK21*0.9*0.9,)</f>
        <v>40865</v>
      </c>
      <c r="AP21" s="40">
        <f>ROUNDUP(BAR!BL21*0.9*0.9,)</f>
        <v>40865</v>
      </c>
      <c r="AQ21" s="40">
        <f>ROUNDUP(BAR!BM21*0.9*0.9,)</f>
        <v>40865</v>
      </c>
      <c r="AR21" s="40">
        <f>ROUNDUP(BAR!BN21*0.9*0.9,)</f>
        <v>40865</v>
      </c>
      <c r="AS21" s="40">
        <f>ROUNDUP(BAR!BO21*0.9*0.9,)</f>
        <v>41108</v>
      </c>
      <c r="AT21" s="40">
        <f>ROUNDUP(BAR!BP21*0.9*0.9,)</f>
        <v>41108</v>
      </c>
      <c r="AU21" s="40">
        <f>ROUNDUP(BAR!BQ21*0.9*0.9,)</f>
        <v>40865</v>
      </c>
      <c r="AV21" s="40">
        <f>ROUNDUP(BAR!BR21*0.9*0.9,)</f>
        <v>40865</v>
      </c>
      <c r="AW21" s="40">
        <f>ROUNDUP(BAR!BS21*0.9*0.9,)</f>
        <v>40865</v>
      </c>
      <c r="AX21" s="40">
        <f>ROUNDUP(BAR!BT21*0.9*0.9,)</f>
        <v>40865</v>
      </c>
      <c r="AY21" s="40">
        <f>ROUNDUP(BAR!BU21*0.9*0.9,)</f>
        <v>40865</v>
      </c>
      <c r="AZ21" s="40">
        <f>ROUNDUP(BAR!BV21*0.9*0.9,)</f>
        <v>41108</v>
      </c>
      <c r="BA21" s="40">
        <f>ROUNDUP(BAR!BW21*0.9*0.9,)</f>
        <v>41108</v>
      </c>
      <c r="BB21" s="40">
        <f>ROUNDUP(BAR!BX21*0.9*0.9,)</f>
        <v>40865</v>
      </c>
      <c r="BC21" s="40">
        <f>ROUNDUP(BAR!BY21*0.9*0.9,)</f>
        <v>40865</v>
      </c>
      <c r="BD21" s="40">
        <f>ROUNDUP(BAR!BZ21*0.9*0.9,)</f>
        <v>40865</v>
      </c>
      <c r="BE21" s="40">
        <f>ROUNDUP(BAR!CA21*0.9*0.9,)</f>
        <v>40865</v>
      </c>
      <c r="BF21" s="40">
        <f>ROUNDUP(BAR!CB21*0.9*0.9,)</f>
        <v>40865</v>
      </c>
      <c r="BG21" s="40">
        <f>ROUNDUP(BAR!CC21*0.9*0.9,)</f>
        <v>41108</v>
      </c>
      <c r="BH21" s="40">
        <f>ROUNDUP(BAR!CD21*0.9*0.9,)</f>
        <v>41108</v>
      </c>
      <c r="BI21" s="40">
        <f>ROUNDUP(BAR!CE21*0.9*0.9,)</f>
        <v>40865</v>
      </c>
      <c r="BJ21" s="40">
        <f>ROUNDUP(BAR!CF21*0.9*0.9,)</f>
        <v>40865</v>
      </c>
    </row>
    <row r="22" spans="1:62" ht="15" customHeight="1" x14ac:dyDescent="0.25">
      <c r="A22" s="17" t="s">
        <v>28</v>
      </c>
    </row>
    <row r="23" spans="1:62" ht="126.75" customHeight="1" x14ac:dyDescent="0.25">
      <c r="A23" s="72" t="s">
        <v>49</v>
      </c>
    </row>
    <row r="24" spans="1:62" ht="15" customHeight="1" x14ac:dyDescent="0.25">
      <c r="A24" s="14" t="s">
        <v>41</v>
      </c>
    </row>
    <row r="25" spans="1:62" ht="24" x14ac:dyDescent="0.25">
      <c r="A25" s="51" t="s">
        <v>56</v>
      </c>
    </row>
    <row r="26" spans="1:62" ht="15" customHeight="1" x14ac:dyDescent="0.25">
      <c r="A26" s="14" t="s">
        <v>19</v>
      </c>
    </row>
    <row r="27" spans="1:62" ht="24" x14ac:dyDescent="0.25">
      <c r="A27" s="19" t="s">
        <v>20</v>
      </c>
    </row>
    <row r="28" spans="1:62" x14ac:dyDescent="0.25">
      <c r="A28" s="17" t="s">
        <v>17</v>
      </c>
    </row>
    <row r="29" spans="1:62" ht="156" x14ac:dyDescent="0.25">
      <c r="A29" s="18" t="s">
        <v>57</v>
      </c>
    </row>
    <row r="30" spans="1:62" x14ac:dyDescent="0.25">
      <c r="A30" s="17" t="s">
        <v>58</v>
      </c>
    </row>
    <row r="31" spans="1:62" ht="200.25" customHeight="1" x14ac:dyDescent="0.25">
      <c r="A31" s="53" t="s">
        <v>59</v>
      </c>
    </row>
    <row r="32" spans="1:62" x14ac:dyDescent="0.25">
      <c r="A32" s="17" t="s">
        <v>53</v>
      </c>
    </row>
    <row r="33" spans="1:1" ht="87" customHeight="1" x14ac:dyDescent="0.25">
      <c r="A33" s="9" t="s">
        <v>60</v>
      </c>
    </row>
    <row r="34" spans="1:1" s="3" customFormat="1" ht="12" x14ac:dyDescent="0.2"/>
    <row r="35" spans="1:1" s="3" customFormat="1" ht="12" x14ac:dyDescent="0.2"/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39994506668294322"/>
  </sheetPr>
  <dimension ref="A1:BY31"/>
  <sheetViews>
    <sheetView workbookViewId="0">
      <pane xSplit="1" topLeftCell="R1" activePane="topRight" state="frozen"/>
      <selection pane="topRight" activeCell="A2" sqref="A2"/>
    </sheetView>
  </sheetViews>
  <sheetFormatPr defaultColWidth="9.140625" defaultRowHeight="12" x14ac:dyDescent="0.2"/>
  <cols>
    <col min="1" max="1" width="58.28515625" style="1" customWidth="1"/>
    <col min="2" max="4" width="9.140625" style="16" hidden="1" customWidth="1"/>
    <col min="5" max="10" width="9.140625" style="3" hidden="1" customWidth="1"/>
    <col min="11" max="12" width="9.140625" style="34" hidden="1" customWidth="1"/>
    <col min="13" max="26" width="9.140625" style="3" hidden="1" customWidth="1"/>
    <col min="27" max="16384" width="9.140625" style="3"/>
  </cols>
  <sheetData>
    <row r="1" spans="1:77" ht="15" customHeight="1" x14ac:dyDescent="0.2">
      <c r="A1" s="4" t="s">
        <v>0</v>
      </c>
    </row>
    <row r="2" spans="1:77" ht="15" customHeight="1" x14ac:dyDescent="0.2">
      <c r="A2" s="35" t="s">
        <v>61</v>
      </c>
    </row>
    <row r="3" spans="1:77" s="1" customFormat="1" ht="15" customHeight="1" x14ac:dyDescent="0.2">
      <c r="A3" s="36" t="s">
        <v>2</v>
      </c>
      <c r="B3" s="37"/>
      <c r="C3" s="37"/>
      <c r="D3" s="37"/>
      <c r="K3" s="38"/>
      <c r="L3" s="38"/>
    </row>
    <row r="4" spans="1:77" s="1" customFormat="1" ht="15" customHeight="1" x14ac:dyDescent="0.2">
      <c r="A4" s="7" t="s">
        <v>3</v>
      </c>
      <c r="B4" s="27">
        <v>46190</v>
      </c>
      <c r="C4" s="27">
        <v>46191</v>
      </c>
      <c r="D4" s="27">
        <v>46192</v>
      </c>
      <c r="E4" s="27">
        <v>46193</v>
      </c>
      <c r="F4" s="27" t="e">
        <f>BAR!#REF!</f>
        <v>#REF!</v>
      </c>
      <c r="G4" s="27" t="e">
        <f>BAR!#REF!</f>
        <v>#REF!</v>
      </c>
      <c r="H4" s="27" t="e">
        <f>BAR!#REF!</f>
        <v>#REF!</v>
      </c>
      <c r="I4" s="27" t="e">
        <f>BAR!#REF!</f>
        <v>#REF!</v>
      </c>
      <c r="J4" s="27" t="e">
        <f>BAR!#REF!</f>
        <v>#REF!</v>
      </c>
      <c r="K4" s="27" t="e">
        <f>BAR!#REF!</f>
        <v>#REF!</v>
      </c>
      <c r="L4" s="27" t="e">
        <f>BAR!#REF!</f>
        <v>#REF!</v>
      </c>
      <c r="M4" s="27" t="e">
        <f>BAR!#REF!</f>
        <v>#REF!</v>
      </c>
      <c r="N4" s="27" t="e">
        <f>BAR!#REF!</f>
        <v>#REF!</v>
      </c>
      <c r="O4" s="27" t="e">
        <f>BAR!#REF!</f>
        <v>#REF!</v>
      </c>
      <c r="P4" s="27" t="e">
        <f>BAR!#REF!</f>
        <v>#REF!</v>
      </c>
      <c r="Q4" s="27" t="e">
        <f>BAR!#REF!</f>
        <v>#REF!</v>
      </c>
      <c r="R4" s="27" t="e">
        <f>BAR!#REF!</f>
        <v>#REF!</v>
      </c>
      <c r="S4" s="27" t="e">
        <f>BAR!#REF!</f>
        <v>#REF!</v>
      </c>
      <c r="T4" s="27" t="e">
        <f>BAR!#REF!</f>
        <v>#REF!</v>
      </c>
      <c r="U4" s="27" t="e">
        <f>BAR!#REF!</f>
        <v>#REF!</v>
      </c>
      <c r="V4" s="27" t="e">
        <f>BAR!#REF!</f>
        <v>#REF!</v>
      </c>
      <c r="W4" s="27" t="e">
        <f>BAR!#REF!</f>
        <v>#REF!</v>
      </c>
      <c r="X4" s="27" t="e">
        <f>BAR!#REF!</f>
        <v>#REF!</v>
      </c>
      <c r="Y4" s="27" t="e">
        <f>BAR!#REF!</f>
        <v>#REF!</v>
      </c>
      <c r="Z4" s="27" t="e">
        <f>BAR!#REF!</f>
        <v>#REF!</v>
      </c>
      <c r="AA4" s="27" t="e">
        <f>BAR!#REF!</f>
        <v>#REF!</v>
      </c>
      <c r="AB4" s="27" t="e">
        <f>BAR!#REF!</f>
        <v>#REF!</v>
      </c>
      <c r="AC4" s="27" t="e">
        <f>BAR!#REF!</f>
        <v>#REF!</v>
      </c>
      <c r="AD4" s="27" t="e">
        <f>BAR!#REF!</f>
        <v>#REF!</v>
      </c>
      <c r="AE4" s="27" t="e">
        <f>BAR!#REF!</f>
        <v>#REF!</v>
      </c>
      <c r="AF4" s="27" t="e">
        <f>BAR!#REF!</f>
        <v>#REF!</v>
      </c>
      <c r="AG4" s="27" t="e">
        <f>BAR!#REF!</f>
        <v>#REF!</v>
      </c>
      <c r="AH4" s="27" t="e">
        <f>BAR!#REF!</f>
        <v>#REF!</v>
      </c>
      <c r="AI4" s="27" t="e">
        <f>BAR!#REF!</f>
        <v>#REF!</v>
      </c>
      <c r="AJ4" s="27" t="e">
        <f>BAR!#REF!</f>
        <v>#REF!</v>
      </c>
      <c r="AK4" s="27" t="e">
        <f>BAR!#REF!</f>
        <v>#REF!</v>
      </c>
      <c r="AL4" s="27" t="e">
        <f>BAR!#REF!</f>
        <v>#REF!</v>
      </c>
      <c r="AM4" s="27" t="e">
        <f>BAR!#REF!</f>
        <v>#REF!</v>
      </c>
      <c r="AN4" s="27" t="e">
        <f>BAR!#REF!</f>
        <v>#REF!</v>
      </c>
      <c r="AO4" s="27" t="e">
        <f>BAR!#REF!</f>
        <v>#REF!</v>
      </c>
      <c r="AP4" s="27" t="e">
        <f>BAR!#REF!</f>
        <v>#REF!</v>
      </c>
      <c r="AQ4" s="27" t="e">
        <f>BAR!#REF!</f>
        <v>#REF!</v>
      </c>
      <c r="AR4" s="27" t="e">
        <f>BAR!#REF!</f>
        <v>#REF!</v>
      </c>
      <c r="AS4" s="27" t="e">
        <f>BAR!#REF!</f>
        <v>#REF!</v>
      </c>
      <c r="AT4" s="27" t="e">
        <f>BAR!#REF!</f>
        <v>#REF!</v>
      </c>
      <c r="AU4" s="27" t="e">
        <f>BAR!#REF!</f>
        <v>#REF!</v>
      </c>
      <c r="AV4" s="27" t="e">
        <f>BAR!#REF!</f>
        <v>#REF!</v>
      </c>
      <c r="AW4" s="27" t="e">
        <f>BAR!#REF!</f>
        <v>#REF!</v>
      </c>
      <c r="AX4" s="27" t="e">
        <f>BAR!#REF!</f>
        <v>#REF!</v>
      </c>
      <c r="AY4" s="27" t="e">
        <f>BAR!#REF!</f>
        <v>#REF!</v>
      </c>
      <c r="AZ4" s="27" t="e">
        <f>BAR!#REF!</f>
        <v>#REF!</v>
      </c>
      <c r="BA4" s="27" t="e">
        <f>BAR!#REF!</f>
        <v>#REF!</v>
      </c>
      <c r="BB4" s="27" t="e">
        <f>BAR!#REF!</f>
        <v>#REF!</v>
      </c>
      <c r="BC4" s="27" t="e">
        <f>BAR!#REF!</f>
        <v>#REF!</v>
      </c>
      <c r="BD4" s="27" t="e">
        <f>BAR!#REF!</f>
        <v>#REF!</v>
      </c>
      <c r="BE4" s="27" t="e">
        <f>BAR!#REF!</f>
        <v>#REF!</v>
      </c>
      <c r="BF4" s="27" t="e">
        <f>BAR!#REF!</f>
        <v>#REF!</v>
      </c>
      <c r="BG4" s="27" t="e">
        <f>BAR!#REF!</f>
        <v>#REF!</v>
      </c>
      <c r="BH4" s="27" t="e">
        <f>BAR!#REF!</f>
        <v>#REF!</v>
      </c>
      <c r="BI4" s="27" t="e">
        <f>BAR!#REF!</f>
        <v>#REF!</v>
      </c>
      <c r="BJ4" s="27" t="e">
        <f>BAR!#REF!</f>
        <v>#REF!</v>
      </c>
      <c r="BK4" s="27" t="e">
        <f>BAR!#REF!</f>
        <v>#REF!</v>
      </c>
      <c r="BL4" s="27" t="e">
        <f>BAR!#REF!</f>
        <v>#REF!</v>
      </c>
      <c r="BM4" s="27" t="e">
        <f>BAR!#REF!</f>
        <v>#REF!</v>
      </c>
      <c r="BN4" s="27" t="e">
        <f>BAR!#REF!</f>
        <v>#REF!</v>
      </c>
      <c r="BO4" s="27" t="e">
        <f>BAR!#REF!</f>
        <v>#REF!</v>
      </c>
      <c r="BP4" s="27" t="e">
        <f>BAR!#REF!</f>
        <v>#REF!</v>
      </c>
      <c r="BQ4" s="27" t="e">
        <f>BAR!#REF!</f>
        <v>#REF!</v>
      </c>
      <c r="BR4" s="27" t="e">
        <f>BAR!#REF!</f>
        <v>#REF!</v>
      </c>
      <c r="BS4" s="27" t="e">
        <f>BAR!#REF!</f>
        <v>#REF!</v>
      </c>
      <c r="BT4" s="27" t="e">
        <f>BAR!#REF!</f>
        <v>#REF!</v>
      </c>
      <c r="BU4" s="27" t="e">
        <f>BAR!#REF!</f>
        <v>#REF!</v>
      </c>
      <c r="BV4" s="27" t="e">
        <f>BAR!#REF!</f>
        <v>#REF!</v>
      </c>
      <c r="BW4" s="27" t="e">
        <f>BAR!#REF!</f>
        <v>#REF!</v>
      </c>
      <c r="BX4" s="27" t="e">
        <f>BAR!#REF!</f>
        <v>#REF!</v>
      </c>
      <c r="BY4" s="27" t="e">
        <f>BAR!#REF!</f>
        <v>#REF!</v>
      </c>
    </row>
    <row r="5" spans="1:77" s="1" customFormat="1" ht="24" x14ac:dyDescent="0.2">
      <c r="A5" s="9" t="s">
        <v>4</v>
      </c>
      <c r="B5" s="10"/>
      <c r="C5" s="10"/>
      <c r="D5" s="10"/>
      <c r="E5" s="40"/>
      <c r="F5" s="40"/>
      <c r="G5" s="40"/>
      <c r="H5" s="40"/>
      <c r="I5" s="40"/>
      <c r="J5" s="40"/>
      <c r="K5" s="41"/>
      <c r="L5" s="4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</row>
    <row r="6" spans="1:77" s="1" customFormat="1" x14ac:dyDescent="0.2">
      <c r="A6" s="10">
        <v>1</v>
      </c>
      <c r="B6" s="42" t="e">
        <f>ТЧК!B6*0.9</f>
        <v>#REF!</v>
      </c>
      <c r="C6" s="42" t="e">
        <f>ТЧК!C6*0.9</f>
        <v>#REF!</v>
      </c>
      <c r="D6" s="42" t="e">
        <f>ТЧК!D6*0.9</f>
        <v>#REF!</v>
      </c>
      <c r="E6" s="42" t="e">
        <f>ТЧК!E6*0.9</f>
        <v>#REF!</v>
      </c>
      <c r="F6" s="42" t="e">
        <f>ТЧК!#REF!*0.9</f>
        <v>#REF!</v>
      </c>
      <c r="G6" s="42" t="e">
        <f>ТЧК!#REF!*0.9</f>
        <v>#REF!</v>
      </c>
      <c r="H6" s="42" t="e">
        <f>ТЧК!#REF!*0.9</f>
        <v>#REF!</v>
      </c>
      <c r="I6" s="42" t="e">
        <f>ТЧК!#REF!*0.9</f>
        <v>#REF!</v>
      </c>
      <c r="J6" s="42" t="e">
        <f>ТЧК!#REF!*0.9</f>
        <v>#REF!</v>
      </c>
      <c r="K6" s="42" t="e">
        <f>ТЧК!#REF!*0.9</f>
        <v>#REF!</v>
      </c>
      <c r="L6" s="42" t="e">
        <f>ТЧК!#REF!*0.9</f>
        <v>#REF!</v>
      </c>
      <c r="M6" s="42" t="e">
        <f>ТЧК!#REF!*0.9</f>
        <v>#REF!</v>
      </c>
      <c r="N6" s="42" t="e">
        <f>ТЧК!#REF!*0.9</f>
        <v>#REF!</v>
      </c>
      <c r="O6" s="42" t="e">
        <f>ТЧК!#REF!*0.9</f>
        <v>#REF!</v>
      </c>
      <c r="P6" s="42" t="e">
        <f>ТЧК!#REF!*0.9</f>
        <v>#REF!</v>
      </c>
      <c r="Q6" s="42" t="e">
        <f>ТЧК!#REF!*0.9</f>
        <v>#REF!</v>
      </c>
      <c r="R6" s="42" t="e">
        <f>ТЧК!#REF!*0.9</f>
        <v>#REF!</v>
      </c>
      <c r="S6" s="42" t="e">
        <f>ТЧК!#REF!*0.9</f>
        <v>#REF!</v>
      </c>
      <c r="T6" s="42" t="e">
        <f>ТЧК!#REF!*0.9</f>
        <v>#REF!</v>
      </c>
      <c r="U6" s="42" t="e">
        <f>ТЧК!#REF!*0.9</f>
        <v>#REF!</v>
      </c>
      <c r="V6" s="42" t="e">
        <f>ТЧК!#REF!*0.9</f>
        <v>#REF!</v>
      </c>
      <c r="W6" s="42" t="e">
        <f>ТЧК!#REF!*0.9</f>
        <v>#REF!</v>
      </c>
      <c r="X6" s="42" t="e">
        <f>ТЧК!#REF!*0.9</f>
        <v>#REF!</v>
      </c>
      <c r="Y6" s="42" t="e">
        <f>ТЧК!#REF!*0.9</f>
        <v>#REF!</v>
      </c>
      <c r="Z6" s="42" t="e">
        <f>ТЧК!#REF!*0.9</f>
        <v>#REF!</v>
      </c>
      <c r="AA6" s="42" t="e">
        <f>ТЧК!F6*0.9</f>
        <v>#REF!</v>
      </c>
      <c r="AB6" s="42" t="e">
        <f>ТЧК!G6*0.9</f>
        <v>#REF!</v>
      </c>
      <c r="AC6" s="42" t="e">
        <f>ТЧК!H6*0.9</f>
        <v>#REF!</v>
      </c>
      <c r="AD6" s="42" t="e">
        <f>ТЧК!I6*0.9</f>
        <v>#REF!</v>
      </c>
      <c r="AE6" s="42" t="e">
        <f>ТЧК!J6*0.9</f>
        <v>#REF!</v>
      </c>
      <c r="AF6" s="42" t="e">
        <f>ТЧК!K6*0.9</f>
        <v>#REF!</v>
      </c>
      <c r="AG6" s="42" t="e">
        <f>ТЧК!L6*0.9</f>
        <v>#REF!</v>
      </c>
      <c r="AH6" s="42" t="e">
        <f>ТЧК!M6*0.9</f>
        <v>#REF!</v>
      </c>
      <c r="AI6" s="42" t="e">
        <f>ТЧК!N6*0.9</f>
        <v>#REF!</v>
      </c>
      <c r="AJ6" s="42" t="e">
        <f>ТЧК!O6*0.9</f>
        <v>#REF!</v>
      </c>
      <c r="AK6" s="42" t="e">
        <f>ТЧК!P6*0.9</f>
        <v>#REF!</v>
      </c>
      <c r="AL6" s="42" t="e">
        <f>ТЧК!Q6*0.9</f>
        <v>#REF!</v>
      </c>
      <c r="AM6" s="42" t="e">
        <f>ТЧК!R6*0.9</f>
        <v>#REF!</v>
      </c>
      <c r="AN6" s="42" t="e">
        <f>ТЧК!S6*0.9</f>
        <v>#REF!</v>
      </c>
      <c r="AO6" s="42" t="e">
        <f>ТЧК!T6*0.9</f>
        <v>#REF!</v>
      </c>
      <c r="AP6" s="42" t="e">
        <f>ТЧК!U6*0.9</f>
        <v>#REF!</v>
      </c>
      <c r="AQ6" s="42" t="e">
        <f>ТЧК!V6*0.9</f>
        <v>#REF!</v>
      </c>
      <c r="AR6" s="42" t="e">
        <f>ТЧК!W6*0.9</f>
        <v>#REF!</v>
      </c>
      <c r="AS6" s="42" t="e">
        <f>ТЧК!X6*0.9</f>
        <v>#REF!</v>
      </c>
      <c r="AT6" s="42" t="e">
        <f>ТЧК!Y6*0.9</f>
        <v>#REF!</v>
      </c>
      <c r="AU6" s="42" t="e">
        <f>ТЧК!Z6*0.9</f>
        <v>#REF!</v>
      </c>
      <c r="AV6" s="42" t="e">
        <f>ТЧК!AA6*0.9</f>
        <v>#REF!</v>
      </c>
      <c r="AW6" s="42" t="e">
        <f>ТЧК!AB6*0.9</f>
        <v>#REF!</v>
      </c>
      <c r="AX6" s="42" t="e">
        <f>ТЧК!AC6*0.9</f>
        <v>#REF!</v>
      </c>
      <c r="AY6" s="42" t="e">
        <f>ТЧК!AD6*0.9</f>
        <v>#REF!</v>
      </c>
      <c r="AZ6" s="42" t="e">
        <f>ТЧК!AE6*0.9</f>
        <v>#REF!</v>
      </c>
      <c r="BA6" s="42" t="e">
        <f>ТЧК!AF6*0.9</f>
        <v>#REF!</v>
      </c>
      <c r="BB6" s="42" t="e">
        <f>ТЧК!AG6*0.9</f>
        <v>#REF!</v>
      </c>
      <c r="BC6" s="42" t="e">
        <f>ТЧК!AH6*0.9</f>
        <v>#REF!</v>
      </c>
      <c r="BD6" s="42" t="e">
        <f>ТЧК!AI6*0.9</f>
        <v>#REF!</v>
      </c>
      <c r="BE6" s="42" t="e">
        <f>ТЧК!AJ6*0.9</f>
        <v>#REF!</v>
      </c>
      <c r="BF6" s="42" t="e">
        <f>ТЧК!AK6*0.9</f>
        <v>#REF!</v>
      </c>
      <c r="BG6" s="42" t="e">
        <f>ТЧК!AL6*0.9</f>
        <v>#REF!</v>
      </c>
      <c r="BH6" s="42" t="e">
        <f>ТЧК!AM6*0.9</f>
        <v>#REF!</v>
      </c>
      <c r="BI6" s="42" t="e">
        <f>ТЧК!AN6*0.9</f>
        <v>#REF!</v>
      </c>
      <c r="BJ6" s="42" t="e">
        <f>ТЧК!AO6*0.9</f>
        <v>#REF!</v>
      </c>
      <c r="BK6" s="42" t="e">
        <f>ТЧК!AP6*0.9</f>
        <v>#REF!</v>
      </c>
      <c r="BL6" s="42" t="e">
        <f>ТЧК!AQ6*0.9</f>
        <v>#REF!</v>
      </c>
      <c r="BM6" s="42" t="e">
        <f>ТЧК!AR6*0.9</f>
        <v>#REF!</v>
      </c>
      <c r="BN6" s="42" t="e">
        <f>ТЧК!AS6*0.9</f>
        <v>#REF!</v>
      </c>
      <c r="BO6" s="42" t="e">
        <f>ТЧК!AT6*0.9</f>
        <v>#REF!</v>
      </c>
      <c r="BP6" s="42" t="e">
        <f>ТЧК!AU6*0.9</f>
        <v>#REF!</v>
      </c>
      <c r="BQ6" s="42" t="e">
        <f>ТЧК!AV6*0.9</f>
        <v>#REF!</v>
      </c>
      <c r="BR6" s="42" t="e">
        <f>ТЧК!AW6*0.9</f>
        <v>#REF!</v>
      </c>
      <c r="BS6" s="42" t="e">
        <f>ТЧК!AX6*0.9</f>
        <v>#REF!</v>
      </c>
      <c r="BT6" s="42" t="e">
        <f>ТЧК!AY6*0.9</f>
        <v>#REF!</v>
      </c>
      <c r="BU6" s="42" t="e">
        <f>ТЧК!AZ6*0.9</f>
        <v>#REF!</v>
      </c>
      <c r="BV6" s="42" t="e">
        <f>ТЧК!BA6*0.9</f>
        <v>#REF!</v>
      </c>
      <c r="BW6" s="42" t="e">
        <f>ТЧК!BB6*0.9</f>
        <v>#REF!</v>
      </c>
      <c r="BX6" s="42" t="e">
        <f>ТЧК!BC6*0.9</f>
        <v>#REF!</v>
      </c>
      <c r="BY6" s="42" t="e">
        <f>ТЧК!BD6*0.9</f>
        <v>#REF!</v>
      </c>
    </row>
    <row r="7" spans="1:77" s="1" customFormat="1" x14ac:dyDescent="0.2">
      <c r="A7" s="10">
        <v>2</v>
      </c>
      <c r="B7" s="42" t="e">
        <f>ТЧК!B7*0.9</f>
        <v>#REF!</v>
      </c>
      <c r="C7" s="42" t="e">
        <f>ТЧК!C7*0.9</f>
        <v>#REF!</v>
      </c>
      <c r="D7" s="42" t="e">
        <f>ТЧК!D7*0.9</f>
        <v>#REF!</v>
      </c>
      <c r="E7" s="42" t="e">
        <f>ТЧК!E7*0.9</f>
        <v>#REF!</v>
      </c>
      <c r="F7" s="42" t="e">
        <f>ТЧК!#REF!*0.9</f>
        <v>#REF!</v>
      </c>
      <c r="G7" s="42" t="e">
        <f>ТЧК!#REF!*0.9</f>
        <v>#REF!</v>
      </c>
      <c r="H7" s="42" t="e">
        <f>ТЧК!#REF!*0.9</f>
        <v>#REF!</v>
      </c>
      <c r="I7" s="42" t="e">
        <f>ТЧК!#REF!*0.9</f>
        <v>#REF!</v>
      </c>
      <c r="J7" s="42" t="e">
        <f>ТЧК!#REF!*0.9</f>
        <v>#REF!</v>
      </c>
      <c r="K7" s="42" t="e">
        <f>ТЧК!#REF!*0.9</f>
        <v>#REF!</v>
      </c>
      <c r="L7" s="42" t="e">
        <f>ТЧК!#REF!*0.9</f>
        <v>#REF!</v>
      </c>
      <c r="M7" s="42" t="e">
        <f>ТЧК!#REF!*0.9</f>
        <v>#REF!</v>
      </c>
      <c r="N7" s="42" t="e">
        <f>ТЧК!#REF!*0.9</f>
        <v>#REF!</v>
      </c>
      <c r="O7" s="42" t="e">
        <f>ТЧК!#REF!*0.9</f>
        <v>#REF!</v>
      </c>
      <c r="P7" s="42" t="e">
        <f>ТЧК!#REF!*0.9</f>
        <v>#REF!</v>
      </c>
      <c r="Q7" s="42" t="e">
        <f>ТЧК!#REF!*0.9</f>
        <v>#REF!</v>
      </c>
      <c r="R7" s="42" t="e">
        <f>ТЧК!#REF!*0.9</f>
        <v>#REF!</v>
      </c>
      <c r="S7" s="42" t="e">
        <f>ТЧК!#REF!*0.9</f>
        <v>#REF!</v>
      </c>
      <c r="T7" s="42" t="e">
        <f>ТЧК!#REF!*0.9</f>
        <v>#REF!</v>
      </c>
      <c r="U7" s="42" t="e">
        <f>ТЧК!#REF!*0.9</f>
        <v>#REF!</v>
      </c>
      <c r="V7" s="42" t="e">
        <f>ТЧК!#REF!*0.9</f>
        <v>#REF!</v>
      </c>
      <c r="W7" s="42" t="e">
        <f>ТЧК!#REF!*0.9</f>
        <v>#REF!</v>
      </c>
      <c r="X7" s="42" t="e">
        <f>ТЧК!#REF!*0.9</f>
        <v>#REF!</v>
      </c>
      <c r="Y7" s="42" t="e">
        <f>ТЧК!#REF!*0.9</f>
        <v>#REF!</v>
      </c>
      <c r="Z7" s="42" t="e">
        <f>ТЧК!#REF!*0.9</f>
        <v>#REF!</v>
      </c>
      <c r="AA7" s="42" t="e">
        <f>ТЧК!F7*0.9</f>
        <v>#REF!</v>
      </c>
      <c r="AB7" s="42" t="e">
        <f>ТЧК!G7*0.9</f>
        <v>#REF!</v>
      </c>
      <c r="AC7" s="42" t="e">
        <f>ТЧК!H7*0.9</f>
        <v>#REF!</v>
      </c>
      <c r="AD7" s="42" t="e">
        <f>ТЧК!I7*0.9</f>
        <v>#REF!</v>
      </c>
      <c r="AE7" s="42" t="e">
        <f>ТЧК!J7*0.9</f>
        <v>#REF!</v>
      </c>
      <c r="AF7" s="42" t="e">
        <f>ТЧК!K7*0.9</f>
        <v>#REF!</v>
      </c>
      <c r="AG7" s="42" t="e">
        <f>ТЧК!L7*0.9</f>
        <v>#REF!</v>
      </c>
      <c r="AH7" s="42" t="e">
        <f>ТЧК!M7*0.9</f>
        <v>#REF!</v>
      </c>
      <c r="AI7" s="42" t="e">
        <f>ТЧК!N7*0.9</f>
        <v>#REF!</v>
      </c>
      <c r="AJ7" s="42" t="e">
        <f>ТЧК!O7*0.9</f>
        <v>#REF!</v>
      </c>
      <c r="AK7" s="42" t="e">
        <f>ТЧК!P7*0.9</f>
        <v>#REF!</v>
      </c>
      <c r="AL7" s="42" t="e">
        <f>ТЧК!Q7*0.9</f>
        <v>#REF!</v>
      </c>
      <c r="AM7" s="42" t="e">
        <f>ТЧК!R7*0.9</f>
        <v>#REF!</v>
      </c>
      <c r="AN7" s="42" t="e">
        <f>ТЧК!S7*0.9</f>
        <v>#REF!</v>
      </c>
      <c r="AO7" s="42" t="e">
        <f>ТЧК!T7*0.9</f>
        <v>#REF!</v>
      </c>
      <c r="AP7" s="42" t="e">
        <f>ТЧК!U7*0.9</f>
        <v>#REF!</v>
      </c>
      <c r="AQ7" s="42" t="e">
        <f>ТЧК!V7*0.9</f>
        <v>#REF!</v>
      </c>
      <c r="AR7" s="42" t="e">
        <f>ТЧК!W7*0.9</f>
        <v>#REF!</v>
      </c>
      <c r="AS7" s="42" t="e">
        <f>ТЧК!X7*0.9</f>
        <v>#REF!</v>
      </c>
      <c r="AT7" s="42" t="e">
        <f>ТЧК!Y7*0.9</f>
        <v>#REF!</v>
      </c>
      <c r="AU7" s="42" t="e">
        <f>ТЧК!Z7*0.9</f>
        <v>#REF!</v>
      </c>
      <c r="AV7" s="42" t="e">
        <f>ТЧК!AA7*0.9</f>
        <v>#REF!</v>
      </c>
      <c r="AW7" s="42" t="e">
        <f>ТЧК!AB7*0.9</f>
        <v>#REF!</v>
      </c>
      <c r="AX7" s="42" t="e">
        <f>ТЧК!AC7*0.9</f>
        <v>#REF!</v>
      </c>
      <c r="AY7" s="42" t="e">
        <f>ТЧК!AD7*0.9</f>
        <v>#REF!</v>
      </c>
      <c r="AZ7" s="42" t="e">
        <f>ТЧК!AE7*0.9</f>
        <v>#REF!</v>
      </c>
      <c r="BA7" s="42" t="e">
        <f>ТЧК!AF7*0.9</f>
        <v>#REF!</v>
      </c>
      <c r="BB7" s="42" t="e">
        <f>ТЧК!AG7*0.9</f>
        <v>#REF!</v>
      </c>
      <c r="BC7" s="42" t="e">
        <f>ТЧК!AH7*0.9</f>
        <v>#REF!</v>
      </c>
      <c r="BD7" s="42" t="e">
        <f>ТЧК!AI7*0.9</f>
        <v>#REF!</v>
      </c>
      <c r="BE7" s="42" t="e">
        <f>ТЧК!AJ7*0.9</f>
        <v>#REF!</v>
      </c>
      <c r="BF7" s="42" t="e">
        <f>ТЧК!AK7*0.9</f>
        <v>#REF!</v>
      </c>
      <c r="BG7" s="42" t="e">
        <f>ТЧК!AL7*0.9</f>
        <v>#REF!</v>
      </c>
      <c r="BH7" s="42" t="e">
        <f>ТЧК!AM7*0.9</f>
        <v>#REF!</v>
      </c>
      <c r="BI7" s="42" t="e">
        <f>ТЧК!AN7*0.9</f>
        <v>#REF!</v>
      </c>
      <c r="BJ7" s="42" t="e">
        <f>ТЧК!AO7*0.9</f>
        <v>#REF!</v>
      </c>
      <c r="BK7" s="42" t="e">
        <f>ТЧК!AP7*0.9</f>
        <v>#REF!</v>
      </c>
      <c r="BL7" s="42" t="e">
        <f>ТЧК!AQ7*0.9</f>
        <v>#REF!</v>
      </c>
      <c r="BM7" s="42" t="e">
        <f>ТЧК!AR7*0.9</f>
        <v>#REF!</v>
      </c>
      <c r="BN7" s="42" t="e">
        <f>ТЧК!AS7*0.9</f>
        <v>#REF!</v>
      </c>
      <c r="BO7" s="42" t="e">
        <f>ТЧК!AT7*0.9</f>
        <v>#REF!</v>
      </c>
      <c r="BP7" s="42" t="e">
        <f>ТЧК!AU7*0.9</f>
        <v>#REF!</v>
      </c>
      <c r="BQ7" s="42" t="e">
        <f>ТЧК!AV7*0.9</f>
        <v>#REF!</v>
      </c>
      <c r="BR7" s="42" t="e">
        <f>ТЧК!AW7*0.9</f>
        <v>#REF!</v>
      </c>
      <c r="BS7" s="42" t="e">
        <f>ТЧК!AX7*0.9</f>
        <v>#REF!</v>
      </c>
      <c r="BT7" s="42" t="e">
        <f>ТЧК!AY7*0.9</f>
        <v>#REF!</v>
      </c>
      <c r="BU7" s="42" t="e">
        <f>ТЧК!AZ7*0.9</f>
        <v>#REF!</v>
      </c>
      <c r="BV7" s="42" t="e">
        <f>ТЧК!BA7*0.9</f>
        <v>#REF!</v>
      </c>
      <c r="BW7" s="42" t="e">
        <f>ТЧК!BB7*0.9</f>
        <v>#REF!</v>
      </c>
      <c r="BX7" s="42" t="e">
        <f>ТЧК!BC7*0.9</f>
        <v>#REF!</v>
      </c>
      <c r="BY7" s="42" t="e">
        <f>ТЧК!BD7*0.9</f>
        <v>#REF!</v>
      </c>
    </row>
    <row r="8" spans="1:77" s="1" customFormat="1" x14ac:dyDescent="0.2">
      <c r="A8" s="10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s="1" customFormat="1" x14ac:dyDescent="0.2">
      <c r="A9" s="10">
        <v>1</v>
      </c>
      <c r="B9" s="42" t="e">
        <f>ТЧК!B9*0.9</f>
        <v>#REF!</v>
      </c>
      <c r="C9" s="42" t="e">
        <f>ТЧК!C9*0.9</f>
        <v>#REF!</v>
      </c>
      <c r="D9" s="42" t="e">
        <f>ТЧК!D9*0.9</f>
        <v>#REF!</v>
      </c>
      <c r="E9" s="42" t="e">
        <f>ТЧК!E9*0.9</f>
        <v>#REF!</v>
      </c>
      <c r="F9" s="42" t="e">
        <f>ТЧК!#REF!*0.9</f>
        <v>#REF!</v>
      </c>
      <c r="G9" s="42" t="e">
        <f>ТЧК!#REF!*0.9</f>
        <v>#REF!</v>
      </c>
      <c r="H9" s="42" t="e">
        <f>ТЧК!#REF!*0.9</f>
        <v>#REF!</v>
      </c>
      <c r="I9" s="42" t="e">
        <f>ТЧК!#REF!*0.9</f>
        <v>#REF!</v>
      </c>
      <c r="J9" s="42" t="e">
        <f>ТЧК!#REF!*0.9</f>
        <v>#REF!</v>
      </c>
      <c r="K9" s="42" t="e">
        <f>ТЧК!#REF!*0.9</f>
        <v>#REF!</v>
      </c>
      <c r="L9" s="42" t="e">
        <f>ТЧК!#REF!*0.9</f>
        <v>#REF!</v>
      </c>
      <c r="M9" s="42" t="e">
        <f>ТЧК!#REF!*0.9</f>
        <v>#REF!</v>
      </c>
      <c r="N9" s="42" t="e">
        <f>ТЧК!#REF!*0.9</f>
        <v>#REF!</v>
      </c>
      <c r="O9" s="42" t="e">
        <f>ТЧК!#REF!*0.9</f>
        <v>#REF!</v>
      </c>
      <c r="P9" s="42" t="e">
        <f>ТЧК!#REF!*0.9</f>
        <v>#REF!</v>
      </c>
      <c r="Q9" s="42" t="e">
        <f>ТЧК!#REF!*0.9</f>
        <v>#REF!</v>
      </c>
      <c r="R9" s="42" t="e">
        <f>ТЧК!#REF!*0.9</f>
        <v>#REF!</v>
      </c>
      <c r="S9" s="42" t="e">
        <f>ТЧК!#REF!*0.9</f>
        <v>#REF!</v>
      </c>
      <c r="T9" s="42" t="e">
        <f>ТЧК!#REF!*0.9</f>
        <v>#REF!</v>
      </c>
      <c r="U9" s="42" t="e">
        <f>ТЧК!#REF!*0.9</f>
        <v>#REF!</v>
      </c>
      <c r="V9" s="42" t="e">
        <f>ТЧК!#REF!*0.9</f>
        <v>#REF!</v>
      </c>
      <c r="W9" s="42" t="e">
        <f>ТЧК!#REF!*0.9</f>
        <v>#REF!</v>
      </c>
      <c r="X9" s="42" t="e">
        <f>ТЧК!#REF!*0.9</f>
        <v>#REF!</v>
      </c>
      <c r="Y9" s="42" t="e">
        <f>ТЧК!#REF!*0.9</f>
        <v>#REF!</v>
      </c>
      <c r="Z9" s="42" t="e">
        <f>ТЧК!#REF!*0.9</f>
        <v>#REF!</v>
      </c>
      <c r="AA9" s="42" t="e">
        <f>ТЧК!F9*0.9</f>
        <v>#REF!</v>
      </c>
      <c r="AB9" s="42" t="e">
        <f>ТЧК!G9*0.9</f>
        <v>#REF!</v>
      </c>
      <c r="AC9" s="42" t="e">
        <f>ТЧК!H9*0.9</f>
        <v>#REF!</v>
      </c>
      <c r="AD9" s="42" t="e">
        <f>ТЧК!I9*0.9</f>
        <v>#REF!</v>
      </c>
      <c r="AE9" s="42" t="e">
        <f>ТЧК!J9*0.9</f>
        <v>#REF!</v>
      </c>
      <c r="AF9" s="42" t="e">
        <f>ТЧК!K9*0.9</f>
        <v>#REF!</v>
      </c>
      <c r="AG9" s="42" t="e">
        <f>ТЧК!L9*0.9</f>
        <v>#REF!</v>
      </c>
      <c r="AH9" s="42" t="e">
        <f>ТЧК!M9*0.9</f>
        <v>#REF!</v>
      </c>
      <c r="AI9" s="42" t="e">
        <f>ТЧК!N9*0.9</f>
        <v>#REF!</v>
      </c>
      <c r="AJ9" s="42" t="e">
        <f>ТЧК!O9*0.9</f>
        <v>#REF!</v>
      </c>
      <c r="AK9" s="42" t="e">
        <f>ТЧК!P9*0.9</f>
        <v>#REF!</v>
      </c>
      <c r="AL9" s="42" t="e">
        <f>ТЧК!Q9*0.9</f>
        <v>#REF!</v>
      </c>
      <c r="AM9" s="42" t="e">
        <f>ТЧК!R9*0.9</f>
        <v>#REF!</v>
      </c>
      <c r="AN9" s="42" t="e">
        <f>ТЧК!S9*0.9</f>
        <v>#REF!</v>
      </c>
      <c r="AO9" s="42" t="e">
        <f>ТЧК!T9*0.9</f>
        <v>#REF!</v>
      </c>
      <c r="AP9" s="42" t="e">
        <f>ТЧК!U9*0.9</f>
        <v>#REF!</v>
      </c>
      <c r="AQ9" s="42" t="e">
        <f>ТЧК!V9*0.9</f>
        <v>#REF!</v>
      </c>
      <c r="AR9" s="42" t="e">
        <f>ТЧК!W9*0.9</f>
        <v>#REF!</v>
      </c>
      <c r="AS9" s="42" t="e">
        <f>ТЧК!X9*0.9</f>
        <v>#REF!</v>
      </c>
      <c r="AT9" s="42" t="e">
        <f>ТЧК!Y9*0.9</f>
        <v>#REF!</v>
      </c>
      <c r="AU9" s="42" t="e">
        <f>ТЧК!Z9*0.9</f>
        <v>#REF!</v>
      </c>
      <c r="AV9" s="42" t="e">
        <f>ТЧК!AA9*0.9</f>
        <v>#REF!</v>
      </c>
      <c r="AW9" s="42" t="e">
        <f>ТЧК!AB9*0.9</f>
        <v>#REF!</v>
      </c>
      <c r="AX9" s="42" t="e">
        <f>ТЧК!AC9*0.9</f>
        <v>#REF!</v>
      </c>
      <c r="AY9" s="42" t="e">
        <f>ТЧК!AD9*0.9</f>
        <v>#REF!</v>
      </c>
      <c r="AZ9" s="42" t="e">
        <f>ТЧК!AE9*0.9</f>
        <v>#REF!</v>
      </c>
      <c r="BA9" s="42" t="e">
        <f>ТЧК!AF9*0.9</f>
        <v>#REF!</v>
      </c>
      <c r="BB9" s="42" t="e">
        <f>ТЧК!AG9*0.9</f>
        <v>#REF!</v>
      </c>
      <c r="BC9" s="42" t="e">
        <f>ТЧК!AH9*0.9</f>
        <v>#REF!</v>
      </c>
      <c r="BD9" s="42" t="e">
        <f>ТЧК!AI9*0.9</f>
        <v>#REF!</v>
      </c>
      <c r="BE9" s="42" t="e">
        <f>ТЧК!AJ9*0.9</f>
        <v>#REF!</v>
      </c>
      <c r="BF9" s="42" t="e">
        <f>ТЧК!AK9*0.9</f>
        <v>#REF!</v>
      </c>
      <c r="BG9" s="42" t="e">
        <f>ТЧК!AL9*0.9</f>
        <v>#REF!</v>
      </c>
      <c r="BH9" s="42" t="e">
        <f>ТЧК!AM9*0.9</f>
        <v>#REF!</v>
      </c>
      <c r="BI9" s="42" t="e">
        <f>ТЧК!AN9*0.9</f>
        <v>#REF!</v>
      </c>
      <c r="BJ9" s="42" t="e">
        <f>ТЧК!AO9*0.9</f>
        <v>#REF!</v>
      </c>
      <c r="BK9" s="42" t="e">
        <f>ТЧК!AP9*0.9</f>
        <v>#REF!</v>
      </c>
      <c r="BL9" s="42" t="e">
        <f>ТЧК!AQ9*0.9</f>
        <v>#REF!</v>
      </c>
      <c r="BM9" s="42" t="e">
        <f>ТЧК!AR9*0.9</f>
        <v>#REF!</v>
      </c>
      <c r="BN9" s="42" t="e">
        <f>ТЧК!AS9*0.9</f>
        <v>#REF!</v>
      </c>
      <c r="BO9" s="42" t="e">
        <f>ТЧК!AT9*0.9</f>
        <v>#REF!</v>
      </c>
      <c r="BP9" s="42" t="e">
        <f>ТЧК!AU9*0.9</f>
        <v>#REF!</v>
      </c>
      <c r="BQ9" s="42" t="e">
        <f>ТЧК!AV9*0.9</f>
        <v>#REF!</v>
      </c>
      <c r="BR9" s="42" t="e">
        <f>ТЧК!AW9*0.9</f>
        <v>#REF!</v>
      </c>
      <c r="BS9" s="42" t="e">
        <f>ТЧК!AX9*0.9</f>
        <v>#REF!</v>
      </c>
      <c r="BT9" s="42" t="e">
        <f>ТЧК!AY9*0.9</f>
        <v>#REF!</v>
      </c>
      <c r="BU9" s="42" t="e">
        <f>ТЧК!AZ9*0.9</f>
        <v>#REF!</v>
      </c>
      <c r="BV9" s="42" t="e">
        <f>ТЧК!BA9*0.9</f>
        <v>#REF!</v>
      </c>
      <c r="BW9" s="42" t="e">
        <f>ТЧК!BB9*0.9</f>
        <v>#REF!</v>
      </c>
      <c r="BX9" s="42" t="e">
        <f>ТЧК!BC9*0.9</f>
        <v>#REF!</v>
      </c>
      <c r="BY9" s="42" t="e">
        <f>ТЧК!BD9*0.9</f>
        <v>#REF!</v>
      </c>
    </row>
    <row r="10" spans="1:77" s="1" customFormat="1" x14ac:dyDescent="0.2">
      <c r="A10" s="10">
        <v>2</v>
      </c>
      <c r="B10" s="42" t="e">
        <f>ТЧК!B10*0.9</f>
        <v>#REF!</v>
      </c>
      <c r="C10" s="42" t="e">
        <f>ТЧК!C10*0.9</f>
        <v>#REF!</v>
      </c>
      <c r="D10" s="42" t="e">
        <f>ТЧК!D10*0.9</f>
        <v>#REF!</v>
      </c>
      <c r="E10" s="42" t="e">
        <f>ТЧК!E10*0.9</f>
        <v>#REF!</v>
      </c>
      <c r="F10" s="42" t="e">
        <f>ТЧК!#REF!*0.9</f>
        <v>#REF!</v>
      </c>
      <c r="G10" s="42" t="e">
        <f>ТЧК!#REF!*0.9</f>
        <v>#REF!</v>
      </c>
      <c r="H10" s="42" t="e">
        <f>ТЧК!#REF!*0.9</f>
        <v>#REF!</v>
      </c>
      <c r="I10" s="42" t="e">
        <f>ТЧК!#REF!*0.9</f>
        <v>#REF!</v>
      </c>
      <c r="J10" s="42" t="e">
        <f>ТЧК!#REF!*0.9</f>
        <v>#REF!</v>
      </c>
      <c r="K10" s="42" t="e">
        <f>ТЧК!#REF!*0.9</f>
        <v>#REF!</v>
      </c>
      <c r="L10" s="42" t="e">
        <f>ТЧК!#REF!*0.9</f>
        <v>#REF!</v>
      </c>
      <c r="M10" s="42" t="e">
        <f>ТЧК!#REF!*0.9</f>
        <v>#REF!</v>
      </c>
      <c r="N10" s="42" t="e">
        <f>ТЧК!#REF!*0.9</f>
        <v>#REF!</v>
      </c>
      <c r="O10" s="42" t="e">
        <f>ТЧК!#REF!*0.9</f>
        <v>#REF!</v>
      </c>
      <c r="P10" s="42" t="e">
        <f>ТЧК!#REF!*0.9</f>
        <v>#REF!</v>
      </c>
      <c r="Q10" s="42" t="e">
        <f>ТЧК!#REF!*0.9</f>
        <v>#REF!</v>
      </c>
      <c r="R10" s="42" t="e">
        <f>ТЧК!#REF!*0.9</f>
        <v>#REF!</v>
      </c>
      <c r="S10" s="42" t="e">
        <f>ТЧК!#REF!*0.9</f>
        <v>#REF!</v>
      </c>
      <c r="T10" s="42" t="e">
        <f>ТЧК!#REF!*0.9</f>
        <v>#REF!</v>
      </c>
      <c r="U10" s="42" t="e">
        <f>ТЧК!#REF!*0.9</f>
        <v>#REF!</v>
      </c>
      <c r="V10" s="42" t="e">
        <f>ТЧК!#REF!*0.9</f>
        <v>#REF!</v>
      </c>
      <c r="W10" s="42" t="e">
        <f>ТЧК!#REF!*0.9</f>
        <v>#REF!</v>
      </c>
      <c r="X10" s="42" t="e">
        <f>ТЧК!#REF!*0.9</f>
        <v>#REF!</v>
      </c>
      <c r="Y10" s="42" t="e">
        <f>ТЧК!#REF!*0.9</f>
        <v>#REF!</v>
      </c>
      <c r="Z10" s="42" t="e">
        <f>ТЧК!#REF!*0.9</f>
        <v>#REF!</v>
      </c>
      <c r="AA10" s="42" t="e">
        <f>ТЧК!F10*0.9</f>
        <v>#REF!</v>
      </c>
      <c r="AB10" s="42" t="e">
        <f>ТЧК!G10*0.9</f>
        <v>#REF!</v>
      </c>
      <c r="AC10" s="42" t="e">
        <f>ТЧК!H10*0.9</f>
        <v>#REF!</v>
      </c>
      <c r="AD10" s="42" t="e">
        <f>ТЧК!I10*0.9</f>
        <v>#REF!</v>
      </c>
      <c r="AE10" s="42" t="e">
        <f>ТЧК!J10*0.9</f>
        <v>#REF!</v>
      </c>
      <c r="AF10" s="42" t="e">
        <f>ТЧК!K10*0.9</f>
        <v>#REF!</v>
      </c>
      <c r="AG10" s="42" t="e">
        <f>ТЧК!L10*0.9</f>
        <v>#REF!</v>
      </c>
      <c r="AH10" s="42" t="e">
        <f>ТЧК!M10*0.9</f>
        <v>#REF!</v>
      </c>
      <c r="AI10" s="42" t="e">
        <f>ТЧК!N10*0.9</f>
        <v>#REF!</v>
      </c>
      <c r="AJ10" s="42" t="e">
        <f>ТЧК!O10*0.9</f>
        <v>#REF!</v>
      </c>
      <c r="AK10" s="42" t="e">
        <f>ТЧК!P10*0.9</f>
        <v>#REF!</v>
      </c>
      <c r="AL10" s="42" t="e">
        <f>ТЧК!Q10*0.9</f>
        <v>#REF!</v>
      </c>
      <c r="AM10" s="42" t="e">
        <f>ТЧК!R10*0.9</f>
        <v>#REF!</v>
      </c>
      <c r="AN10" s="42" t="e">
        <f>ТЧК!S10*0.9</f>
        <v>#REF!</v>
      </c>
      <c r="AO10" s="42" t="e">
        <f>ТЧК!T10*0.9</f>
        <v>#REF!</v>
      </c>
      <c r="AP10" s="42" t="e">
        <f>ТЧК!U10*0.9</f>
        <v>#REF!</v>
      </c>
      <c r="AQ10" s="42" t="e">
        <f>ТЧК!V10*0.9</f>
        <v>#REF!</v>
      </c>
      <c r="AR10" s="42" t="e">
        <f>ТЧК!W10*0.9</f>
        <v>#REF!</v>
      </c>
      <c r="AS10" s="42" t="e">
        <f>ТЧК!X10*0.9</f>
        <v>#REF!</v>
      </c>
      <c r="AT10" s="42" t="e">
        <f>ТЧК!Y10*0.9</f>
        <v>#REF!</v>
      </c>
      <c r="AU10" s="42" t="e">
        <f>ТЧК!Z10*0.9</f>
        <v>#REF!</v>
      </c>
      <c r="AV10" s="42" t="e">
        <f>ТЧК!AA10*0.9</f>
        <v>#REF!</v>
      </c>
      <c r="AW10" s="42" t="e">
        <f>ТЧК!AB10*0.9</f>
        <v>#REF!</v>
      </c>
      <c r="AX10" s="42" t="e">
        <f>ТЧК!AC10*0.9</f>
        <v>#REF!</v>
      </c>
      <c r="AY10" s="42" t="e">
        <f>ТЧК!AD10*0.9</f>
        <v>#REF!</v>
      </c>
      <c r="AZ10" s="42" t="e">
        <f>ТЧК!AE10*0.9</f>
        <v>#REF!</v>
      </c>
      <c r="BA10" s="42" t="e">
        <f>ТЧК!AF10*0.9</f>
        <v>#REF!</v>
      </c>
      <c r="BB10" s="42" t="e">
        <f>ТЧК!AG10*0.9</f>
        <v>#REF!</v>
      </c>
      <c r="BC10" s="42" t="e">
        <f>ТЧК!AH10*0.9</f>
        <v>#REF!</v>
      </c>
      <c r="BD10" s="42" t="e">
        <f>ТЧК!AI10*0.9</f>
        <v>#REF!</v>
      </c>
      <c r="BE10" s="42" t="e">
        <f>ТЧК!AJ10*0.9</f>
        <v>#REF!</v>
      </c>
      <c r="BF10" s="42" t="e">
        <f>ТЧК!AK10*0.9</f>
        <v>#REF!</v>
      </c>
      <c r="BG10" s="42" t="e">
        <f>ТЧК!AL10*0.9</f>
        <v>#REF!</v>
      </c>
      <c r="BH10" s="42" t="e">
        <f>ТЧК!AM10*0.9</f>
        <v>#REF!</v>
      </c>
      <c r="BI10" s="42" t="e">
        <f>ТЧК!AN10*0.9</f>
        <v>#REF!</v>
      </c>
      <c r="BJ10" s="42" t="e">
        <f>ТЧК!AO10*0.9</f>
        <v>#REF!</v>
      </c>
      <c r="BK10" s="42" t="e">
        <f>ТЧК!AP10*0.9</f>
        <v>#REF!</v>
      </c>
      <c r="BL10" s="42" t="e">
        <f>ТЧК!AQ10*0.9</f>
        <v>#REF!</v>
      </c>
      <c r="BM10" s="42" t="e">
        <f>ТЧК!AR10*0.9</f>
        <v>#REF!</v>
      </c>
      <c r="BN10" s="42" t="e">
        <f>ТЧК!AS10*0.9</f>
        <v>#REF!</v>
      </c>
      <c r="BO10" s="42" t="e">
        <f>ТЧК!AT10*0.9</f>
        <v>#REF!</v>
      </c>
      <c r="BP10" s="42" t="e">
        <f>ТЧК!AU10*0.9</f>
        <v>#REF!</v>
      </c>
      <c r="BQ10" s="42" t="e">
        <f>ТЧК!AV10*0.9</f>
        <v>#REF!</v>
      </c>
      <c r="BR10" s="42" t="e">
        <f>ТЧК!AW10*0.9</f>
        <v>#REF!</v>
      </c>
      <c r="BS10" s="42" t="e">
        <f>ТЧК!AX10*0.9</f>
        <v>#REF!</v>
      </c>
      <c r="BT10" s="42" t="e">
        <f>ТЧК!AY10*0.9</f>
        <v>#REF!</v>
      </c>
      <c r="BU10" s="42" t="e">
        <f>ТЧК!AZ10*0.9</f>
        <v>#REF!</v>
      </c>
      <c r="BV10" s="42" t="e">
        <f>ТЧК!BA10*0.9</f>
        <v>#REF!</v>
      </c>
      <c r="BW10" s="42" t="e">
        <f>ТЧК!BB10*0.9</f>
        <v>#REF!</v>
      </c>
      <c r="BX10" s="42" t="e">
        <f>ТЧК!BC10*0.9</f>
        <v>#REF!</v>
      </c>
      <c r="BY10" s="42" t="e">
        <f>ТЧК!BD10*0.9</f>
        <v>#REF!</v>
      </c>
    </row>
    <row r="11" spans="1:77" s="1" customFormat="1" x14ac:dyDescent="0.2">
      <c r="A11" s="10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</row>
    <row r="12" spans="1:77" s="1" customFormat="1" x14ac:dyDescent="0.2">
      <c r="A12" s="10">
        <v>1</v>
      </c>
      <c r="B12" s="42" t="e">
        <f>ТЧК!B12*0.9</f>
        <v>#REF!</v>
      </c>
      <c r="C12" s="42" t="e">
        <f>ТЧК!C12*0.9</f>
        <v>#REF!</v>
      </c>
      <c r="D12" s="42" t="e">
        <f>ТЧК!D12*0.9</f>
        <v>#REF!</v>
      </c>
      <c r="E12" s="42" t="e">
        <f>ТЧК!E12*0.9</f>
        <v>#REF!</v>
      </c>
      <c r="F12" s="42" t="e">
        <f>ТЧК!#REF!*0.9</f>
        <v>#REF!</v>
      </c>
      <c r="G12" s="42" t="e">
        <f>ТЧК!#REF!*0.9</f>
        <v>#REF!</v>
      </c>
      <c r="H12" s="42" t="e">
        <f>ТЧК!#REF!*0.9</f>
        <v>#REF!</v>
      </c>
      <c r="I12" s="42" t="e">
        <f>ТЧК!#REF!*0.9</f>
        <v>#REF!</v>
      </c>
      <c r="J12" s="42" t="e">
        <f>ТЧК!#REF!*0.9</f>
        <v>#REF!</v>
      </c>
      <c r="K12" s="42" t="e">
        <f>ТЧК!#REF!*0.9</f>
        <v>#REF!</v>
      </c>
      <c r="L12" s="42" t="e">
        <f>ТЧК!#REF!*0.9</f>
        <v>#REF!</v>
      </c>
      <c r="M12" s="42" t="e">
        <f>ТЧК!#REF!*0.9</f>
        <v>#REF!</v>
      </c>
      <c r="N12" s="42" t="e">
        <f>ТЧК!#REF!*0.9</f>
        <v>#REF!</v>
      </c>
      <c r="O12" s="42" t="e">
        <f>ТЧК!#REF!*0.9</f>
        <v>#REF!</v>
      </c>
      <c r="P12" s="42" t="e">
        <f>ТЧК!#REF!*0.9</f>
        <v>#REF!</v>
      </c>
      <c r="Q12" s="42" t="e">
        <f>ТЧК!#REF!*0.9</f>
        <v>#REF!</v>
      </c>
      <c r="R12" s="42" t="e">
        <f>ТЧК!#REF!*0.9</f>
        <v>#REF!</v>
      </c>
      <c r="S12" s="42" t="e">
        <f>ТЧК!#REF!*0.9</f>
        <v>#REF!</v>
      </c>
      <c r="T12" s="42" t="e">
        <f>ТЧК!#REF!*0.9</f>
        <v>#REF!</v>
      </c>
      <c r="U12" s="42" t="e">
        <f>ТЧК!#REF!*0.9</f>
        <v>#REF!</v>
      </c>
      <c r="V12" s="42" t="e">
        <f>ТЧК!#REF!*0.9</f>
        <v>#REF!</v>
      </c>
      <c r="W12" s="42" t="e">
        <f>ТЧК!#REF!*0.9</f>
        <v>#REF!</v>
      </c>
      <c r="X12" s="42" t="e">
        <f>ТЧК!#REF!*0.9</f>
        <v>#REF!</v>
      </c>
      <c r="Y12" s="42" t="e">
        <f>ТЧК!#REF!*0.9</f>
        <v>#REF!</v>
      </c>
      <c r="Z12" s="42" t="e">
        <f>ТЧК!#REF!*0.9</f>
        <v>#REF!</v>
      </c>
      <c r="AA12" s="42" t="e">
        <f>ТЧК!F12*0.9</f>
        <v>#REF!</v>
      </c>
      <c r="AB12" s="42" t="e">
        <f>ТЧК!G12*0.9</f>
        <v>#REF!</v>
      </c>
      <c r="AC12" s="42" t="e">
        <f>ТЧК!H12*0.9</f>
        <v>#REF!</v>
      </c>
      <c r="AD12" s="42" t="e">
        <f>ТЧК!I12*0.9</f>
        <v>#REF!</v>
      </c>
      <c r="AE12" s="42" t="e">
        <f>ТЧК!J12*0.9</f>
        <v>#REF!</v>
      </c>
      <c r="AF12" s="42" t="e">
        <f>ТЧК!K12*0.9</f>
        <v>#REF!</v>
      </c>
      <c r="AG12" s="42" t="e">
        <f>ТЧК!L12*0.9</f>
        <v>#REF!</v>
      </c>
      <c r="AH12" s="42" t="e">
        <f>ТЧК!M12*0.9</f>
        <v>#REF!</v>
      </c>
      <c r="AI12" s="42" t="e">
        <f>ТЧК!N12*0.9</f>
        <v>#REF!</v>
      </c>
      <c r="AJ12" s="42" t="e">
        <f>ТЧК!O12*0.9</f>
        <v>#REF!</v>
      </c>
      <c r="AK12" s="42" t="e">
        <f>ТЧК!P12*0.9</f>
        <v>#REF!</v>
      </c>
      <c r="AL12" s="42" t="e">
        <f>ТЧК!Q12*0.9</f>
        <v>#REF!</v>
      </c>
      <c r="AM12" s="42" t="e">
        <f>ТЧК!R12*0.9</f>
        <v>#REF!</v>
      </c>
      <c r="AN12" s="42" t="e">
        <f>ТЧК!S12*0.9</f>
        <v>#REF!</v>
      </c>
      <c r="AO12" s="42" t="e">
        <f>ТЧК!T12*0.9</f>
        <v>#REF!</v>
      </c>
      <c r="AP12" s="42" t="e">
        <f>ТЧК!U12*0.9</f>
        <v>#REF!</v>
      </c>
      <c r="AQ12" s="42" t="e">
        <f>ТЧК!V12*0.9</f>
        <v>#REF!</v>
      </c>
      <c r="AR12" s="42" t="e">
        <f>ТЧК!W12*0.9</f>
        <v>#REF!</v>
      </c>
      <c r="AS12" s="42" t="e">
        <f>ТЧК!X12*0.9</f>
        <v>#REF!</v>
      </c>
      <c r="AT12" s="42" t="e">
        <f>ТЧК!Y12*0.9</f>
        <v>#REF!</v>
      </c>
      <c r="AU12" s="42" t="e">
        <f>ТЧК!Z12*0.9</f>
        <v>#REF!</v>
      </c>
      <c r="AV12" s="42" t="e">
        <f>ТЧК!AA12*0.9</f>
        <v>#REF!</v>
      </c>
      <c r="AW12" s="42" t="e">
        <f>ТЧК!AB12*0.9</f>
        <v>#REF!</v>
      </c>
      <c r="AX12" s="42" t="e">
        <f>ТЧК!AC12*0.9</f>
        <v>#REF!</v>
      </c>
      <c r="AY12" s="42" t="e">
        <f>ТЧК!AD12*0.9</f>
        <v>#REF!</v>
      </c>
      <c r="AZ12" s="42" t="e">
        <f>ТЧК!AE12*0.9</f>
        <v>#REF!</v>
      </c>
      <c r="BA12" s="42" t="e">
        <f>ТЧК!AF12*0.9</f>
        <v>#REF!</v>
      </c>
      <c r="BB12" s="42" t="e">
        <f>ТЧК!AG12*0.9</f>
        <v>#REF!</v>
      </c>
      <c r="BC12" s="42" t="e">
        <f>ТЧК!AH12*0.9</f>
        <v>#REF!</v>
      </c>
      <c r="BD12" s="42" t="e">
        <f>ТЧК!AI12*0.9</f>
        <v>#REF!</v>
      </c>
      <c r="BE12" s="42" t="e">
        <f>ТЧК!AJ12*0.9</f>
        <v>#REF!</v>
      </c>
      <c r="BF12" s="42" t="e">
        <f>ТЧК!AK12*0.9</f>
        <v>#REF!</v>
      </c>
      <c r="BG12" s="42" t="e">
        <f>ТЧК!AL12*0.9</f>
        <v>#REF!</v>
      </c>
      <c r="BH12" s="42" t="e">
        <f>ТЧК!AM12*0.9</f>
        <v>#REF!</v>
      </c>
      <c r="BI12" s="42" t="e">
        <f>ТЧК!AN12*0.9</f>
        <v>#REF!</v>
      </c>
      <c r="BJ12" s="42" t="e">
        <f>ТЧК!AO12*0.9</f>
        <v>#REF!</v>
      </c>
      <c r="BK12" s="42" t="e">
        <f>ТЧК!AP12*0.9</f>
        <v>#REF!</v>
      </c>
      <c r="BL12" s="42" t="e">
        <f>ТЧК!AQ12*0.9</f>
        <v>#REF!</v>
      </c>
      <c r="BM12" s="42" t="e">
        <f>ТЧК!AR12*0.9</f>
        <v>#REF!</v>
      </c>
      <c r="BN12" s="42" t="e">
        <f>ТЧК!AS12*0.9</f>
        <v>#REF!</v>
      </c>
      <c r="BO12" s="42" t="e">
        <f>ТЧК!AT12*0.9</f>
        <v>#REF!</v>
      </c>
      <c r="BP12" s="42" t="e">
        <f>ТЧК!AU12*0.9</f>
        <v>#REF!</v>
      </c>
      <c r="BQ12" s="42" t="e">
        <f>ТЧК!AV12*0.9</f>
        <v>#REF!</v>
      </c>
      <c r="BR12" s="42" t="e">
        <f>ТЧК!AW12*0.9</f>
        <v>#REF!</v>
      </c>
      <c r="BS12" s="42" t="e">
        <f>ТЧК!AX12*0.9</f>
        <v>#REF!</v>
      </c>
      <c r="BT12" s="42" t="e">
        <f>ТЧК!AY12*0.9</f>
        <v>#REF!</v>
      </c>
      <c r="BU12" s="42" t="e">
        <f>ТЧК!AZ12*0.9</f>
        <v>#REF!</v>
      </c>
      <c r="BV12" s="42" t="e">
        <f>ТЧК!BA12*0.9</f>
        <v>#REF!</v>
      </c>
      <c r="BW12" s="42" t="e">
        <f>ТЧК!BB12*0.9</f>
        <v>#REF!</v>
      </c>
      <c r="BX12" s="42" t="e">
        <f>ТЧК!BC12*0.9</f>
        <v>#REF!</v>
      </c>
      <c r="BY12" s="42" t="e">
        <f>ТЧК!BD12*0.9</f>
        <v>#REF!</v>
      </c>
    </row>
    <row r="13" spans="1:77" s="1" customFormat="1" x14ac:dyDescent="0.2">
      <c r="A13" s="10">
        <v>2</v>
      </c>
      <c r="B13" s="42" t="e">
        <f>ТЧК!B13*0.9</f>
        <v>#REF!</v>
      </c>
      <c r="C13" s="42" t="e">
        <f>ТЧК!C13*0.9</f>
        <v>#REF!</v>
      </c>
      <c r="D13" s="42" t="e">
        <f>ТЧК!D13*0.9</f>
        <v>#REF!</v>
      </c>
      <c r="E13" s="42" t="e">
        <f>ТЧК!E13*0.9</f>
        <v>#REF!</v>
      </c>
      <c r="F13" s="42" t="e">
        <f>ТЧК!#REF!*0.9</f>
        <v>#REF!</v>
      </c>
      <c r="G13" s="42" t="e">
        <f>ТЧК!#REF!*0.9</f>
        <v>#REF!</v>
      </c>
      <c r="H13" s="42" t="e">
        <f>ТЧК!#REF!*0.9</f>
        <v>#REF!</v>
      </c>
      <c r="I13" s="42" t="e">
        <f>ТЧК!#REF!*0.9</f>
        <v>#REF!</v>
      </c>
      <c r="J13" s="42" t="e">
        <f>ТЧК!#REF!*0.9</f>
        <v>#REF!</v>
      </c>
      <c r="K13" s="42" t="e">
        <f>ТЧК!#REF!*0.9</f>
        <v>#REF!</v>
      </c>
      <c r="L13" s="42" t="e">
        <f>ТЧК!#REF!*0.9</f>
        <v>#REF!</v>
      </c>
      <c r="M13" s="42" t="e">
        <f>ТЧК!#REF!*0.9</f>
        <v>#REF!</v>
      </c>
      <c r="N13" s="42" t="e">
        <f>ТЧК!#REF!*0.9</f>
        <v>#REF!</v>
      </c>
      <c r="O13" s="42" t="e">
        <f>ТЧК!#REF!*0.9</f>
        <v>#REF!</v>
      </c>
      <c r="P13" s="42" t="e">
        <f>ТЧК!#REF!*0.9</f>
        <v>#REF!</v>
      </c>
      <c r="Q13" s="42" t="e">
        <f>ТЧК!#REF!*0.9</f>
        <v>#REF!</v>
      </c>
      <c r="R13" s="42" t="e">
        <f>ТЧК!#REF!*0.9</f>
        <v>#REF!</v>
      </c>
      <c r="S13" s="42" t="e">
        <f>ТЧК!#REF!*0.9</f>
        <v>#REF!</v>
      </c>
      <c r="T13" s="42" t="e">
        <f>ТЧК!#REF!*0.9</f>
        <v>#REF!</v>
      </c>
      <c r="U13" s="42" t="e">
        <f>ТЧК!#REF!*0.9</f>
        <v>#REF!</v>
      </c>
      <c r="V13" s="42" t="e">
        <f>ТЧК!#REF!*0.9</f>
        <v>#REF!</v>
      </c>
      <c r="W13" s="42" t="e">
        <f>ТЧК!#REF!*0.9</f>
        <v>#REF!</v>
      </c>
      <c r="X13" s="42" t="e">
        <f>ТЧК!#REF!*0.9</f>
        <v>#REF!</v>
      </c>
      <c r="Y13" s="42" t="e">
        <f>ТЧК!#REF!*0.9</f>
        <v>#REF!</v>
      </c>
      <c r="Z13" s="42" t="e">
        <f>ТЧК!#REF!*0.9</f>
        <v>#REF!</v>
      </c>
      <c r="AA13" s="42" t="e">
        <f>ТЧК!F13*0.9</f>
        <v>#REF!</v>
      </c>
      <c r="AB13" s="42" t="e">
        <f>ТЧК!G13*0.9</f>
        <v>#REF!</v>
      </c>
      <c r="AC13" s="42" t="e">
        <f>ТЧК!H13*0.9</f>
        <v>#REF!</v>
      </c>
      <c r="AD13" s="42" t="e">
        <f>ТЧК!I13*0.9</f>
        <v>#REF!</v>
      </c>
      <c r="AE13" s="42" t="e">
        <f>ТЧК!J13*0.9</f>
        <v>#REF!</v>
      </c>
      <c r="AF13" s="42" t="e">
        <f>ТЧК!K13*0.9</f>
        <v>#REF!</v>
      </c>
      <c r="AG13" s="42" t="e">
        <f>ТЧК!L13*0.9</f>
        <v>#REF!</v>
      </c>
      <c r="AH13" s="42" t="e">
        <f>ТЧК!M13*0.9</f>
        <v>#REF!</v>
      </c>
      <c r="AI13" s="42" t="e">
        <f>ТЧК!N13*0.9</f>
        <v>#REF!</v>
      </c>
      <c r="AJ13" s="42" t="e">
        <f>ТЧК!O13*0.9</f>
        <v>#REF!</v>
      </c>
      <c r="AK13" s="42" t="e">
        <f>ТЧК!P13*0.9</f>
        <v>#REF!</v>
      </c>
      <c r="AL13" s="42" t="e">
        <f>ТЧК!Q13*0.9</f>
        <v>#REF!</v>
      </c>
      <c r="AM13" s="42" t="e">
        <f>ТЧК!R13*0.9</f>
        <v>#REF!</v>
      </c>
      <c r="AN13" s="42" t="e">
        <f>ТЧК!S13*0.9</f>
        <v>#REF!</v>
      </c>
      <c r="AO13" s="42" t="e">
        <f>ТЧК!T13*0.9</f>
        <v>#REF!</v>
      </c>
      <c r="AP13" s="42" t="e">
        <f>ТЧК!U13*0.9</f>
        <v>#REF!</v>
      </c>
      <c r="AQ13" s="42" t="e">
        <f>ТЧК!V13*0.9</f>
        <v>#REF!</v>
      </c>
      <c r="AR13" s="42" t="e">
        <f>ТЧК!W13*0.9</f>
        <v>#REF!</v>
      </c>
      <c r="AS13" s="42" t="e">
        <f>ТЧК!X13*0.9</f>
        <v>#REF!</v>
      </c>
      <c r="AT13" s="42" t="e">
        <f>ТЧК!Y13*0.9</f>
        <v>#REF!</v>
      </c>
      <c r="AU13" s="42" t="e">
        <f>ТЧК!Z13*0.9</f>
        <v>#REF!</v>
      </c>
      <c r="AV13" s="42" t="e">
        <f>ТЧК!AA13*0.9</f>
        <v>#REF!</v>
      </c>
      <c r="AW13" s="42" t="e">
        <f>ТЧК!AB13*0.9</f>
        <v>#REF!</v>
      </c>
      <c r="AX13" s="42" t="e">
        <f>ТЧК!AC13*0.9</f>
        <v>#REF!</v>
      </c>
      <c r="AY13" s="42" t="e">
        <f>ТЧК!AD13*0.9</f>
        <v>#REF!</v>
      </c>
      <c r="AZ13" s="42" t="e">
        <f>ТЧК!AE13*0.9</f>
        <v>#REF!</v>
      </c>
      <c r="BA13" s="42" t="e">
        <f>ТЧК!AF13*0.9</f>
        <v>#REF!</v>
      </c>
      <c r="BB13" s="42" t="e">
        <f>ТЧК!AG13*0.9</f>
        <v>#REF!</v>
      </c>
      <c r="BC13" s="42" t="e">
        <f>ТЧК!AH13*0.9</f>
        <v>#REF!</v>
      </c>
      <c r="BD13" s="42" t="e">
        <f>ТЧК!AI13*0.9</f>
        <v>#REF!</v>
      </c>
      <c r="BE13" s="42" t="e">
        <f>ТЧК!AJ13*0.9</f>
        <v>#REF!</v>
      </c>
      <c r="BF13" s="42" t="e">
        <f>ТЧК!AK13*0.9</f>
        <v>#REF!</v>
      </c>
      <c r="BG13" s="42" t="e">
        <f>ТЧК!AL13*0.9</f>
        <v>#REF!</v>
      </c>
      <c r="BH13" s="42" t="e">
        <f>ТЧК!AM13*0.9</f>
        <v>#REF!</v>
      </c>
      <c r="BI13" s="42" t="e">
        <f>ТЧК!AN13*0.9</f>
        <v>#REF!</v>
      </c>
      <c r="BJ13" s="42" t="e">
        <f>ТЧК!AO13*0.9</f>
        <v>#REF!</v>
      </c>
      <c r="BK13" s="42" t="e">
        <f>ТЧК!AP13*0.9</f>
        <v>#REF!</v>
      </c>
      <c r="BL13" s="42" t="e">
        <f>ТЧК!AQ13*0.9</f>
        <v>#REF!</v>
      </c>
      <c r="BM13" s="42" t="e">
        <f>ТЧК!AR13*0.9</f>
        <v>#REF!</v>
      </c>
      <c r="BN13" s="42" t="e">
        <f>ТЧК!AS13*0.9</f>
        <v>#REF!</v>
      </c>
      <c r="BO13" s="42" t="e">
        <f>ТЧК!AT13*0.9</f>
        <v>#REF!</v>
      </c>
      <c r="BP13" s="42" t="e">
        <f>ТЧК!AU13*0.9</f>
        <v>#REF!</v>
      </c>
      <c r="BQ13" s="42" t="e">
        <f>ТЧК!AV13*0.9</f>
        <v>#REF!</v>
      </c>
      <c r="BR13" s="42" t="e">
        <f>ТЧК!AW13*0.9</f>
        <v>#REF!</v>
      </c>
      <c r="BS13" s="42" t="e">
        <f>ТЧК!AX13*0.9</f>
        <v>#REF!</v>
      </c>
      <c r="BT13" s="42" t="e">
        <f>ТЧК!AY13*0.9</f>
        <v>#REF!</v>
      </c>
      <c r="BU13" s="42" t="e">
        <f>ТЧК!AZ13*0.9</f>
        <v>#REF!</v>
      </c>
      <c r="BV13" s="42" t="e">
        <f>ТЧК!BA13*0.9</f>
        <v>#REF!</v>
      </c>
      <c r="BW13" s="42" t="e">
        <f>ТЧК!BB13*0.9</f>
        <v>#REF!</v>
      </c>
      <c r="BX13" s="42" t="e">
        <f>ТЧК!BC13*0.9</f>
        <v>#REF!</v>
      </c>
      <c r="BY13" s="42" t="e">
        <f>ТЧК!BD13*0.9</f>
        <v>#REF!</v>
      </c>
    </row>
    <row r="14" spans="1:77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</row>
    <row r="15" spans="1:77" s="1" customFormat="1" x14ac:dyDescent="0.2">
      <c r="A15" s="10">
        <v>1</v>
      </c>
      <c r="B15" s="42" t="e">
        <f>ТЧК!B15*0.9</f>
        <v>#REF!</v>
      </c>
      <c r="C15" s="42" t="e">
        <f>ТЧК!C15*0.9</f>
        <v>#REF!</v>
      </c>
      <c r="D15" s="42" t="e">
        <f>ТЧК!D15*0.9</f>
        <v>#REF!</v>
      </c>
      <c r="E15" s="42" t="e">
        <f>ТЧК!E15*0.9</f>
        <v>#REF!</v>
      </c>
      <c r="F15" s="42" t="e">
        <f>ТЧК!#REF!*0.9</f>
        <v>#REF!</v>
      </c>
      <c r="G15" s="42" t="e">
        <f>ТЧК!#REF!*0.9</f>
        <v>#REF!</v>
      </c>
      <c r="H15" s="42" t="e">
        <f>ТЧК!#REF!*0.9</f>
        <v>#REF!</v>
      </c>
      <c r="I15" s="42" t="e">
        <f>ТЧК!#REF!*0.9</f>
        <v>#REF!</v>
      </c>
      <c r="J15" s="42" t="e">
        <f>ТЧК!#REF!*0.9</f>
        <v>#REF!</v>
      </c>
      <c r="K15" s="42" t="e">
        <f>ТЧК!#REF!*0.9</f>
        <v>#REF!</v>
      </c>
      <c r="L15" s="42" t="e">
        <f>ТЧК!#REF!*0.9</f>
        <v>#REF!</v>
      </c>
      <c r="M15" s="42" t="e">
        <f>ТЧК!#REF!*0.9</f>
        <v>#REF!</v>
      </c>
      <c r="N15" s="42" t="e">
        <f>ТЧК!#REF!*0.9</f>
        <v>#REF!</v>
      </c>
      <c r="O15" s="42" t="e">
        <f>ТЧК!#REF!*0.9</f>
        <v>#REF!</v>
      </c>
      <c r="P15" s="42" t="e">
        <f>ТЧК!#REF!*0.9</f>
        <v>#REF!</v>
      </c>
      <c r="Q15" s="42" t="e">
        <f>ТЧК!#REF!*0.9</f>
        <v>#REF!</v>
      </c>
      <c r="R15" s="42" t="e">
        <f>ТЧК!#REF!*0.9</f>
        <v>#REF!</v>
      </c>
      <c r="S15" s="42" t="e">
        <f>ТЧК!#REF!*0.9</f>
        <v>#REF!</v>
      </c>
      <c r="T15" s="42" t="e">
        <f>ТЧК!#REF!*0.9</f>
        <v>#REF!</v>
      </c>
      <c r="U15" s="42" t="e">
        <f>ТЧК!#REF!*0.9</f>
        <v>#REF!</v>
      </c>
      <c r="V15" s="42" t="e">
        <f>ТЧК!#REF!*0.9</f>
        <v>#REF!</v>
      </c>
      <c r="W15" s="42" t="e">
        <f>ТЧК!#REF!*0.9</f>
        <v>#REF!</v>
      </c>
      <c r="X15" s="42" t="e">
        <f>ТЧК!#REF!*0.9</f>
        <v>#REF!</v>
      </c>
      <c r="Y15" s="42" t="e">
        <f>ТЧК!#REF!*0.9</f>
        <v>#REF!</v>
      </c>
      <c r="Z15" s="42" t="e">
        <f>ТЧК!#REF!*0.9</f>
        <v>#REF!</v>
      </c>
      <c r="AA15" s="42" t="e">
        <f>ТЧК!F15*0.9</f>
        <v>#REF!</v>
      </c>
      <c r="AB15" s="42" t="e">
        <f>ТЧК!G15*0.9</f>
        <v>#REF!</v>
      </c>
      <c r="AC15" s="42" t="e">
        <f>ТЧК!H15*0.9</f>
        <v>#REF!</v>
      </c>
      <c r="AD15" s="42" t="e">
        <f>ТЧК!I15*0.9</f>
        <v>#REF!</v>
      </c>
      <c r="AE15" s="42" t="e">
        <f>ТЧК!J15*0.9</f>
        <v>#REF!</v>
      </c>
      <c r="AF15" s="42" t="e">
        <f>ТЧК!K15*0.9</f>
        <v>#REF!</v>
      </c>
      <c r="AG15" s="42" t="e">
        <f>ТЧК!L15*0.9</f>
        <v>#REF!</v>
      </c>
      <c r="AH15" s="42" t="e">
        <f>ТЧК!M15*0.9</f>
        <v>#REF!</v>
      </c>
      <c r="AI15" s="42" t="e">
        <f>ТЧК!N15*0.9</f>
        <v>#REF!</v>
      </c>
      <c r="AJ15" s="42" t="e">
        <f>ТЧК!O15*0.9</f>
        <v>#REF!</v>
      </c>
      <c r="AK15" s="42" t="e">
        <f>ТЧК!P15*0.9</f>
        <v>#REF!</v>
      </c>
      <c r="AL15" s="42" t="e">
        <f>ТЧК!Q15*0.9</f>
        <v>#REF!</v>
      </c>
      <c r="AM15" s="42" t="e">
        <f>ТЧК!R15*0.9</f>
        <v>#REF!</v>
      </c>
      <c r="AN15" s="42" t="e">
        <f>ТЧК!S15*0.9</f>
        <v>#REF!</v>
      </c>
      <c r="AO15" s="42" t="e">
        <f>ТЧК!T15*0.9</f>
        <v>#REF!</v>
      </c>
      <c r="AP15" s="42" t="e">
        <f>ТЧК!U15*0.9</f>
        <v>#REF!</v>
      </c>
      <c r="AQ15" s="42" t="e">
        <f>ТЧК!V15*0.9</f>
        <v>#REF!</v>
      </c>
      <c r="AR15" s="42" t="e">
        <f>ТЧК!W15*0.9</f>
        <v>#REF!</v>
      </c>
      <c r="AS15" s="42" t="e">
        <f>ТЧК!X15*0.9</f>
        <v>#REF!</v>
      </c>
      <c r="AT15" s="42" t="e">
        <f>ТЧК!Y15*0.9</f>
        <v>#REF!</v>
      </c>
      <c r="AU15" s="42" t="e">
        <f>ТЧК!Z15*0.9</f>
        <v>#REF!</v>
      </c>
      <c r="AV15" s="42" t="e">
        <f>ТЧК!AA15*0.9</f>
        <v>#REF!</v>
      </c>
      <c r="AW15" s="42" t="e">
        <f>ТЧК!AB15*0.9</f>
        <v>#REF!</v>
      </c>
      <c r="AX15" s="42" t="e">
        <f>ТЧК!AC15*0.9</f>
        <v>#REF!</v>
      </c>
      <c r="AY15" s="42" t="e">
        <f>ТЧК!AD15*0.9</f>
        <v>#REF!</v>
      </c>
      <c r="AZ15" s="42" t="e">
        <f>ТЧК!AE15*0.9</f>
        <v>#REF!</v>
      </c>
      <c r="BA15" s="42" t="e">
        <f>ТЧК!AF15*0.9</f>
        <v>#REF!</v>
      </c>
      <c r="BB15" s="42" t="e">
        <f>ТЧК!AG15*0.9</f>
        <v>#REF!</v>
      </c>
      <c r="BC15" s="42" t="e">
        <f>ТЧК!AH15*0.9</f>
        <v>#REF!</v>
      </c>
      <c r="BD15" s="42" t="e">
        <f>ТЧК!AI15*0.9</f>
        <v>#REF!</v>
      </c>
      <c r="BE15" s="42" t="e">
        <f>ТЧК!AJ15*0.9</f>
        <v>#REF!</v>
      </c>
      <c r="BF15" s="42" t="e">
        <f>ТЧК!AK15*0.9</f>
        <v>#REF!</v>
      </c>
      <c r="BG15" s="42" t="e">
        <f>ТЧК!AL15*0.9</f>
        <v>#REF!</v>
      </c>
      <c r="BH15" s="42" t="e">
        <f>ТЧК!AM15*0.9</f>
        <v>#REF!</v>
      </c>
      <c r="BI15" s="42" t="e">
        <f>ТЧК!AN15*0.9</f>
        <v>#REF!</v>
      </c>
      <c r="BJ15" s="42" t="e">
        <f>ТЧК!AO15*0.9</f>
        <v>#REF!</v>
      </c>
      <c r="BK15" s="42" t="e">
        <f>ТЧК!AP15*0.9</f>
        <v>#REF!</v>
      </c>
      <c r="BL15" s="42" t="e">
        <f>ТЧК!AQ15*0.9</f>
        <v>#REF!</v>
      </c>
      <c r="BM15" s="42" t="e">
        <f>ТЧК!AR15*0.9</f>
        <v>#REF!</v>
      </c>
      <c r="BN15" s="42" t="e">
        <f>ТЧК!AS15*0.9</f>
        <v>#REF!</v>
      </c>
      <c r="BO15" s="42" t="e">
        <f>ТЧК!AT15*0.9</f>
        <v>#REF!</v>
      </c>
      <c r="BP15" s="42" t="e">
        <f>ТЧК!AU15*0.9</f>
        <v>#REF!</v>
      </c>
      <c r="BQ15" s="42" t="e">
        <f>ТЧК!AV15*0.9</f>
        <v>#REF!</v>
      </c>
      <c r="BR15" s="42" t="e">
        <f>ТЧК!AW15*0.9</f>
        <v>#REF!</v>
      </c>
      <c r="BS15" s="42" t="e">
        <f>ТЧК!AX15*0.9</f>
        <v>#REF!</v>
      </c>
      <c r="BT15" s="42" t="e">
        <f>ТЧК!AY15*0.9</f>
        <v>#REF!</v>
      </c>
      <c r="BU15" s="42" t="e">
        <f>ТЧК!AZ15*0.9</f>
        <v>#REF!</v>
      </c>
      <c r="BV15" s="42" t="e">
        <f>ТЧК!BA15*0.9</f>
        <v>#REF!</v>
      </c>
      <c r="BW15" s="42" t="e">
        <f>ТЧК!BB15*0.9</f>
        <v>#REF!</v>
      </c>
      <c r="BX15" s="42" t="e">
        <f>ТЧК!BC15*0.9</f>
        <v>#REF!</v>
      </c>
      <c r="BY15" s="42" t="e">
        <f>ТЧК!BD15*0.9</f>
        <v>#REF!</v>
      </c>
    </row>
    <row r="16" spans="1:77" s="1" customFormat="1" x14ac:dyDescent="0.2">
      <c r="A16" s="10">
        <v>2</v>
      </c>
      <c r="B16" s="42" t="e">
        <f>ТЧК!B16*0.9</f>
        <v>#REF!</v>
      </c>
      <c r="C16" s="42" t="e">
        <f>ТЧК!C16*0.9</f>
        <v>#REF!</v>
      </c>
      <c r="D16" s="42" t="e">
        <f>ТЧК!D16*0.9</f>
        <v>#REF!</v>
      </c>
      <c r="E16" s="42" t="e">
        <f>ТЧК!E16*0.9</f>
        <v>#REF!</v>
      </c>
      <c r="F16" s="42" t="e">
        <f>ТЧК!#REF!*0.9</f>
        <v>#REF!</v>
      </c>
      <c r="G16" s="42" t="e">
        <f>ТЧК!#REF!*0.9</f>
        <v>#REF!</v>
      </c>
      <c r="H16" s="42" t="e">
        <f>ТЧК!#REF!*0.9</f>
        <v>#REF!</v>
      </c>
      <c r="I16" s="42" t="e">
        <f>ТЧК!#REF!*0.9</f>
        <v>#REF!</v>
      </c>
      <c r="J16" s="42" t="e">
        <f>ТЧК!#REF!*0.9</f>
        <v>#REF!</v>
      </c>
      <c r="K16" s="42" t="e">
        <f>ТЧК!#REF!*0.9</f>
        <v>#REF!</v>
      </c>
      <c r="L16" s="42" t="e">
        <f>ТЧК!#REF!*0.9</f>
        <v>#REF!</v>
      </c>
      <c r="M16" s="42" t="e">
        <f>ТЧК!#REF!*0.9</f>
        <v>#REF!</v>
      </c>
      <c r="N16" s="42" t="e">
        <f>ТЧК!#REF!*0.9</f>
        <v>#REF!</v>
      </c>
      <c r="O16" s="42" t="e">
        <f>ТЧК!#REF!*0.9</f>
        <v>#REF!</v>
      </c>
      <c r="P16" s="42" t="e">
        <f>ТЧК!#REF!*0.9</f>
        <v>#REF!</v>
      </c>
      <c r="Q16" s="42" t="e">
        <f>ТЧК!#REF!*0.9</f>
        <v>#REF!</v>
      </c>
      <c r="R16" s="42" t="e">
        <f>ТЧК!#REF!*0.9</f>
        <v>#REF!</v>
      </c>
      <c r="S16" s="42" t="e">
        <f>ТЧК!#REF!*0.9</f>
        <v>#REF!</v>
      </c>
      <c r="T16" s="42" t="e">
        <f>ТЧК!#REF!*0.9</f>
        <v>#REF!</v>
      </c>
      <c r="U16" s="42" t="e">
        <f>ТЧК!#REF!*0.9</f>
        <v>#REF!</v>
      </c>
      <c r="V16" s="42" t="e">
        <f>ТЧК!#REF!*0.9</f>
        <v>#REF!</v>
      </c>
      <c r="W16" s="42" t="e">
        <f>ТЧК!#REF!*0.9</f>
        <v>#REF!</v>
      </c>
      <c r="X16" s="42" t="e">
        <f>ТЧК!#REF!*0.9</f>
        <v>#REF!</v>
      </c>
      <c r="Y16" s="42" t="e">
        <f>ТЧК!#REF!*0.9</f>
        <v>#REF!</v>
      </c>
      <c r="Z16" s="42" t="e">
        <f>ТЧК!#REF!*0.9</f>
        <v>#REF!</v>
      </c>
      <c r="AA16" s="42" t="e">
        <f>ТЧК!F16*0.9</f>
        <v>#REF!</v>
      </c>
      <c r="AB16" s="42" t="e">
        <f>ТЧК!G16*0.9</f>
        <v>#REF!</v>
      </c>
      <c r="AC16" s="42" t="e">
        <f>ТЧК!H16*0.9</f>
        <v>#REF!</v>
      </c>
      <c r="AD16" s="42" t="e">
        <f>ТЧК!I16*0.9</f>
        <v>#REF!</v>
      </c>
      <c r="AE16" s="42" t="e">
        <f>ТЧК!J16*0.9</f>
        <v>#REF!</v>
      </c>
      <c r="AF16" s="42" t="e">
        <f>ТЧК!K16*0.9</f>
        <v>#REF!</v>
      </c>
      <c r="AG16" s="42" t="e">
        <f>ТЧК!L16*0.9</f>
        <v>#REF!</v>
      </c>
      <c r="AH16" s="42" t="e">
        <f>ТЧК!M16*0.9</f>
        <v>#REF!</v>
      </c>
      <c r="AI16" s="42" t="e">
        <f>ТЧК!N16*0.9</f>
        <v>#REF!</v>
      </c>
      <c r="AJ16" s="42" t="e">
        <f>ТЧК!O16*0.9</f>
        <v>#REF!</v>
      </c>
      <c r="AK16" s="42" t="e">
        <f>ТЧК!P16*0.9</f>
        <v>#REF!</v>
      </c>
      <c r="AL16" s="42" t="e">
        <f>ТЧК!Q16*0.9</f>
        <v>#REF!</v>
      </c>
      <c r="AM16" s="42" t="e">
        <f>ТЧК!R16*0.9</f>
        <v>#REF!</v>
      </c>
      <c r="AN16" s="42" t="e">
        <f>ТЧК!S16*0.9</f>
        <v>#REF!</v>
      </c>
      <c r="AO16" s="42" t="e">
        <f>ТЧК!T16*0.9</f>
        <v>#REF!</v>
      </c>
      <c r="AP16" s="42" t="e">
        <f>ТЧК!U16*0.9</f>
        <v>#REF!</v>
      </c>
      <c r="AQ16" s="42" t="e">
        <f>ТЧК!V16*0.9</f>
        <v>#REF!</v>
      </c>
      <c r="AR16" s="42" t="e">
        <f>ТЧК!W16*0.9</f>
        <v>#REF!</v>
      </c>
      <c r="AS16" s="42" t="e">
        <f>ТЧК!X16*0.9</f>
        <v>#REF!</v>
      </c>
      <c r="AT16" s="42" t="e">
        <f>ТЧК!Y16*0.9</f>
        <v>#REF!</v>
      </c>
      <c r="AU16" s="42" t="e">
        <f>ТЧК!Z16*0.9</f>
        <v>#REF!</v>
      </c>
      <c r="AV16" s="42" t="e">
        <f>ТЧК!AA16*0.9</f>
        <v>#REF!</v>
      </c>
      <c r="AW16" s="42" t="e">
        <f>ТЧК!AB16*0.9</f>
        <v>#REF!</v>
      </c>
      <c r="AX16" s="42" t="e">
        <f>ТЧК!AC16*0.9</f>
        <v>#REF!</v>
      </c>
      <c r="AY16" s="42" t="e">
        <f>ТЧК!AD16*0.9</f>
        <v>#REF!</v>
      </c>
      <c r="AZ16" s="42" t="e">
        <f>ТЧК!AE16*0.9</f>
        <v>#REF!</v>
      </c>
      <c r="BA16" s="42" t="e">
        <f>ТЧК!AF16*0.9</f>
        <v>#REF!</v>
      </c>
      <c r="BB16" s="42" t="e">
        <f>ТЧК!AG16*0.9</f>
        <v>#REF!</v>
      </c>
      <c r="BC16" s="42" t="e">
        <f>ТЧК!AH16*0.9</f>
        <v>#REF!</v>
      </c>
      <c r="BD16" s="42" t="e">
        <f>ТЧК!AI16*0.9</f>
        <v>#REF!</v>
      </c>
      <c r="BE16" s="42" t="e">
        <f>ТЧК!AJ16*0.9</f>
        <v>#REF!</v>
      </c>
      <c r="BF16" s="42" t="e">
        <f>ТЧК!AK16*0.9</f>
        <v>#REF!</v>
      </c>
      <c r="BG16" s="42" t="e">
        <f>ТЧК!AL16*0.9</f>
        <v>#REF!</v>
      </c>
      <c r="BH16" s="42" t="e">
        <f>ТЧК!AM16*0.9</f>
        <v>#REF!</v>
      </c>
      <c r="BI16" s="42" t="e">
        <f>ТЧК!AN16*0.9</f>
        <v>#REF!</v>
      </c>
      <c r="BJ16" s="42" t="e">
        <f>ТЧК!AO16*0.9</f>
        <v>#REF!</v>
      </c>
      <c r="BK16" s="42" t="e">
        <f>ТЧК!AP16*0.9</f>
        <v>#REF!</v>
      </c>
      <c r="BL16" s="42" t="e">
        <f>ТЧК!AQ16*0.9</f>
        <v>#REF!</v>
      </c>
      <c r="BM16" s="42" t="e">
        <f>ТЧК!AR16*0.9</f>
        <v>#REF!</v>
      </c>
      <c r="BN16" s="42" t="e">
        <f>ТЧК!AS16*0.9</f>
        <v>#REF!</v>
      </c>
      <c r="BO16" s="42" t="e">
        <f>ТЧК!AT16*0.9</f>
        <v>#REF!</v>
      </c>
      <c r="BP16" s="42" t="e">
        <f>ТЧК!AU16*0.9</f>
        <v>#REF!</v>
      </c>
      <c r="BQ16" s="42" t="e">
        <f>ТЧК!AV16*0.9</f>
        <v>#REF!</v>
      </c>
      <c r="BR16" s="42" t="e">
        <f>ТЧК!AW16*0.9</f>
        <v>#REF!</v>
      </c>
      <c r="BS16" s="42" t="e">
        <f>ТЧК!AX16*0.9</f>
        <v>#REF!</v>
      </c>
      <c r="BT16" s="42" t="e">
        <f>ТЧК!AY16*0.9</f>
        <v>#REF!</v>
      </c>
      <c r="BU16" s="42" t="e">
        <f>ТЧК!AZ16*0.9</f>
        <v>#REF!</v>
      </c>
      <c r="BV16" s="42" t="e">
        <f>ТЧК!BA16*0.9</f>
        <v>#REF!</v>
      </c>
      <c r="BW16" s="42" t="e">
        <f>ТЧК!BB16*0.9</f>
        <v>#REF!</v>
      </c>
      <c r="BX16" s="42" t="e">
        <f>ТЧК!BC16*0.9</f>
        <v>#REF!</v>
      </c>
      <c r="BY16" s="42" t="e">
        <f>ТЧК!BD16*0.9</f>
        <v>#REF!</v>
      </c>
    </row>
    <row r="17" spans="1:77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</row>
    <row r="18" spans="1:77" s="1" customFormat="1" x14ac:dyDescent="0.2">
      <c r="A18" s="10">
        <v>1</v>
      </c>
      <c r="B18" s="42" t="e">
        <f>ТЧК!B18*0.9</f>
        <v>#REF!</v>
      </c>
      <c r="C18" s="42" t="e">
        <f>ТЧК!C18*0.9</f>
        <v>#REF!</v>
      </c>
      <c r="D18" s="42" t="e">
        <f>ТЧК!D18*0.9</f>
        <v>#REF!</v>
      </c>
      <c r="E18" s="42" t="e">
        <f>ТЧК!E18*0.9</f>
        <v>#REF!</v>
      </c>
      <c r="F18" s="42" t="e">
        <f>ТЧК!#REF!*0.9</f>
        <v>#REF!</v>
      </c>
      <c r="G18" s="42" t="e">
        <f>ТЧК!#REF!*0.9</f>
        <v>#REF!</v>
      </c>
      <c r="H18" s="42" t="e">
        <f>ТЧК!#REF!*0.9</f>
        <v>#REF!</v>
      </c>
      <c r="I18" s="42" t="e">
        <f>ТЧК!#REF!*0.9</f>
        <v>#REF!</v>
      </c>
      <c r="J18" s="42" t="e">
        <f>ТЧК!#REF!*0.9</f>
        <v>#REF!</v>
      </c>
      <c r="K18" s="42" t="e">
        <f>ТЧК!#REF!*0.9</f>
        <v>#REF!</v>
      </c>
      <c r="L18" s="42" t="e">
        <f>ТЧК!#REF!*0.9</f>
        <v>#REF!</v>
      </c>
      <c r="M18" s="42" t="e">
        <f>ТЧК!#REF!*0.9</f>
        <v>#REF!</v>
      </c>
      <c r="N18" s="42" t="e">
        <f>ТЧК!#REF!*0.9</f>
        <v>#REF!</v>
      </c>
      <c r="O18" s="42" t="e">
        <f>ТЧК!#REF!*0.9</f>
        <v>#REF!</v>
      </c>
      <c r="P18" s="42" t="e">
        <f>ТЧК!#REF!*0.9</f>
        <v>#REF!</v>
      </c>
      <c r="Q18" s="42" t="e">
        <f>ТЧК!#REF!*0.9</f>
        <v>#REF!</v>
      </c>
      <c r="R18" s="42" t="e">
        <f>ТЧК!#REF!*0.9</f>
        <v>#REF!</v>
      </c>
      <c r="S18" s="42" t="e">
        <f>ТЧК!#REF!*0.9</f>
        <v>#REF!</v>
      </c>
      <c r="T18" s="42" t="e">
        <f>ТЧК!#REF!*0.9</f>
        <v>#REF!</v>
      </c>
      <c r="U18" s="42" t="e">
        <f>ТЧК!#REF!*0.9</f>
        <v>#REF!</v>
      </c>
      <c r="V18" s="42" t="e">
        <f>ТЧК!#REF!*0.9</f>
        <v>#REF!</v>
      </c>
      <c r="W18" s="42" t="e">
        <f>ТЧК!#REF!*0.9</f>
        <v>#REF!</v>
      </c>
      <c r="X18" s="42" t="e">
        <f>ТЧК!#REF!*0.9</f>
        <v>#REF!</v>
      </c>
      <c r="Y18" s="42" t="e">
        <f>ТЧК!#REF!*0.9</f>
        <v>#REF!</v>
      </c>
      <c r="Z18" s="42" t="e">
        <f>ТЧК!#REF!*0.9</f>
        <v>#REF!</v>
      </c>
      <c r="AA18" s="42" t="e">
        <f>ТЧК!F18*0.9</f>
        <v>#REF!</v>
      </c>
      <c r="AB18" s="42" t="e">
        <f>ТЧК!G18*0.9</f>
        <v>#REF!</v>
      </c>
      <c r="AC18" s="42" t="e">
        <f>ТЧК!H18*0.9</f>
        <v>#REF!</v>
      </c>
      <c r="AD18" s="42" t="e">
        <f>ТЧК!I18*0.9</f>
        <v>#REF!</v>
      </c>
      <c r="AE18" s="42" t="e">
        <f>ТЧК!J18*0.9</f>
        <v>#REF!</v>
      </c>
      <c r="AF18" s="42" t="e">
        <f>ТЧК!K18*0.9</f>
        <v>#REF!</v>
      </c>
      <c r="AG18" s="42" t="e">
        <f>ТЧК!L18*0.9</f>
        <v>#REF!</v>
      </c>
      <c r="AH18" s="42" t="e">
        <f>ТЧК!M18*0.9</f>
        <v>#REF!</v>
      </c>
      <c r="AI18" s="42" t="e">
        <f>ТЧК!N18*0.9</f>
        <v>#REF!</v>
      </c>
      <c r="AJ18" s="42" t="e">
        <f>ТЧК!O18*0.9</f>
        <v>#REF!</v>
      </c>
      <c r="AK18" s="42" t="e">
        <f>ТЧК!P18*0.9</f>
        <v>#REF!</v>
      </c>
      <c r="AL18" s="42" t="e">
        <f>ТЧК!Q18*0.9</f>
        <v>#REF!</v>
      </c>
      <c r="AM18" s="42" t="e">
        <f>ТЧК!R18*0.9</f>
        <v>#REF!</v>
      </c>
      <c r="AN18" s="42" t="e">
        <f>ТЧК!S18*0.9</f>
        <v>#REF!</v>
      </c>
      <c r="AO18" s="42" t="e">
        <f>ТЧК!T18*0.9</f>
        <v>#REF!</v>
      </c>
      <c r="AP18" s="42" t="e">
        <f>ТЧК!U18*0.9</f>
        <v>#REF!</v>
      </c>
      <c r="AQ18" s="42" t="e">
        <f>ТЧК!V18*0.9</f>
        <v>#REF!</v>
      </c>
      <c r="AR18" s="42" t="e">
        <f>ТЧК!W18*0.9</f>
        <v>#REF!</v>
      </c>
      <c r="AS18" s="42" t="e">
        <f>ТЧК!X18*0.9</f>
        <v>#REF!</v>
      </c>
      <c r="AT18" s="42" t="e">
        <f>ТЧК!Y18*0.9</f>
        <v>#REF!</v>
      </c>
      <c r="AU18" s="42" t="e">
        <f>ТЧК!Z18*0.9</f>
        <v>#REF!</v>
      </c>
      <c r="AV18" s="42" t="e">
        <f>ТЧК!AA18*0.9</f>
        <v>#REF!</v>
      </c>
      <c r="AW18" s="42" t="e">
        <f>ТЧК!AB18*0.9</f>
        <v>#REF!</v>
      </c>
      <c r="AX18" s="42" t="e">
        <f>ТЧК!AC18*0.9</f>
        <v>#REF!</v>
      </c>
      <c r="AY18" s="42" t="e">
        <f>ТЧК!AD18*0.9</f>
        <v>#REF!</v>
      </c>
      <c r="AZ18" s="42" t="e">
        <f>ТЧК!AE18*0.9</f>
        <v>#REF!</v>
      </c>
      <c r="BA18" s="42" t="e">
        <f>ТЧК!AF18*0.9</f>
        <v>#REF!</v>
      </c>
      <c r="BB18" s="42" t="e">
        <f>ТЧК!AG18*0.9</f>
        <v>#REF!</v>
      </c>
      <c r="BC18" s="42" t="e">
        <f>ТЧК!AH18*0.9</f>
        <v>#REF!</v>
      </c>
      <c r="BD18" s="42" t="e">
        <f>ТЧК!AI18*0.9</f>
        <v>#REF!</v>
      </c>
      <c r="BE18" s="42" t="e">
        <f>ТЧК!AJ18*0.9</f>
        <v>#REF!</v>
      </c>
      <c r="BF18" s="42" t="e">
        <f>ТЧК!AK18*0.9</f>
        <v>#REF!</v>
      </c>
      <c r="BG18" s="42" t="e">
        <f>ТЧК!AL18*0.9</f>
        <v>#REF!</v>
      </c>
      <c r="BH18" s="42" t="e">
        <f>ТЧК!AM18*0.9</f>
        <v>#REF!</v>
      </c>
      <c r="BI18" s="42" t="e">
        <f>ТЧК!AN18*0.9</f>
        <v>#REF!</v>
      </c>
      <c r="BJ18" s="42" t="e">
        <f>ТЧК!AO18*0.9</f>
        <v>#REF!</v>
      </c>
      <c r="BK18" s="42" t="e">
        <f>ТЧК!AP18*0.9</f>
        <v>#REF!</v>
      </c>
      <c r="BL18" s="42" t="e">
        <f>ТЧК!AQ18*0.9</f>
        <v>#REF!</v>
      </c>
      <c r="BM18" s="42" t="e">
        <f>ТЧК!AR18*0.9</f>
        <v>#REF!</v>
      </c>
      <c r="BN18" s="42" t="e">
        <f>ТЧК!AS18*0.9</f>
        <v>#REF!</v>
      </c>
      <c r="BO18" s="42" t="e">
        <f>ТЧК!AT18*0.9</f>
        <v>#REF!</v>
      </c>
      <c r="BP18" s="42" t="e">
        <f>ТЧК!AU18*0.9</f>
        <v>#REF!</v>
      </c>
      <c r="BQ18" s="42" t="e">
        <f>ТЧК!AV18*0.9</f>
        <v>#REF!</v>
      </c>
      <c r="BR18" s="42" t="e">
        <f>ТЧК!AW18*0.9</f>
        <v>#REF!</v>
      </c>
      <c r="BS18" s="42" t="e">
        <f>ТЧК!AX18*0.9</f>
        <v>#REF!</v>
      </c>
      <c r="BT18" s="42" t="e">
        <f>ТЧК!AY18*0.9</f>
        <v>#REF!</v>
      </c>
      <c r="BU18" s="42" t="e">
        <f>ТЧК!AZ18*0.9</f>
        <v>#REF!</v>
      </c>
      <c r="BV18" s="42" t="e">
        <f>ТЧК!BA18*0.9</f>
        <v>#REF!</v>
      </c>
      <c r="BW18" s="42" t="e">
        <f>ТЧК!BB18*0.9</f>
        <v>#REF!</v>
      </c>
      <c r="BX18" s="42" t="e">
        <f>ТЧК!BC18*0.9</f>
        <v>#REF!</v>
      </c>
      <c r="BY18" s="42" t="e">
        <f>ТЧК!BD18*0.9</f>
        <v>#REF!</v>
      </c>
    </row>
    <row r="19" spans="1:77" s="1" customFormat="1" x14ac:dyDescent="0.2">
      <c r="A19" s="10">
        <v>2</v>
      </c>
      <c r="B19" s="42" t="e">
        <f>ТЧК!B19*0.9</f>
        <v>#REF!</v>
      </c>
      <c r="C19" s="42" t="e">
        <f>ТЧК!C19*0.9</f>
        <v>#REF!</v>
      </c>
      <c r="D19" s="42" t="e">
        <f>ТЧК!D19*0.9</f>
        <v>#REF!</v>
      </c>
      <c r="E19" s="42" t="e">
        <f>ТЧК!E19*0.9</f>
        <v>#REF!</v>
      </c>
      <c r="F19" s="42" t="e">
        <f>ТЧК!#REF!*0.9</f>
        <v>#REF!</v>
      </c>
      <c r="G19" s="42" t="e">
        <f>ТЧК!#REF!*0.9</f>
        <v>#REF!</v>
      </c>
      <c r="H19" s="42" t="e">
        <f>ТЧК!#REF!*0.9</f>
        <v>#REF!</v>
      </c>
      <c r="I19" s="42" t="e">
        <f>ТЧК!#REF!*0.9</f>
        <v>#REF!</v>
      </c>
      <c r="J19" s="42" t="e">
        <f>ТЧК!#REF!*0.9</f>
        <v>#REF!</v>
      </c>
      <c r="K19" s="42" t="e">
        <f>ТЧК!#REF!*0.9</f>
        <v>#REF!</v>
      </c>
      <c r="L19" s="42" t="e">
        <f>ТЧК!#REF!*0.9</f>
        <v>#REF!</v>
      </c>
      <c r="M19" s="42" t="e">
        <f>ТЧК!#REF!*0.9</f>
        <v>#REF!</v>
      </c>
      <c r="N19" s="42" t="e">
        <f>ТЧК!#REF!*0.9</f>
        <v>#REF!</v>
      </c>
      <c r="O19" s="42" t="e">
        <f>ТЧК!#REF!*0.9</f>
        <v>#REF!</v>
      </c>
      <c r="P19" s="42" t="e">
        <f>ТЧК!#REF!*0.9</f>
        <v>#REF!</v>
      </c>
      <c r="Q19" s="42" t="e">
        <f>ТЧК!#REF!*0.9</f>
        <v>#REF!</v>
      </c>
      <c r="R19" s="42" t="e">
        <f>ТЧК!#REF!*0.9</f>
        <v>#REF!</v>
      </c>
      <c r="S19" s="42" t="e">
        <f>ТЧК!#REF!*0.9</f>
        <v>#REF!</v>
      </c>
      <c r="T19" s="42" t="e">
        <f>ТЧК!#REF!*0.9</f>
        <v>#REF!</v>
      </c>
      <c r="U19" s="42" t="e">
        <f>ТЧК!#REF!*0.9</f>
        <v>#REF!</v>
      </c>
      <c r="V19" s="42" t="e">
        <f>ТЧК!#REF!*0.9</f>
        <v>#REF!</v>
      </c>
      <c r="W19" s="42" t="e">
        <f>ТЧК!#REF!*0.9</f>
        <v>#REF!</v>
      </c>
      <c r="X19" s="42" t="e">
        <f>ТЧК!#REF!*0.9</f>
        <v>#REF!</v>
      </c>
      <c r="Y19" s="42" t="e">
        <f>ТЧК!#REF!*0.9</f>
        <v>#REF!</v>
      </c>
      <c r="Z19" s="42" t="e">
        <f>ТЧК!#REF!*0.9</f>
        <v>#REF!</v>
      </c>
      <c r="AA19" s="42" t="e">
        <f>ТЧК!F19*0.9</f>
        <v>#REF!</v>
      </c>
      <c r="AB19" s="42" t="e">
        <f>ТЧК!G19*0.9</f>
        <v>#REF!</v>
      </c>
      <c r="AC19" s="42" t="e">
        <f>ТЧК!H19*0.9</f>
        <v>#REF!</v>
      </c>
      <c r="AD19" s="42" t="e">
        <f>ТЧК!I19*0.9</f>
        <v>#REF!</v>
      </c>
      <c r="AE19" s="42" t="e">
        <f>ТЧК!J19*0.9</f>
        <v>#REF!</v>
      </c>
      <c r="AF19" s="42" t="e">
        <f>ТЧК!K19*0.9</f>
        <v>#REF!</v>
      </c>
      <c r="AG19" s="42" t="e">
        <f>ТЧК!L19*0.9</f>
        <v>#REF!</v>
      </c>
      <c r="AH19" s="42" t="e">
        <f>ТЧК!M19*0.9</f>
        <v>#REF!</v>
      </c>
      <c r="AI19" s="42" t="e">
        <f>ТЧК!N19*0.9</f>
        <v>#REF!</v>
      </c>
      <c r="AJ19" s="42" t="e">
        <f>ТЧК!O19*0.9</f>
        <v>#REF!</v>
      </c>
      <c r="AK19" s="42" t="e">
        <f>ТЧК!P19*0.9</f>
        <v>#REF!</v>
      </c>
      <c r="AL19" s="42" t="e">
        <f>ТЧК!Q19*0.9</f>
        <v>#REF!</v>
      </c>
      <c r="AM19" s="42" t="e">
        <f>ТЧК!R19*0.9</f>
        <v>#REF!</v>
      </c>
      <c r="AN19" s="42" t="e">
        <f>ТЧК!S19*0.9</f>
        <v>#REF!</v>
      </c>
      <c r="AO19" s="42" t="e">
        <f>ТЧК!T19*0.9</f>
        <v>#REF!</v>
      </c>
      <c r="AP19" s="42" t="e">
        <f>ТЧК!U19*0.9</f>
        <v>#REF!</v>
      </c>
      <c r="AQ19" s="42" t="e">
        <f>ТЧК!V19*0.9</f>
        <v>#REF!</v>
      </c>
      <c r="AR19" s="42" t="e">
        <f>ТЧК!W19*0.9</f>
        <v>#REF!</v>
      </c>
      <c r="AS19" s="42" t="e">
        <f>ТЧК!X19*0.9</f>
        <v>#REF!</v>
      </c>
      <c r="AT19" s="42" t="e">
        <f>ТЧК!Y19*0.9</f>
        <v>#REF!</v>
      </c>
      <c r="AU19" s="42" t="e">
        <f>ТЧК!Z19*0.9</f>
        <v>#REF!</v>
      </c>
      <c r="AV19" s="42" t="e">
        <f>ТЧК!AA19*0.9</f>
        <v>#REF!</v>
      </c>
      <c r="AW19" s="42" t="e">
        <f>ТЧК!AB19*0.9</f>
        <v>#REF!</v>
      </c>
      <c r="AX19" s="42" t="e">
        <f>ТЧК!AC19*0.9</f>
        <v>#REF!</v>
      </c>
      <c r="AY19" s="42" t="e">
        <f>ТЧК!AD19*0.9</f>
        <v>#REF!</v>
      </c>
      <c r="AZ19" s="42" t="e">
        <f>ТЧК!AE19*0.9</f>
        <v>#REF!</v>
      </c>
      <c r="BA19" s="42" t="e">
        <f>ТЧК!AF19*0.9</f>
        <v>#REF!</v>
      </c>
      <c r="BB19" s="42" t="e">
        <f>ТЧК!AG19*0.9</f>
        <v>#REF!</v>
      </c>
      <c r="BC19" s="42" t="e">
        <f>ТЧК!AH19*0.9</f>
        <v>#REF!</v>
      </c>
      <c r="BD19" s="42" t="e">
        <f>ТЧК!AI19*0.9</f>
        <v>#REF!</v>
      </c>
      <c r="BE19" s="42" t="e">
        <f>ТЧК!AJ19*0.9</f>
        <v>#REF!</v>
      </c>
      <c r="BF19" s="42" t="e">
        <f>ТЧК!AK19*0.9</f>
        <v>#REF!</v>
      </c>
      <c r="BG19" s="42" t="e">
        <f>ТЧК!AL19*0.9</f>
        <v>#REF!</v>
      </c>
      <c r="BH19" s="42" t="e">
        <f>ТЧК!AM19*0.9</f>
        <v>#REF!</v>
      </c>
      <c r="BI19" s="42" t="e">
        <f>ТЧК!AN19*0.9</f>
        <v>#REF!</v>
      </c>
      <c r="BJ19" s="42" t="e">
        <f>ТЧК!AO19*0.9</f>
        <v>#REF!</v>
      </c>
      <c r="BK19" s="42" t="e">
        <f>ТЧК!AP19*0.9</f>
        <v>#REF!</v>
      </c>
      <c r="BL19" s="42" t="e">
        <f>ТЧК!AQ19*0.9</f>
        <v>#REF!</v>
      </c>
      <c r="BM19" s="42" t="e">
        <f>ТЧК!AR19*0.9</f>
        <v>#REF!</v>
      </c>
      <c r="BN19" s="42" t="e">
        <f>ТЧК!AS19*0.9</f>
        <v>#REF!</v>
      </c>
      <c r="BO19" s="42" t="e">
        <f>ТЧК!AT19*0.9</f>
        <v>#REF!</v>
      </c>
      <c r="BP19" s="42" t="e">
        <f>ТЧК!AU19*0.9</f>
        <v>#REF!</v>
      </c>
      <c r="BQ19" s="42" t="e">
        <f>ТЧК!AV19*0.9</f>
        <v>#REF!</v>
      </c>
      <c r="BR19" s="42" t="e">
        <f>ТЧК!AW19*0.9</f>
        <v>#REF!</v>
      </c>
      <c r="BS19" s="42" t="e">
        <f>ТЧК!AX19*0.9</f>
        <v>#REF!</v>
      </c>
      <c r="BT19" s="42" t="e">
        <f>ТЧК!AY19*0.9</f>
        <v>#REF!</v>
      </c>
      <c r="BU19" s="42" t="e">
        <f>ТЧК!AZ19*0.9</f>
        <v>#REF!</v>
      </c>
      <c r="BV19" s="42" t="e">
        <f>ТЧК!BA19*0.9</f>
        <v>#REF!</v>
      </c>
      <c r="BW19" s="42" t="e">
        <f>ТЧК!BB19*0.9</f>
        <v>#REF!</v>
      </c>
      <c r="BX19" s="42" t="e">
        <f>ТЧК!BC19*0.9</f>
        <v>#REF!</v>
      </c>
      <c r="BY19" s="42" t="e">
        <f>ТЧК!BD19*0.9</f>
        <v>#REF!</v>
      </c>
    </row>
    <row r="20" spans="1:77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</row>
    <row r="21" spans="1:77" s="1" customFormat="1" x14ac:dyDescent="0.2">
      <c r="A21" s="13" t="s">
        <v>10</v>
      </c>
      <c r="B21" s="42" t="e">
        <f>ТЧК!B21*0.9</f>
        <v>#REF!</v>
      </c>
      <c r="C21" s="42" t="e">
        <f>ТЧК!C21*0.9</f>
        <v>#REF!</v>
      </c>
      <c r="D21" s="42" t="e">
        <f>ТЧК!D21*0.9</f>
        <v>#REF!</v>
      </c>
      <c r="E21" s="42" t="e">
        <f>ТЧК!E21*0.9</f>
        <v>#REF!</v>
      </c>
      <c r="F21" s="42" t="e">
        <f>ТЧК!#REF!*0.9</f>
        <v>#REF!</v>
      </c>
      <c r="G21" s="42" t="e">
        <f>ТЧК!#REF!*0.9</f>
        <v>#REF!</v>
      </c>
      <c r="H21" s="42" t="e">
        <f>ТЧК!#REF!*0.9</f>
        <v>#REF!</v>
      </c>
      <c r="I21" s="42" t="e">
        <f>ТЧК!#REF!*0.9</f>
        <v>#REF!</v>
      </c>
      <c r="J21" s="42" t="e">
        <f>ТЧК!#REF!*0.9</f>
        <v>#REF!</v>
      </c>
      <c r="K21" s="42" t="e">
        <f>ТЧК!#REF!*0.9</f>
        <v>#REF!</v>
      </c>
      <c r="L21" s="42" t="e">
        <f>ТЧК!#REF!*0.9</f>
        <v>#REF!</v>
      </c>
      <c r="M21" s="42" t="e">
        <f>ТЧК!#REF!*0.9</f>
        <v>#REF!</v>
      </c>
      <c r="N21" s="42" t="e">
        <f>ТЧК!#REF!*0.9</f>
        <v>#REF!</v>
      </c>
      <c r="O21" s="42" t="e">
        <f>ТЧК!#REF!*0.9</f>
        <v>#REF!</v>
      </c>
      <c r="P21" s="42" t="e">
        <f>ТЧК!#REF!*0.9</f>
        <v>#REF!</v>
      </c>
      <c r="Q21" s="42" t="e">
        <f>ТЧК!#REF!*0.9</f>
        <v>#REF!</v>
      </c>
      <c r="R21" s="42" t="e">
        <f>ТЧК!#REF!*0.9</f>
        <v>#REF!</v>
      </c>
      <c r="S21" s="42" t="e">
        <f>ТЧК!#REF!*0.9</f>
        <v>#REF!</v>
      </c>
      <c r="T21" s="42" t="e">
        <f>ТЧК!#REF!*0.9</f>
        <v>#REF!</v>
      </c>
      <c r="U21" s="42" t="e">
        <f>ТЧК!#REF!*0.9</f>
        <v>#REF!</v>
      </c>
      <c r="V21" s="42" t="e">
        <f>ТЧК!#REF!*0.9</f>
        <v>#REF!</v>
      </c>
      <c r="W21" s="42" t="e">
        <f>ТЧК!#REF!*0.9</f>
        <v>#REF!</v>
      </c>
      <c r="X21" s="42" t="e">
        <f>ТЧК!#REF!*0.9</f>
        <v>#REF!</v>
      </c>
      <c r="Y21" s="42" t="e">
        <f>ТЧК!#REF!*0.9</f>
        <v>#REF!</v>
      </c>
      <c r="Z21" s="42" t="e">
        <f>ТЧК!#REF!*0.9</f>
        <v>#REF!</v>
      </c>
      <c r="AA21" s="42" t="e">
        <f>ТЧК!F21*0.9</f>
        <v>#REF!</v>
      </c>
      <c r="AB21" s="42" t="e">
        <f>ТЧК!G21*0.9</f>
        <v>#REF!</v>
      </c>
      <c r="AC21" s="42" t="e">
        <f>ТЧК!H21*0.9</f>
        <v>#REF!</v>
      </c>
      <c r="AD21" s="42" t="e">
        <f>ТЧК!I21*0.9</f>
        <v>#REF!</v>
      </c>
      <c r="AE21" s="42" t="e">
        <f>ТЧК!J21*0.9</f>
        <v>#REF!</v>
      </c>
      <c r="AF21" s="42" t="e">
        <f>ТЧК!K21*0.9</f>
        <v>#REF!</v>
      </c>
      <c r="AG21" s="42" t="e">
        <f>ТЧК!L21*0.9</f>
        <v>#REF!</v>
      </c>
      <c r="AH21" s="42" t="e">
        <f>ТЧК!M21*0.9</f>
        <v>#REF!</v>
      </c>
      <c r="AI21" s="42" t="e">
        <f>ТЧК!N21*0.9</f>
        <v>#REF!</v>
      </c>
      <c r="AJ21" s="42" t="e">
        <f>ТЧК!O21*0.9</f>
        <v>#REF!</v>
      </c>
      <c r="AK21" s="42" t="e">
        <f>ТЧК!P21*0.9</f>
        <v>#REF!</v>
      </c>
      <c r="AL21" s="42" t="e">
        <f>ТЧК!Q21*0.9</f>
        <v>#REF!</v>
      </c>
      <c r="AM21" s="42" t="e">
        <f>ТЧК!R21*0.9</f>
        <v>#REF!</v>
      </c>
      <c r="AN21" s="42" t="e">
        <f>ТЧК!S21*0.9</f>
        <v>#REF!</v>
      </c>
      <c r="AO21" s="42" t="e">
        <f>ТЧК!T21*0.9</f>
        <v>#REF!</v>
      </c>
      <c r="AP21" s="42" t="e">
        <f>ТЧК!U21*0.9</f>
        <v>#REF!</v>
      </c>
      <c r="AQ21" s="42" t="e">
        <f>ТЧК!V21*0.9</f>
        <v>#REF!</v>
      </c>
      <c r="AR21" s="42" t="e">
        <f>ТЧК!W21*0.9</f>
        <v>#REF!</v>
      </c>
      <c r="AS21" s="42" t="e">
        <f>ТЧК!X21*0.9</f>
        <v>#REF!</v>
      </c>
      <c r="AT21" s="42" t="e">
        <f>ТЧК!Y21*0.9</f>
        <v>#REF!</v>
      </c>
      <c r="AU21" s="42" t="e">
        <f>ТЧК!Z21*0.9</f>
        <v>#REF!</v>
      </c>
      <c r="AV21" s="42" t="e">
        <f>ТЧК!AA21*0.9</f>
        <v>#REF!</v>
      </c>
      <c r="AW21" s="42" t="e">
        <f>ТЧК!AB21*0.9</f>
        <v>#REF!</v>
      </c>
      <c r="AX21" s="42" t="e">
        <f>ТЧК!AC21*0.9</f>
        <v>#REF!</v>
      </c>
      <c r="AY21" s="42" t="e">
        <f>ТЧК!AD21*0.9</f>
        <v>#REF!</v>
      </c>
      <c r="AZ21" s="42" t="e">
        <f>ТЧК!AE21*0.9</f>
        <v>#REF!</v>
      </c>
      <c r="BA21" s="42" t="e">
        <f>ТЧК!AF21*0.9</f>
        <v>#REF!</v>
      </c>
      <c r="BB21" s="42" t="e">
        <f>ТЧК!AG21*0.9</f>
        <v>#REF!</v>
      </c>
      <c r="BC21" s="42" t="e">
        <f>ТЧК!AH21*0.9</f>
        <v>#REF!</v>
      </c>
      <c r="BD21" s="42" t="e">
        <f>ТЧК!AI21*0.9</f>
        <v>#REF!</v>
      </c>
      <c r="BE21" s="42" t="e">
        <f>ТЧК!AJ21*0.9</f>
        <v>#REF!</v>
      </c>
      <c r="BF21" s="42" t="e">
        <f>ТЧК!AK21*0.9</f>
        <v>#REF!</v>
      </c>
      <c r="BG21" s="42" t="e">
        <f>ТЧК!AL21*0.9</f>
        <v>#REF!</v>
      </c>
      <c r="BH21" s="42" t="e">
        <f>ТЧК!AM21*0.9</f>
        <v>#REF!</v>
      </c>
      <c r="BI21" s="42" t="e">
        <f>ТЧК!AN21*0.9</f>
        <v>#REF!</v>
      </c>
      <c r="BJ21" s="42" t="e">
        <f>ТЧК!AO21*0.9</f>
        <v>#REF!</v>
      </c>
      <c r="BK21" s="42" t="e">
        <f>ТЧК!AP21*0.9</f>
        <v>#REF!</v>
      </c>
      <c r="BL21" s="42" t="e">
        <f>ТЧК!AQ21*0.9</f>
        <v>#REF!</v>
      </c>
      <c r="BM21" s="42" t="e">
        <f>ТЧК!AR21*0.9</f>
        <v>#REF!</v>
      </c>
      <c r="BN21" s="42" t="e">
        <f>ТЧК!AS21*0.9</f>
        <v>#REF!</v>
      </c>
      <c r="BO21" s="42" t="e">
        <f>ТЧК!AT21*0.9</f>
        <v>#REF!</v>
      </c>
      <c r="BP21" s="42" t="e">
        <f>ТЧК!AU21*0.9</f>
        <v>#REF!</v>
      </c>
      <c r="BQ21" s="42" t="e">
        <f>ТЧК!AV21*0.9</f>
        <v>#REF!</v>
      </c>
      <c r="BR21" s="42" t="e">
        <f>ТЧК!AW21*0.9</f>
        <v>#REF!</v>
      </c>
      <c r="BS21" s="42" t="e">
        <f>ТЧК!AX21*0.9</f>
        <v>#REF!</v>
      </c>
      <c r="BT21" s="42" t="e">
        <f>ТЧК!AY21*0.9</f>
        <v>#REF!</v>
      </c>
      <c r="BU21" s="42" t="e">
        <f>ТЧК!AZ21*0.9</f>
        <v>#REF!</v>
      </c>
      <c r="BV21" s="42" t="e">
        <f>ТЧК!BA21*0.9</f>
        <v>#REF!</v>
      </c>
      <c r="BW21" s="42" t="e">
        <f>ТЧК!BB21*0.9</f>
        <v>#REF!</v>
      </c>
      <c r="BX21" s="42" t="e">
        <f>ТЧК!BC21*0.9</f>
        <v>#REF!</v>
      </c>
      <c r="BY21" s="42" t="e">
        <f>ТЧК!BD21*0.9</f>
        <v>#REF!</v>
      </c>
    </row>
    <row r="22" spans="1:77" x14ac:dyDescent="0.2">
      <c r="A22" s="14" t="s">
        <v>15</v>
      </c>
    </row>
    <row r="23" spans="1:77" ht="24" x14ac:dyDescent="0.2">
      <c r="A23" s="15" t="s">
        <v>62</v>
      </c>
    </row>
    <row r="24" spans="1:77" s="1" customFormat="1" ht="15" customHeight="1" x14ac:dyDescent="0.2">
      <c r="A24" s="43" t="s">
        <v>63</v>
      </c>
      <c r="G24" s="44"/>
      <c r="H24" s="44"/>
      <c r="I24" s="44"/>
      <c r="J24" s="44"/>
    </row>
    <row r="25" spans="1:77" s="1" customFormat="1" ht="12.75" x14ac:dyDescent="0.2">
      <c r="A25" s="45" t="s">
        <v>64</v>
      </c>
      <c r="G25" s="44"/>
      <c r="H25" s="44"/>
      <c r="I25" s="44"/>
      <c r="J25" s="44"/>
    </row>
    <row r="26" spans="1:77" x14ac:dyDescent="0.2">
      <c r="A26" s="17" t="s">
        <v>17</v>
      </c>
    </row>
    <row r="27" spans="1:77" ht="144" x14ac:dyDescent="0.2">
      <c r="A27" s="18" t="s">
        <v>65</v>
      </c>
    </row>
    <row r="28" spans="1:77" s="16" customFormat="1" x14ac:dyDescent="0.2">
      <c r="A28" s="14" t="s">
        <v>19</v>
      </c>
      <c r="E28" s="3"/>
      <c r="F28" s="3"/>
      <c r="G28" s="3"/>
      <c r="H28" s="3"/>
      <c r="I28" s="3"/>
      <c r="J28" s="3"/>
      <c r="K28" s="34"/>
      <c r="L28" s="3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s="16" customFormat="1" ht="57.75" customHeight="1" x14ac:dyDescent="0.2">
      <c r="A29" s="19" t="s">
        <v>32</v>
      </c>
      <c r="E29" s="3"/>
      <c r="F29" s="3"/>
      <c r="G29" s="3"/>
      <c r="H29" s="3"/>
      <c r="I29" s="3"/>
      <c r="J29" s="3"/>
      <c r="K29" s="34"/>
      <c r="L29" s="3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">
      <c r="A30" s="17" t="s">
        <v>21</v>
      </c>
    </row>
    <row r="31" spans="1:77" ht="120" x14ac:dyDescent="0.2">
      <c r="A31" s="46" t="s">
        <v>22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88402966399123"/>
  </sheetPr>
  <dimension ref="A1:FH22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7.42578125" style="1" customWidth="1"/>
    <col min="2" max="140" width="9.140625" style="24" hidden="1" customWidth="1"/>
    <col min="141" max="16384" width="9.140625" style="1"/>
  </cols>
  <sheetData>
    <row r="1" spans="1:164" ht="15" customHeight="1" x14ac:dyDescent="0.2">
      <c r="A1" s="4" t="s">
        <v>0</v>
      </c>
    </row>
    <row r="2" spans="1:164" ht="15" customHeight="1" x14ac:dyDescent="0.2">
      <c r="A2" s="5" t="s">
        <v>66</v>
      </c>
    </row>
    <row r="3" spans="1:164" ht="15" customHeight="1" x14ac:dyDescent="0.2">
      <c r="A3" s="6" t="s">
        <v>73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</row>
    <row r="4" spans="1:164" s="23" customFormat="1" ht="16.5" customHeight="1" x14ac:dyDescent="0.2">
      <c r="A4" s="7" t="s">
        <v>67</v>
      </c>
      <c r="B4" s="26" t="e">
        <f>RO!#REF!</f>
        <v>#REF!</v>
      </c>
      <c r="C4" s="26" t="e">
        <f>RO!#REF!</f>
        <v>#REF!</v>
      </c>
      <c r="D4" s="26" t="e">
        <f>RO!#REF!</f>
        <v>#REF!</v>
      </c>
      <c r="E4" s="26" t="e">
        <f>RO!#REF!</f>
        <v>#REF!</v>
      </c>
      <c r="F4" s="26" t="e">
        <f>RO!#REF!</f>
        <v>#REF!</v>
      </c>
      <c r="G4" s="26" t="e">
        <f>RO!#REF!</f>
        <v>#REF!</v>
      </c>
      <c r="H4" s="26" t="e">
        <f>RO!#REF!</f>
        <v>#REF!</v>
      </c>
      <c r="I4" s="26" t="e">
        <f>RO!#REF!</f>
        <v>#REF!</v>
      </c>
      <c r="J4" s="26" t="e">
        <f>RO!#REF!</f>
        <v>#REF!</v>
      </c>
      <c r="K4" s="26" t="e">
        <f>RO!#REF!</f>
        <v>#REF!</v>
      </c>
      <c r="L4" s="26" t="e">
        <f>RO!#REF!</f>
        <v>#REF!</v>
      </c>
      <c r="M4" s="26" t="e">
        <f>RO!#REF!</f>
        <v>#REF!</v>
      </c>
      <c r="N4" s="26" t="e">
        <f>RO!#REF!</f>
        <v>#REF!</v>
      </c>
      <c r="O4" s="26" t="e">
        <f>RO!#REF!</f>
        <v>#REF!</v>
      </c>
      <c r="P4" s="26" t="e">
        <f>RO!#REF!</f>
        <v>#REF!</v>
      </c>
      <c r="Q4" s="26" t="e">
        <f>RO!#REF!</f>
        <v>#REF!</v>
      </c>
      <c r="R4" s="26" t="e">
        <f>RO!#REF!</f>
        <v>#REF!</v>
      </c>
      <c r="S4" s="26" t="e">
        <f>RO!#REF!</f>
        <v>#REF!</v>
      </c>
      <c r="T4" s="26" t="e">
        <f>RO!#REF!</f>
        <v>#REF!</v>
      </c>
      <c r="U4" s="26" t="e">
        <f>RO!#REF!</f>
        <v>#REF!</v>
      </c>
      <c r="V4" s="26" t="e">
        <f>RO!#REF!</f>
        <v>#REF!</v>
      </c>
      <c r="W4" s="26" t="e">
        <f>RO!#REF!</f>
        <v>#REF!</v>
      </c>
      <c r="X4" s="26" t="e">
        <f>RO!#REF!</f>
        <v>#REF!</v>
      </c>
      <c r="Y4" s="26" t="e">
        <f>RO!#REF!</f>
        <v>#REF!</v>
      </c>
      <c r="Z4" s="26" t="e">
        <f>RO!#REF!</f>
        <v>#REF!</v>
      </c>
      <c r="AA4" s="26" t="e">
        <f>RO!#REF!</f>
        <v>#REF!</v>
      </c>
      <c r="AB4" s="26" t="e">
        <f>RO!#REF!</f>
        <v>#REF!</v>
      </c>
      <c r="AC4" s="26" t="e">
        <f>RO!#REF!</f>
        <v>#REF!</v>
      </c>
      <c r="AD4" s="26" t="e">
        <f>RO!#REF!</f>
        <v>#REF!</v>
      </c>
      <c r="AE4" s="26" t="e">
        <f>RO!#REF!</f>
        <v>#REF!</v>
      </c>
      <c r="AF4" s="26" t="e">
        <f>RO!#REF!</f>
        <v>#REF!</v>
      </c>
      <c r="AG4" s="26" t="e">
        <f>RO!#REF!</f>
        <v>#REF!</v>
      </c>
      <c r="AH4" s="26" t="e">
        <f>RO!#REF!</f>
        <v>#REF!</v>
      </c>
      <c r="AI4" s="26" t="e">
        <f>RO!#REF!</f>
        <v>#REF!</v>
      </c>
      <c r="AJ4" s="26" t="e">
        <f>RO!#REF!</f>
        <v>#REF!</v>
      </c>
      <c r="AK4" s="26" t="e">
        <f>RO!B4</f>
        <v>#REF!</v>
      </c>
      <c r="AL4" s="26" t="e">
        <f>RO!C4</f>
        <v>#REF!</v>
      </c>
      <c r="AM4" s="26" t="e">
        <f>RO!D4</f>
        <v>#REF!</v>
      </c>
      <c r="AN4" s="26" t="e">
        <f>RO!E4</f>
        <v>#REF!</v>
      </c>
      <c r="AO4" s="26" t="e">
        <f>RO!F4</f>
        <v>#REF!</v>
      </c>
      <c r="AP4" s="26" t="e">
        <f>RO!G4</f>
        <v>#REF!</v>
      </c>
      <c r="AQ4" s="26" t="e">
        <f>RO!H4</f>
        <v>#REF!</v>
      </c>
      <c r="AR4" s="26" t="e">
        <f>RO!I4</f>
        <v>#REF!</v>
      </c>
      <c r="AS4" s="26" t="e">
        <f>RO!J4</f>
        <v>#REF!</v>
      </c>
      <c r="AT4" s="26" t="e">
        <f>RO!K4</f>
        <v>#REF!</v>
      </c>
      <c r="AU4" s="26" t="e">
        <f>RO!L4</f>
        <v>#REF!</v>
      </c>
      <c r="AV4" s="26" t="e">
        <f>RO!M4</f>
        <v>#REF!</v>
      </c>
      <c r="AW4" s="26" t="e">
        <f>RO!N4</f>
        <v>#REF!</v>
      </c>
      <c r="AX4" s="26" t="e">
        <f>RO!O4</f>
        <v>#REF!</v>
      </c>
      <c r="AY4" s="26" t="e">
        <f>RO!P4</f>
        <v>#REF!</v>
      </c>
      <c r="AZ4" s="26" t="e">
        <f>RO!Q4</f>
        <v>#REF!</v>
      </c>
      <c r="BA4" s="26" t="e">
        <f>RO!R4</f>
        <v>#REF!</v>
      </c>
      <c r="BB4" s="26" t="e">
        <f>RO!S4</f>
        <v>#REF!</v>
      </c>
      <c r="BC4" s="26" t="e">
        <f>RO!T4</f>
        <v>#REF!</v>
      </c>
      <c r="BD4" s="26" t="e">
        <f>RO!U4</f>
        <v>#REF!</v>
      </c>
      <c r="BE4" s="26" t="e">
        <f>RO!V4</f>
        <v>#REF!</v>
      </c>
      <c r="BF4" s="26">
        <f>RO!W4</f>
        <v>46274</v>
      </c>
      <c r="BG4" s="26">
        <f>RO!X4</f>
        <v>46275</v>
      </c>
      <c r="BH4" s="26">
        <f>RO!Y4</f>
        <v>46276</v>
      </c>
      <c r="BI4" s="26">
        <f>RO!Z4</f>
        <v>46277</v>
      </c>
      <c r="BJ4" s="26">
        <f>RO!AA4</f>
        <v>46278</v>
      </c>
      <c r="BK4" s="26">
        <f>RO!AB4</f>
        <v>46279</v>
      </c>
      <c r="BL4" s="26">
        <f>RO!AC4</f>
        <v>46280</v>
      </c>
      <c r="BM4" s="26">
        <f>RO!AD4</f>
        <v>46281</v>
      </c>
      <c r="BN4" s="26">
        <f>RO!AE4</f>
        <v>46282</v>
      </c>
      <c r="BO4" s="26">
        <f>RO!AF4</f>
        <v>46283</v>
      </c>
      <c r="BP4" s="26">
        <f>RO!AG4</f>
        <v>46284</v>
      </c>
      <c r="BQ4" s="26">
        <f>RO!AH4</f>
        <v>46285</v>
      </c>
      <c r="BR4" s="26">
        <f>RO!AI4</f>
        <v>46286</v>
      </c>
      <c r="BS4" s="26">
        <f>RO!AJ4</f>
        <v>46287</v>
      </c>
      <c r="BT4" s="26">
        <f>RO!AK4</f>
        <v>46288</v>
      </c>
      <c r="BU4" s="26">
        <f>RO!AL4</f>
        <v>46289</v>
      </c>
      <c r="BV4" s="26">
        <f>RO!AM4</f>
        <v>46290</v>
      </c>
      <c r="BW4" s="26">
        <f>RO!AN4</f>
        <v>46291</v>
      </c>
      <c r="BX4" s="26">
        <f>RO!AO4</f>
        <v>46292</v>
      </c>
      <c r="BY4" s="26">
        <f>RO!AP4</f>
        <v>46293</v>
      </c>
      <c r="BZ4" s="26">
        <f>RO!AQ4</f>
        <v>46294</v>
      </c>
      <c r="CA4" s="26">
        <f>RO!AR4</f>
        <v>46295</v>
      </c>
      <c r="CB4" s="26">
        <f>RO!AS4</f>
        <v>46296</v>
      </c>
      <c r="CC4" s="26">
        <f>RO!AT4</f>
        <v>46297</v>
      </c>
      <c r="CD4" s="26">
        <f>RO!AU4</f>
        <v>46298</v>
      </c>
      <c r="CE4" s="26">
        <f>RO!AV4</f>
        <v>46299</v>
      </c>
      <c r="CF4" s="26">
        <f>RO!AW4</f>
        <v>46300</v>
      </c>
      <c r="CG4" s="26">
        <f>RO!AX4</f>
        <v>46301</v>
      </c>
      <c r="CH4" s="26">
        <f>RO!AY4</f>
        <v>46302</v>
      </c>
      <c r="CI4" s="26">
        <f>RO!AZ4</f>
        <v>46303</v>
      </c>
      <c r="CJ4" s="26">
        <f>RO!BA4</f>
        <v>46304</v>
      </c>
      <c r="CK4" s="26">
        <f>RO!BB4</f>
        <v>46305</v>
      </c>
      <c r="CL4" s="26">
        <f>RO!BC4</f>
        <v>46306</v>
      </c>
      <c r="CM4" s="26">
        <f>RO!BD4</f>
        <v>46307</v>
      </c>
      <c r="CN4" s="26">
        <f>RO!BE4</f>
        <v>46308</v>
      </c>
      <c r="CO4" s="26">
        <f>RO!BF4</f>
        <v>46309</v>
      </c>
      <c r="CP4" s="26">
        <f>RO!BG4</f>
        <v>46310</v>
      </c>
      <c r="CQ4" s="26">
        <f>RO!BH4</f>
        <v>46311</v>
      </c>
      <c r="CR4" s="26">
        <f>RO!BI4</f>
        <v>46312</v>
      </c>
      <c r="CS4" s="26">
        <f>RO!BJ4</f>
        <v>46313</v>
      </c>
      <c r="CT4" s="26">
        <f>RO!BK4</f>
        <v>46314</v>
      </c>
      <c r="CU4" s="26">
        <f>RO!BL4</f>
        <v>46315</v>
      </c>
      <c r="CV4" s="26">
        <f>RO!BM4</f>
        <v>46316</v>
      </c>
      <c r="CW4" s="26">
        <f>RO!BN4</f>
        <v>46317</v>
      </c>
      <c r="CX4" s="26">
        <f>RO!BO4</f>
        <v>46318</v>
      </c>
      <c r="CY4" s="26">
        <f>RO!BP4</f>
        <v>46319</v>
      </c>
      <c r="CZ4" s="26">
        <f>RO!BQ4</f>
        <v>46320</v>
      </c>
      <c r="DA4" s="26">
        <f>RO!BR4</f>
        <v>46321</v>
      </c>
      <c r="DB4" s="26">
        <f>RO!BS4</f>
        <v>46322</v>
      </c>
      <c r="DC4" s="26">
        <f>RO!BT4</f>
        <v>46323</v>
      </c>
      <c r="DD4" s="26">
        <f>RO!BU4</f>
        <v>46324</v>
      </c>
      <c r="DE4" s="26">
        <f>RO!BV4</f>
        <v>46325</v>
      </c>
      <c r="DF4" s="26">
        <f>RO!BW4</f>
        <v>46326</v>
      </c>
      <c r="DG4" s="26">
        <f>RO!BX4</f>
        <v>46327</v>
      </c>
      <c r="DH4" s="26">
        <f>RO!BY4</f>
        <v>46328</v>
      </c>
      <c r="DI4" s="26">
        <f>RO!BZ4</f>
        <v>46329</v>
      </c>
      <c r="DJ4" s="26">
        <f>RO!CA4</f>
        <v>46330</v>
      </c>
      <c r="DK4" s="26">
        <f>RO!CB4</f>
        <v>46331</v>
      </c>
      <c r="DL4" s="26">
        <f>RO!CC4</f>
        <v>46332</v>
      </c>
      <c r="DM4" s="26">
        <f>RO!CD4</f>
        <v>46333</v>
      </c>
      <c r="DN4" s="26">
        <f>RO!CE4</f>
        <v>46334</v>
      </c>
      <c r="DO4" s="26">
        <f>RO!CF4</f>
        <v>46335</v>
      </c>
      <c r="DP4" s="26">
        <f>RO!CG4</f>
        <v>46336</v>
      </c>
      <c r="DQ4" s="26">
        <f>RO!CH4</f>
        <v>46337</v>
      </c>
      <c r="DR4" s="26">
        <f>RO!CI4</f>
        <v>46338</v>
      </c>
      <c r="DS4" s="26">
        <f>RO!CJ4</f>
        <v>46339</v>
      </c>
      <c r="DT4" s="26">
        <f>RO!CK4</f>
        <v>46340</v>
      </c>
      <c r="DU4" s="26">
        <f>RO!CL4</f>
        <v>46341</v>
      </c>
      <c r="DV4" s="26">
        <f>RO!CM4</f>
        <v>46342</v>
      </c>
      <c r="DW4" s="26">
        <f>RO!CN4</f>
        <v>46343</v>
      </c>
      <c r="DX4" s="26">
        <f>RO!CO4</f>
        <v>46344</v>
      </c>
      <c r="DY4" s="26">
        <f>RO!CP4</f>
        <v>46345</v>
      </c>
      <c r="DZ4" s="26">
        <f>RO!CQ4</f>
        <v>46346</v>
      </c>
      <c r="EA4" s="26">
        <f>RO!CR4</f>
        <v>46347</v>
      </c>
      <c r="EB4" s="26">
        <f>RO!CS4</f>
        <v>46348</v>
      </c>
      <c r="EC4" s="26">
        <f>RO!CT4</f>
        <v>46349</v>
      </c>
      <c r="ED4" s="26">
        <f>RO!CU4</f>
        <v>46350</v>
      </c>
      <c r="EE4" s="26">
        <f>RO!CV4</f>
        <v>46351</v>
      </c>
      <c r="EF4" s="26">
        <f>RO!CW4</f>
        <v>46352</v>
      </c>
      <c r="EG4" s="26">
        <f>RO!CX4</f>
        <v>46353</v>
      </c>
      <c r="EH4" s="26">
        <f>RO!CY4</f>
        <v>46354</v>
      </c>
      <c r="EI4" s="26">
        <f>RO!CZ4</f>
        <v>46355</v>
      </c>
      <c r="EJ4" s="26">
        <f>RO!DA4</f>
        <v>46356</v>
      </c>
      <c r="EK4" s="27">
        <f>RO!DB4</f>
        <v>46357</v>
      </c>
      <c r="EL4" s="27">
        <f>RO!DC4</f>
        <v>46358</v>
      </c>
      <c r="EM4" s="27">
        <f>RO!DD4</f>
        <v>46359</v>
      </c>
      <c r="EN4" s="27">
        <f>RO!DE4</f>
        <v>46360</v>
      </c>
      <c r="EO4" s="27">
        <f>RO!DF4</f>
        <v>46361</v>
      </c>
      <c r="EP4" s="27">
        <f>RO!DG4</f>
        <v>46362</v>
      </c>
      <c r="EQ4" s="27">
        <f>RO!DH4</f>
        <v>46363</v>
      </c>
      <c r="ER4" s="27">
        <f>RO!DI4</f>
        <v>46364</v>
      </c>
      <c r="ES4" s="27">
        <f>RO!DJ4</f>
        <v>46365</v>
      </c>
      <c r="ET4" s="27">
        <f>RO!DK4</f>
        <v>46366</v>
      </c>
      <c r="EU4" s="27">
        <f>RO!DL4</f>
        <v>46367</v>
      </c>
      <c r="EV4" s="27">
        <f>RO!DM4</f>
        <v>46368</v>
      </c>
      <c r="EW4" s="27">
        <f>RO!DN4</f>
        <v>46369</v>
      </c>
      <c r="EX4" s="27">
        <f>RO!DO4</f>
        <v>46370</v>
      </c>
      <c r="EY4" s="27">
        <f>RO!DP4</f>
        <v>46371</v>
      </c>
      <c r="EZ4" s="27">
        <f>RO!DQ4</f>
        <v>46372</v>
      </c>
      <c r="FA4" s="27">
        <f>RO!DR4</f>
        <v>46373</v>
      </c>
      <c r="FB4" s="27">
        <f>RO!DS4</f>
        <v>46374</v>
      </c>
      <c r="FC4" s="27">
        <f>RO!DT4</f>
        <v>46375</v>
      </c>
      <c r="FD4" s="27">
        <f>RO!DU4</f>
        <v>46376</v>
      </c>
      <c r="FE4" s="27">
        <f>RO!DV4</f>
        <v>46377</v>
      </c>
      <c r="FF4" s="27">
        <f>RO!DW4</f>
        <v>46378</v>
      </c>
      <c r="FG4" s="27">
        <f>RO!DX4</f>
        <v>46379</v>
      </c>
      <c r="FH4" s="27">
        <f>RO!DY4</f>
        <v>46380</v>
      </c>
    </row>
    <row r="5" spans="1:164" ht="24" x14ac:dyDescent="0.2">
      <c r="A5" s="9" t="s">
        <v>4</v>
      </c>
    </row>
    <row r="6" spans="1:164" x14ac:dyDescent="0.2">
      <c r="A6" s="13" t="s">
        <v>68</v>
      </c>
      <c r="B6" s="28" t="e">
        <f>ROUNDUP(RO!#REF!*0.87,)</f>
        <v>#REF!</v>
      </c>
      <c r="C6" s="28" t="e">
        <f>ROUNDUP(RO!#REF!*0.87,)</f>
        <v>#REF!</v>
      </c>
      <c r="D6" s="28" t="e">
        <f>ROUNDUP(RO!#REF!*0.87,)</f>
        <v>#REF!</v>
      </c>
      <c r="E6" s="28" t="e">
        <f>ROUNDUP(RO!#REF!*0.87,)</f>
        <v>#REF!</v>
      </c>
      <c r="F6" s="28" t="e">
        <f>ROUNDUP(RO!#REF!*0.87,)</f>
        <v>#REF!</v>
      </c>
      <c r="G6" s="28" t="e">
        <f>ROUNDUP(RO!#REF!*0.87,)</f>
        <v>#REF!</v>
      </c>
      <c r="H6" s="28" t="e">
        <f>ROUNDUP(RO!#REF!*0.87,)</f>
        <v>#REF!</v>
      </c>
      <c r="I6" s="28" t="e">
        <f>ROUNDUP(RO!#REF!*0.87,)</f>
        <v>#REF!</v>
      </c>
      <c r="J6" s="28" t="e">
        <f>ROUNDUP(RO!#REF!*0.87,)</f>
        <v>#REF!</v>
      </c>
      <c r="K6" s="28" t="e">
        <f>ROUNDUP(RO!#REF!*0.87,)</f>
        <v>#REF!</v>
      </c>
      <c r="L6" s="28" t="e">
        <f>ROUNDUP(RO!#REF!*0.87,)</f>
        <v>#REF!</v>
      </c>
      <c r="M6" s="28" t="e">
        <f>ROUNDUP(RO!#REF!*0.87,)</f>
        <v>#REF!</v>
      </c>
      <c r="N6" s="28" t="e">
        <f>ROUNDUP(RO!#REF!*0.87,)</f>
        <v>#REF!</v>
      </c>
      <c r="O6" s="28" t="e">
        <f>ROUNDUP(RO!#REF!*0.87,)</f>
        <v>#REF!</v>
      </c>
      <c r="P6" s="28" t="e">
        <f>ROUNDUP(RO!#REF!*0.87,)</f>
        <v>#REF!</v>
      </c>
      <c r="Q6" s="28" t="e">
        <f>ROUNDUP(RO!#REF!*0.87,)</f>
        <v>#REF!</v>
      </c>
      <c r="R6" s="28" t="e">
        <f>ROUNDUP(RO!#REF!*0.87,)</f>
        <v>#REF!</v>
      </c>
      <c r="S6" s="28" t="e">
        <f>ROUNDUP(RO!#REF!*0.87,)</f>
        <v>#REF!</v>
      </c>
      <c r="T6" s="28" t="e">
        <f>ROUNDUP(RO!#REF!*0.87,)</f>
        <v>#REF!</v>
      </c>
      <c r="U6" s="28" t="e">
        <f>ROUNDUP(RO!#REF!*0.87,)</f>
        <v>#REF!</v>
      </c>
      <c r="V6" s="28" t="e">
        <f>ROUNDUP(RO!#REF!*0.87,)</f>
        <v>#REF!</v>
      </c>
      <c r="W6" s="28" t="e">
        <f>ROUNDUP(RO!#REF!*0.87,)</f>
        <v>#REF!</v>
      </c>
      <c r="X6" s="28" t="e">
        <f>ROUNDUP(RO!#REF!*0.87,)</f>
        <v>#REF!</v>
      </c>
      <c r="Y6" s="28" t="e">
        <f>ROUNDUP(RO!#REF!*0.87,)</f>
        <v>#REF!</v>
      </c>
      <c r="Z6" s="28" t="e">
        <f>ROUNDUP(RO!#REF!*0.87,)</f>
        <v>#REF!</v>
      </c>
      <c r="AA6" s="28" t="e">
        <f>ROUNDUP(RO!#REF!*0.87,)</f>
        <v>#REF!</v>
      </c>
      <c r="AB6" s="28" t="e">
        <f>ROUNDUP(RO!#REF!*0.87,)</f>
        <v>#REF!</v>
      </c>
      <c r="AC6" s="28" t="e">
        <f>ROUNDUP(RO!#REF!*0.87,)</f>
        <v>#REF!</v>
      </c>
      <c r="AD6" s="28" t="e">
        <f>ROUNDUP(RO!#REF!*0.87,)</f>
        <v>#REF!</v>
      </c>
      <c r="AE6" s="28" t="e">
        <f>ROUNDUP(RO!#REF!*0.87,)</f>
        <v>#REF!</v>
      </c>
      <c r="AF6" s="28" t="e">
        <f>ROUNDUP(RO!#REF!*0.87,)</f>
        <v>#REF!</v>
      </c>
      <c r="AG6" s="28" t="e">
        <f>ROUNDUP(RO!#REF!*0.87,)</f>
        <v>#REF!</v>
      </c>
      <c r="AH6" s="28" t="e">
        <f>ROUNDUP(RO!#REF!*0.87,)</f>
        <v>#REF!</v>
      </c>
      <c r="AI6" s="28" t="e">
        <f>ROUNDUP(RO!#REF!*0.87,)</f>
        <v>#REF!</v>
      </c>
      <c r="AJ6" s="28" t="e">
        <f>ROUNDUP(RO!#REF!*0.87,)</f>
        <v>#REF!</v>
      </c>
      <c r="AK6" s="28" t="e">
        <f>ROUNDUP(RO!B6*0.87,)</f>
        <v>#REF!</v>
      </c>
      <c r="AL6" s="28" t="e">
        <f>ROUNDUP(RO!C6*0.87,)</f>
        <v>#REF!</v>
      </c>
      <c r="AM6" s="28" t="e">
        <f>ROUNDUP(RO!D6*0.87,)</f>
        <v>#REF!</v>
      </c>
      <c r="AN6" s="28" t="e">
        <f>ROUNDUP(RO!E6*0.87,)</f>
        <v>#REF!</v>
      </c>
      <c r="AO6" s="28" t="e">
        <f>ROUNDUP(RO!F6*0.87,)</f>
        <v>#REF!</v>
      </c>
      <c r="AP6" s="28" t="e">
        <f>ROUNDUP(RO!G6*0.87,)</f>
        <v>#REF!</v>
      </c>
      <c r="AQ6" s="28" t="e">
        <f>ROUNDUP(RO!H6*0.87,)</f>
        <v>#REF!</v>
      </c>
      <c r="AR6" s="28" t="e">
        <f>ROUNDUP(RO!I6*0.87,)</f>
        <v>#REF!</v>
      </c>
      <c r="AS6" s="28" t="e">
        <f>ROUNDUP(RO!J6*0.87,)</f>
        <v>#REF!</v>
      </c>
      <c r="AT6" s="28" t="e">
        <f>ROUNDUP(RO!K6*0.87,)</f>
        <v>#REF!</v>
      </c>
      <c r="AU6" s="28" t="e">
        <f>ROUNDUP(RO!L6*0.87,)</f>
        <v>#REF!</v>
      </c>
      <c r="AV6" s="28" t="e">
        <f>ROUNDUP(RO!M6*0.87,)</f>
        <v>#REF!</v>
      </c>
      <c r="AW6" s="28" t="e">
        <f>ROUNDUP(RO!N6*0.87,)</f>
        <v>#REF!</v>
      </c>
      <c r="AX6" s="28" t="e">
        <f>ROUNDUP(RO!O6*0.87,)</f>
        <v>#REF!</v>
      </c>
      <c r="AY6" s="28" t="e">
        <f>ROUNDUP(RO!P6*0.87,)</f>
        <v>#REF!</v>
      </c>
      <c r="AZ6" s="28" t="e">
        <f>ROUNDUP(RO!Q6*0.87,)</f>
        <v>#REF!</v>
      </c>
      <c r="BA6" s="28" t="e">
        <f>ROUNDUP(RO!R6*0.87,)</f>
        <v>#REF!</v>
      </c>
      <c r="BB6" s="28" t="e">
        <f>ROUNDUP(RO!S6*0.87,)</f>
        <v>#REF!</v>
      </c>
      <c r="BC6" s="28" t="e">
        <f>ROUNDUP(RO!T6*0.87,)</f>
        <v>#REF!</v>
      </c>
      <c r="BD6" s="28" t="e">
        <f>ROUNDUP(RO!U6*0.87,)</f>
        <v>#REF!</v>
      </c>
      <c r="BE6" s="28" t="e">
        <f>ROUNDUP(RO!V6*0.87,)</f>
        <v>#REF!</v>
      </c>
      <c r="BF6" s="28">
        <f>ROUNDUP(RO!W6*0.87,)</f>
        <v>4524</v>
      </c>
      <c r="BG6" s="28">
        <f>ROUNDUP(RO!X6*0.87,)</f>
        <v>4524</v>
      </c>
      <c r="BH6" s="28">
        <f>ROUNDUP(RO!Y6*0.87,)</f>
        <v>4524</v>
      </c>
      <c r="BI6" s="28">
        <f>ROUNDUP(RO!Z6*0.87,)</f>
        <v>4524</v>
      </c>
      <c r="BJ6" s="28">
        <f>ROUNDUP(RO!AA6*0.87,)</f>
        <v>4263</v>
      </c>
      <c r="BK6" s="28">
        <f>ROUNDUP(RO!AB6*0.87,)</f>
        <v>4263</v>
      </c>
      <c r="BL6" s="28">
        <f>ROUNDUP(RO!AC6*0.87,)</f>
        <v>4263</v>
      </c>
      <c r="BM6" s="28">
        <f>ROUNDUP(RO!AD6*0.87,)</f>
        <v>4263</v>
      </c>
      <c r="BN6" s="28">
        <f>ROUNDUP(RO!AE6*0.87,)</f>
        <v>4263</v>
      </c>
      <c r="BO6" s="28">
        <f>ROUNDUP(RO!AF6*0.87,)</f>
        <v>4524</v>
      </c>
      <c r="BP6" s="28">
        <f>ROUNDUP(RO!AG6*0.87,)</f>
        <v>4524</v>
      </c>
      <c r="BQ6" s="28">
        <f>ROUNDUP(RO!AH6*0.87,)</f>
        <v>4002</v>
      </c>
      <c r="BR6" s="28">
        <f>ROUNDUP(RO!AI6*0.87,)</f>
        <v>4002</v>
      </c>
      <c r="BS6" s="28">
        <f>ROUNDUP(RO!AJ6*0.87,)</f>
        <v>4002</v>
      </c>
      <c r="BT6" s="28">
        <f>ROUNDUP(RO!AK6*0.87,)</f>
        <v>4002</v>
      </c>
      <c r="BU6" s="28">
        <f>ROUNDUP(RO!AL6*0.87,)</f>
        <v>4002</v>
      </c>
      <c r="BV6" s="28">
        <f>ROUNDUP(RO!AM6*0.87,)</f>
        <v>4263</v>
      </c>
      <c r="BW6" s="28">
        <f>ROUNDUP(RO!AN6*0.87,)</f>
        <v>4263</v>
      </c>
      <c r="BX6" s="28">
        <f>ROUNDUP(RO!AO6*0.87,)</f>
        <v>4002</v>
      </c>
      <c r="BY6" s="28">
        <f>ROUNDUP(RO!AP6*0.87,)</f>
        <v>4002</v>
      </c>
      <c r="BZ6" s="28">
        <f>ROUNDUP(RO!AQ6*0.87,)</f>
        <v>4002</v>
      </c>
      <c r="CA6" s="28">
        <f>ROUNDUP(RO!AR6*0.87,)</f>
        <v>4002</v>
      </c>
      <c r="CB6" s="28">
        <f>ROUNDUP(RO!AS6*0.87,)</f>
        <v>3828</v>
      </c>
      <c r="CC6" s="28">
        <f>ROUNDUP(RO!AT6*0.87,)</f>
        <v>4089</v>
      </c>
      <c r="CD6" s="28">
        <f>ROUNDUP(RO!AU6*0.87,)</f>
        <v>4089</v>
      </c>
      <c r="CE6" s="28">
        <f>ROUNDUP(RO!AV6*0.87,)</f>
        <v>3828</v>
      </c>
      <c r="CF6" s="28">
        <f>ROUNDUP(RO!AW6*0.87,)</f>
        <v>3828</v>
      </c>
      <c r="CG6" s="28">
        <f>ROUNDUP(RO!AX6*0.87,)</f>
        <v>3828</v>
      </c>
      <c r="CH6" s="28">
        <f>ROUNDUP(RO!AY6*0.87,)</f>
        <v>3828</v>
      </c>
      <c r="CI6" s="28">
        <f>ROUNDUP(RO!AZ6*0.87,)</f>
        <v>3828</v>
      </c>
      <c r="CJ6" s="28">
        <f>ROUNDUP(RO!BA6*0.87,)</f>
        <v>4089</v>
      </c>
      <c r="CK6" s="28">
        <f>ROUNDUP(RO!BB6*0.87,)</f>
        <v>4089</v>
      </c>
      <c r="CL6" s="28">
        <f>ROUNDUP(RO!BC6*0.87,)</f>
        <v>3828</v>
      </c>
      <c r="CM6" s="28">
        <f>ROUNDUP(RO!BD6*0.87,)</f>
        <v>3828</v>
      </c>
      <c r="CN6" s="28">
        <f>ROUNDUP(RO!BE6*0.87,)</f>
        <v>3828</v>
      </c>
      <c r="CO6" s="28">
        <f>ROUNDUP(RO!BF6*0.87,)</f>
        <v>3828</v>
      </c>
      <c r="CP6" s="28">
        <f>ROUNDUP(RO!BG6*0.87,)</f>
        <v>3828</v>
      </c>
      <c r="CQ6" s="28">
        <f>ROUNDUP(RO!BH6*0.87,)</f>
        <v>4089</v>
      </c>
      <c r="CR6" s="28">
        <f>ROUNDUP(RO!BI6*0.87,)</f>
        <v>4089</v>
      </c>
      <c r="CS6" s="28">
        <f>ROUNDUP(RO!BJ6*0.87,)</f>
        <v>3567</v>
      </c>
      <c r="CT6" s="28">
        <f>ROUNDUP(RO!BK6*0.87,)</f>
        <v>3567</v>
      </c>
      <c r="CU6" s="28">
        <f>ROUNDUP(RO!BL6*0.87,)</f>
        <v>3567</v>
      </c>
      <c r="CV6" s="28">
        <f>ROUNDUP(RO!BM6*0.87,)</f>
        <v>3567</v>
      </c>
      <c r="CW6" s="28">
        <f>ROUNDUP(RO!BN6*0.87,)</f>
        <v>3567</v>
      </c>
      <c r="CX6" s="28">
        <f>ROUNDUP(RO!BO6*0.87,)</f>
        <v>3828</v>
      </c>
      <c r="CY6" s="28">
        <f>ROUNDUP(RO!BP6*0.87,)</f>
        <v>3828</v>
      </c>
      <c r="CZ6" s="28">
        <f>ROUNDUP(RO!BQ6*0.87,)</f>
        <v>3567</v>
      </c>
      <c r="DA6" s="28">
        <f>ROUNDUP(RO!BR6*0.87,)</f>
        <v>3567</v>
      </c>
      <c r="DB6" s="28">
        <f>ROUNDUP(RO!BS6*0.87,)</f>
        <v>4350</v>
      </c>
      <c r="DC6" s="28">
        <f>ROUNDUP(RO!BT6*0.87,)</f>
        <v>4350</v>
      </c>
      <c r="DD6" s="28">
        <f>ROUNDUP(RO!BU6*0.87,)</f>
        <v>4350</v>
      </c>
      <c r="DE6" s="28">
        <f>ROUNDUP(RO!BV6*0.87,)</f>
        <v>3828</v>
      </c>
      <c r="DF6" s="28">
        <f>ROUNDUP(RO!BW6*0.87,)</f>
        <v>3828</v>
      </c>
      <c r="DG6" s="28">
        <f>ROUNDUP(RO!BX6*0.87,)</f>
        <v>3567</v>
      </c>
      <c r="DH6" s="28">
        <f>ROUNDUP(RO!BY6*0.87,)</f>
        <v>3567</v>
      </c>
      <c r="DI6" s="28">
        <f>ROUNDUP(RO!BZ6*0.87,)</f>
        <v>3567</v>
      </c>
      <c r="DJ6" s="28">
        <f>ROUNDUP(RO!CA6*0.87,)</f>
        <v>3828</v>
      </c>
      <c r="DK6" s="28">
        <f>ROUNDUP(RO!CB6*0.87,)</f>
        <v>3828</v>
      </c>
      <c r="DL6" s="28">
        <f>ROUNDUP(RO!CC6*0.87,)</f>
        <v>3828</v>
      </c>
      <c r="DM6" s="28">
        <f>ROUNDUP(RO!CD6*0.87,)</f>
        <v>3828</v>
      </c>
      <c r="DN6" s="28">
        <f>ROUNDUP(RO!CE6*0.87,)</f>
        <v>3306</v>
      </c>
      <c r="DO6" s="28">
        <f>ROUNDUP(RO!CF6*0.87,)</f>
        <v>3306</v>
      </c>
      <c r="DP6" s="28">
        <f>ROUNDUP(RO!CG6*0.87,)</f>
        <v>3306</v>
      </c>
      <c r="DQ6" s="28">
        <f>ROUNDUP(RO!CH6*0.87,)</f>
        <v>3306</v>
      </c>
      <c r="DR6" s="28">
        <f>ROUNDUP(RO!CI6*0.87,)</f>
        <v>3306</v>
      </c>
      <c r="DS6" s="28">
        <f>ROUNDUP(RO!CJ6*0.87,)</f>
        <v>3567</v>
      </c>
      <c r="DT6" s="28">
        <f>ROUNDUP(RO!CK6*0.87,)</f>
        <v>3567</v>
      </c>
      <c r="DU6" s="28">
        <f>ROUNDUP(RO!CL6*0.87,)</f>
        <v>3306</v>
      </c>
      <c r="DV6" s="28">
        <f>ROUNDUP(RO!CM6*0.87,)</f>
        <v>3306</v>
      </c>
      <c r="DW6" s="28">
        <f>ROUNDUP(RO!CN6*0.87,)</f>
        <v>3306</v>
      </c>
      <c r="DX6" s="28">
        <f>ROUNDUP(RO!CO6*0.87,)</f>
        <v>3306</v>
      </c>
      <c r="DY6" s="28">
        <f>ROUNDUP(RO!CP6*0.87,)</f>
        <v>3306</v>
      </c>
      <c r="DZ6" s="28">
        <f>ROUNDUP(RO!CQ6*0.87,)</f>
        <v>3567</v>
      </c>
      <c r="EA6" s="28">
        <f>ROUNDUP(RO!CR6*0.87,)</f>
        <v>3567</v>
      </c>
      <c r="EB6" s="28">
        <f>ROUNDUP(RO!CS6*0.87,)</f>
        <v>3306</v>
      </c>
      <c r="EC6" s="28">
        <f>ROUNDUP(RO!CT6*0.87,)</f>
        <v>3306</v>
      </c>
      <c r="ED6" s="28">
        <f>ROUNDUP(RO!CU6*0.87,)</f>
        <v>3306</v>
      </c>
      <c r="EE6" s="28">
        <f>ROUNDUP(RO!CV6*0.87,)</f>
        <v>3306</v>
      </c>
      <c r="EF6" s="28">
        <f>ROUNDUP(RO!CW6*0.87,)</f>
        <v>3306</v>
      </c>
      <c r="EG6" s="28">
        <f>ROUNDUP(RO!CX6*0.87,)</f>
        <v>3567</v>
      </c>
      <c r="EH6" s="28">
        <f>ROUNDUP(RO!CY6*0.87,)</f>
        <v>3567</v>
      </c>
      <c r="EI6" s="28">
        <f>ROUNDUP(RO!CZ6*0.87,)</f>
        <v>3306</v>
      </c>
      <c r="EJ6" s="28">
        <f>ROUNDUP(RO!DA6*0.87,)</f>
        <v>3306</v>
      </c>
      <c r="EK6" s="29">
        <f>ROUNDUP(RO!DB6*0.87,)</f>
        <v>3306</v>
      </c>
      <c r="EL6" s="29">
        <f>ROUNDUP(RO!DC6*0.87,)</f>
        <v>3306</v>
      </c>
      <c r="EM6" s="29">
        <f>ROUNDUP(RO!DD6*0.87,)</f>
        <v>3306</v>
      </c>
      <c r="EN6" s="29">
        <f>ROUNDUP(RO!DE6*0.87,)</f>
        <v>3567</v>
      </c>
      <c r="EO6" s="29">
        <f>ROUNDUP(RO!DF6*0.87,)</f>
        <v>3567</v>
      </c>
      <c r="EP6" s="29">
        <f>ROUNDUP(RO!DG6*0.87,)</f>
        <v>3306</v>
      </c>
      <c r="EQ6" s="29">
        <f>ROUNDUP(RO!DH6*0.87,)</f>
        <v>3306</v>
      </c>
      <c r="ER6" s="29">
        <f>ROUNDUP(RO!DI6*0.87,)</f>
        <v>3306</v>
      </c>
      <c r="ES6" s="29">
        <f>ROUNDUP(RO!DJ6*0.87,)</f>
        <v>3306</v>
      </c>
      <c r="ET6" s="29">
        <f>ROUNDUP(RO!DK6*0.87,)</f>
        <v>3306</v>
      </c>
      <c r="EU6" s="29">
        <f>ROUNDUP(RO!DL6*0.87,)</f>
        <v>4611</v>
      </c>
      <c r="EV6" s="29">
        <f>ROUNDUP(RO!DM6*0.87,)</f>
        <v>4611</v>
      </c>
      <c r="EW6" s="29">
        <f>ROUNDUP(RO!DN6*0.87,)</f>
        <v>4611</v>
      </c>
      <c r="EX6" s="29">
        <f>ROUNDUP(RO!DO6*0.87,)</f>
        <v>4611</v>
      </c>
      <c r="EY6" s="29">
        <f>ROUNDUP(RO!DP6*0.87,)</f>
        <v>4611</v>
      </c>
      <c r="EZ6" s="29">
        <f>ROUNDUP(RO!DQ6*0.87,)</f>
        <v>4611</v>
      </c>
      <c r="FA6" s="29">
        <f>ROUNDUP(RO!DR6*0.87,)</f>
        <v>4611</v>
      </c>
      <c r="FB6" s="29">
        <f>ROUNDUP(RO!DS6*0.87,)</f>
        <v>5394</v>
      </c>
      <c r="FC6" s="29">
        <f>ROUNDUP(RO!DT6*0.87,)</f>
        <v>5394</v>
      </c>
      <c r="FD6" s="29">
        <f>ROUNDUP(RO!DU6*0.87,)</f>
        <v>5394</v>
      </c>
      <c r="FE6" s="29">
        <f>ROUNDUP(RO!DV6*0.87,)</f>
        <v>5394</v>
      </c>
      <c r="FF6" s="29">
        <f>ROUNDUP(RO!DW6*0.87,)</f>
        <v>5394</v>
      </c>
      <c r="FG6" s="29">
        <f>ROUNDUP(RO!DX6*0.87,)</f>
        <v>5394</v>
      </c>
      <c r="FH6" s="29">
        <f>ROUNDUP(RO!DY6*0.87,)</f>
        <v>5394</v>
      </c>
    </row>
    <row r="7" spans="1:164" x14ac:dyDescent="0.2">
      <c r="A7" s="10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</row>
    <row r="8" spans="1:164" x14ac:dyDescent="0.2">
      <c r="A8" s="13" t="s">
        <v>68</v>
      </c>
      <c r="B8" s="28" t="e">
        <f>ROUNDUP(RO!#REF!*0.87,)</f>
        <v>#REF!</v>
      </c>
      <c r="C8" s="28" t="e">
        <f>ROUNDUP(RO!#REF!*0.87,)</f>
        <v>#REF!</v>
      </c>
      <c r="D8" s="28" t="e">
        <f>ROUNDUP(RO!#REF!*0.87,)</f>
        <v>#REF!</v>
      </c>
      <c r="E8" s="28" t="e">
        <f>ROUNDUP(RO!#REF!*0.87,)</f>
        <v>#REF!</v>
      </c>
      <c r="F8" s="28" t="e">
        <f>ROUNDUP(RO!#REF!*0.87,)</f>
        <v>#REF!</v>
      </c>
      <c r="G8" s="28" t="e">
        <f>ROUNDUP(RO!#REF!*0.87,)</f>
        <v>#REF!</v>
      </c>
      <c r="H8" s="28" t="e">
        <f>ROUNDUP(RO!#REF!*0.87,)</f>
        <v>#REF!</v>
      </c>
      <c r="I8" s="28" t="e">
        <f>ROUNDUP(RO!#REF!*0.87,)</f>
        <v>#REF!</v>
      </c>
      <c r="J8" s="28" t="e">
        <f>ROUNDUP(RO!#REF!*0.87,)</f>
        <v>#REF!</v>
      </c>
      <c r="K8" s="28" t="e">
        <f>ROUNDUP(RO!#REF!*0.87,)</f>
        <v>#REF!</v>
      </c>
      <c r="L8" s="28" t="e">
        <f>ROUNDUP(RO!#REF!*0.87,)</f>
        <v>#REF!</v>
      </c>
      <c r="M8" s="28" t="e">
        <f>ROUNDUP(RO!#REF!*0.87,)</f>
        <v>#REF!</v>
      </c>
      <c r="N8" s="28" t="e">
        <f>ROUNDUP(RO!#REF!*0.87,)</f>
        <v>#REF!</v>
      </c>
      <c r="O8" s="28" t="e">
        <f>ROUNDUP(RO!#REF!*0.87,)</f>
        <v>#REF!</v>
      </c>
      <c r="P8" s="28" t="e">
        <f>ROUNDUP(RO!#REF!*0.87,)</f>
        <v>#REF!</v>
      </c>
      <c r="Q8" s="28" t="e">
        <f>ROUNDUP(RO!#REF!*0.87,)</f>
        <v>#REF!</v>
      </c>
      <c r="R8" s="28" t="e">
        <f>ROUNDUP(RO!#REF!*0.87,)</f>
        <v>#REF!</v>
      </c>
      <c r="S8" s="28" t="e">
        <f>ROUNDUP(RO!#REF!*0.87,)</f>
        <v>#REF!</v>
      </c>
      <c r="T8" s="28" t="e">
        <f>ROUNDUP(RO!#REF!*0.87,)</f>
        <v>#REF!</v>
      </c>
      <c r="U8" s="28" t="e">
        <f>ROUNDUP(RO!#REF!*0.87,)</f>
        <v>#REF!</v>
      </c>
      <c r="V8" s="28" t="e">
        <f>ROUNDUP(RO!#REF!*0.87,)</f>
        <v>#REF!</v>
      </c>
      <c r="W8" s="28" t="e">
        <f>ROUNDUP(RO!#REF!*0.87,)</f>
        <v>#REF!</v>
      </c>
      <c r="X8" s="28" t="e">
        <f>ROUNDUP(RO!#REF!*0.87,)</f>
        <v>#REF!</v>
      </c>
      <c r="Y8" s="28" t="e">
        <f>ROUNDUP(RO!#REF!*0.87,)</f>
        <v>#REF!</v>
      </c>
      <c r="Z8" s="28" t="e">
        <f>ROUNDUP(RO!#REF!*0.87,)</f>
        <v>#REF!</v>
      </c>
      <c r="AA8" s="28" t="e">
        <f>ROUNDUP(RO!#REF!*0.87,)</f>
        <v>#REF!</v>
      </c>
      <c r="AB8" s="28" t="e">
        <f>ROUNDUP(RO!#REF!*0.87,)</f>
        <v>#REF!</v>
      </c>
      <c r="AC8" s="28" t="e">
        <f>ROUNDUP(RO!#REF!*0.87,)</f>
        <v>#REF!</v>
      </c>
      <c r="AD8" s="28" t="e">
        <f>ROUNDUP(RO!#REF!*0.87,)</f>
        <v>#REF!</v>
      </c>
      <c r="AE8" s="28" t="e">
        <f>ROUNDUP(RO!#REF!*0.87,)</f>
        <v>#REF!</v>
      </c>
      <c r="AF8" s="28" t="e">
        <f>ROUNDUP(RO!#REF!*0.87,)</f>
        <v>#REF!</v>
      </c>
      <c r="AG8" s="28" t="e">
        <f>ROUNDUP(RO!#REF!*0.87,)</f>
        <v>#REF!</v>
      </c>
      <c r="AH8" s="28" t="e">
        <f>ROUNDUP(RO!#REF!*0.87,)</f>
        <v>#REF!</v>
      </c>
      <c r="AI8" s="28" t="e">
        <f>ROUNDUP(RO!#REF!*0.87,)</f>
        <v>#REF!</v>
      </c>
      <c r="AJ8" s="28" t="e">
        <f>ROUNDUP(RO!#REF!*0.87,)</f>
        <v>#REF!</v>
      </c>
      <c r="AK8" s="28" t="e">
        <f>ROUNDUP(RO!B8*0.87,)</f>
        <v>#REF!</v>
      </c>
      <c r="AL8" s="28" t="e">
        <f>ROUNDUP(RO!C8*0.87,)</f>
        <v>#REF!</v>
      </c>
      <c r="AM8" s="28" t="e">
        <f>ROUNDUP(RO!D8*0.87,)</f>
        <v>#REF!</v>
      </c>
      <c r="AN8" s="28" t="e">
        <f>ROUNDUP(RO!E8*0.87,)</f>
        <v>#REF!</v>
      </c>
      <c r="AO8" s="28" t="e">
        <f>ROUNDUP(RO!F8*0.87,)</f>
        <v>#REF!</v>
      </c>
      <c r="AP8" s="28" t="e">
        <f>ROUNDUP(RO!G8*0.87,)</f>
        <v>#REF!</v>
      </c>
      <c r="AQ8" s="28" t="e">
        <f>ROUNDUP(RO!H8*0.87,)</f>
        <v>#REF!</v>
      </c>
      <c r="AR8" s="28" t="e">
        <f>ROUNDUP(RO!I8*0.87,)</f>
        <v>#REF!</v>
      </c>
      <c r="AS8" s="28" t="e">
        <f>ROUNDUP(RO!J8*0.87,)</f>
        <v>#REF!</v>
      </c>
      <c r="AT8" s="28" t="e">
        <f>ROUNDUP(RO!K8*0.87,)</f>
        <v>#REF!</v>
      </c>
      <c r="AU8" s="28" t="e">
        <f>ROUNDUP(RO!L8*0.87,)</f>
        <v>#REF!</v>
      </c>
      <c r="AV8" s="28" t="e">
        <f>ROUNDUP(RO!M8*0.87,)</f>
        <v>#REF!</v>
      </c>
      <c r="AW8" s="28" t="e">
        <f>ROUNDUP(RO!N8*0.87,)</f>
        <v>#REF!</v>
      </c>
      <c r="AX8" s="28" t="e">
        <f>ROUNDUP(RO!O8*0.87,)</f>
        <v>#REF!</v>
      </c>
      <c r="AY8" s="28" t="e">
        <f>ROUNDUP(RO!P8*0.87,)</f>
        <v>#REF!</v>
      </c>
      <c r="AZ8" s="28" t="e">
        <f>ROUNDUP(RO!Q8*0.87,)</f>
        <v>#REF!</v>
      </c>
      <c r="BA8" s="28" t="e">
        <f>ROUNDUP(RO!R8*0.87,)</f>
        <v>#REF!</v>
      </c>
      <c r="BB8" s="28" t="e">
        <f>ROUNDUP(RO!S8*0.87,)</f>
        <v>#REF!</v>
      </c>
      <c r="BC8" s="28" t="e">
        <f>ROUNDUP(RO!T8*0.87,)</f>
        <v>#REF!</v>
      </c>
      <c r="BD8" s="28" t="e">
        <f>ROUNDUP(RO!U8*0.87,)</f>
        <v>#REF!</v>
      </c>
      <c r="BE8" s="28" t="e">
        <f>ROUNDUP(RO!V8*0.87,)</f>
        <v>#REF!</v>
      </c>
      <c r="BF8" s="28">
        <f>ROUNDUP(RO!W8*0.87,)</f>
        <v>5394</v>
      </c>
      <c r="BG8" s="28">
        <f>ROUNDUP(RO!X8*0.87,)</f>
        <v>5394</v>
      </c>
      <c r="BH8" s="28">
        <f>ROUNDUP(RO!Y8*0.87,)</f>
        <v>5394</v>
      </c>
      <c r="BI8" s="28">
        <f>ROUNDUP(RO!Z8*0.87,)</f>
        <v>5394</v>
      </c>
      <c r="BJ8" s="28">
        <f>ROUNDUP(RO!AA8*0.87,)</f>
        <v>5133</v>
      </c>
      <c r="BK8" s="28">
        <f>ROUNDUP(RO!AB8*0.87,)</f>
        <v>5133</v>
      </c>
      <c r="BL8" s="28">
        <f>ROUNDUP(RO!AC8*0.87,)</f>
        <v>5133</v>
      </c>
      <c r="BM8" s="28">
        <f>ROUNDUP(RO!AD8*0.87,)</f>
        <v>5133</v>
      </c>
      <c r="BN8" s="28">
        <f>ROUNDUP(RO!AE8*0.87,)</f>
        <v>5133</v>
      </c>
      <c r="BO8" s="28">
        <f>ROUNDUP(RO!AF8*0.87,)</f>
        <v>5394</v>
      </c>
      <c r="BP8" s="28">
        <f>ROUNDUP(RO!AG8*0.87,)</f>
        <v>5394</v>
      </c>
      <c r="BQ8" s="28">
        <f>ROUNDUP(RO!AH8*0.87,)</f>
        <v>4872</v>
      </c>
      <c r="BR8" s="28">
        <f>ROUNDUP(RO!AI8*0.87,)</f>
        <v>4872</v>
      </c>
      <c r="BS8" s="28">
        <f>ROUNDUP(RO!AJ8*0.87,)</f>
        <v>4872</v>
      </c>
      <c r="BT8" s="28">
        <f>ROUNDUP(RO!AK8*0.87,)</f>
        <v>4872</v>
      </c>
      <c r="BU8" s="28">
        <f>ROUNDUP(RO!AL8*0.87,)</f>
        <v>4872</v>
      </c>
      <c r="BV8" s="28">
        <f>ROUNDUP(RO!AM8*0.87,)</f>
        <v>5133</v>
      </c>
      <c r="BW8" s="28">
        <f>ROUNDUP(RO!AN8*0.87,)</f>
        <v>5133</v>
      </c>
      <c r="BX8" s="28">
        <f>ROUNDUP(RO!AO8*0.87,)</f>
        <v>4872</v>
      </c>
      <c r="BY8" s="28">
        <f>ROUNDUP(RO!AP8*0.87,)</f>
        <v>4872</v>
      </c>
      <c r="BZ8" s="28">
        <f>ROUNDUP(RO!AQ8*0.87,)</f>
        <v>4872</v>
      </c>
      <c r="CA8" s="28">
        <f>ROUNDUP(RO!AR8*0.87,)</f>
        <v>4872</v>
      </c>
      <c r="CB8" s="28">
        <f>ROUNDUP(RO!AS8*0.87,)</f>
        <v>4437</v>
      </c>
      <c r="CC8" s="28">
        <f>ROUNDUP(RO!AT8*0.87,)</f>
        <v>4698</v>
      </c>
      <c r="CD8" s="28">
        <f>ROUNDUP(RO!AU8*0.87,)</f>
        <v>4698</v>
      </c>
      <c r="CE8" s="28">
        <f>ROUNDUP(RO!AV8*0.87,)</f>
        <v>4437</v>
      </c>
      <c r="CF8" s="28">
        <f>ROUNDUP(RO!AW8*0.87,)</f>
        <v>4437</v>
      </c>
      <c r="CG8" s="28">
        <f>ROUNDUP(RO!AX8*0.87,)</f>
        <v>4437</v>
      </c>
      <c r="CH8" s="28">
        <f>ROUNDUP(RO!AY8*0.87,)</f>
        <v>4437</v>
      </c>
      <c r="CI8" s="28">
        <f>ROUNDUP(RO!AZ8*0.87,)</f>
        <v>4437</v>
      </c>
      <c r="CJ8" s="28">
        <f>ROUNDUP(RO!BA8*0.87,)</f>
        <v>4698</v>
      </c>
      <c r="CK8" s="28">
        <f>ROUNDUP(RO!BB8*0.87,)</f>
        <v>4698</v>
      </c>
      <c r="CL8" s="28">
        <f>ROUNDUP(RO!BC8*0.87,)</f>
        <v>4437</v>
      </c>
      <c r="CM8" s="28">
        <f>ROUNDUP(RO!BD8*0.87,)</f>
        <v>4437</v>
      </c>
      <c r="CN8" s="28">
        <f>ROUNDUP(RO!BE8*0.87,)</f>
        <v>4437</v>
      </c>
      <c r="CO8" s="28">
        <f>ROUNDUP(RO!BF8*0.87,)</f>
        <v>4437</v>
      </c>
      <c r="CP8" s="28">
        <f>ROUNDUP(RO!BG8*0.87,)</f>
        <v>4437</v>
      </c>
      <c r="CQ8" s="28">
        <f>ROUNDUP(RO!BH8*0.87,)</f>
        <v>4698</v>
      </c>
      <c r="CR8" s="28">
        <f>ROUNDUP(RO!BI8*0.87,)</f>
        <v>4698</v>
      </c>
      <c r="CS8" s="28">
        <f>ROUNDUP(RO!BJ8*0.87,)</f>
        <v>4176</v>
      </c>
      <c r="CT8" s="28">
        <f>ROUNDUP(RO!BK8*0.87,)</f>
        <v>4176</v>
      </c>
      <c r="CU8" s="28">
        <f>ROUNDUP(RO!BL8*0.87,)</f>
        <v>4176</v>
      </c>
      <c r="CV8" s="28">
        <f>ROUNDUP(RO!BM8*0.87,)</f>
        <v>4176</v>
      </c>
      <c r="CW8" s="28">
        <f>ROUNDUP(RO!BN8*0.87,)</f>
        <v>4176</v>
      </c>
      <c r="CX8" s="28">
        <f>ROUNDUP(RO!BO8*0.87,)</f>
        <v>4437</v>
      </c>
      <c r="CY8" s="28">
        <f>ROUNDUP(RO!BP8*0.87,)</f>
        <v>4437</v>
      </c>
      <c r="CZ8" s="28">
        <f>ROUNDUP(RO!BQ8*0.87,)</f>
        <v>4176</v>
      </c>
      <c r="DA8" s="28">
        <f>ROUNDUP(RO!BR8*0.87,)</f>
        <v>4176</v>
      </c>
      <c r="DB8" s="28">
        <f>ROUNDUP(RO!BS8*0.87,)</f>
        <v>4959</v>
      </c>
      <c r="DC8" s="28">
        <f>ROUNDUP(RO!BT8*0.87,)</f>
        <v>4959</v>
      </c>
      <c r="DD8" s="28">
        <f>ROUNDUP(RO!BU8*0.87,)</f>
        <v>4959</v>
      </c>
      <c r="DE8" s="28">
        <f>ROUNDUP(RO!BV8*0.87,)</f>
        <v>4437</v>
      </c>
      <c r="DF8" s="28">
        <f>ROUNDUP(RO!BW8*0.87,)</f>
        <v>4437</v>
      </c>
      <c r="DG8" s="28">
        <f>ROUNDUP(RO!BX8*0.87,)</f>
        <v>4176</v>
      </c>
      <c r="DH8" s="28">
        <f>ROUNDUP(RO!BY8*0.87,)</f>
        <v>4176</v>
      </c>
      <c r="DI8" s="28">
        <f>ROUNDUP(RO!BZ8*0.87,)</f>
        <v>4176</v>
      </c>
      <c r="DJ8" s="28">
        <f>ROUNDUP(RO!CA8*0.87,)</f>
        <v>4437</v>
      </c>
      <c r="DK8" s="28">
        <f>ROUNDUP(RO!CB8*0.87,)</f>
        <v>4437</v>
      </c>
      <c r="DL8" s="28">
        <f>ROUNDUP(RO!CC8*0.87,)</f>
        <v>4437</v>
      </c>
      <c r="DM8" s="28">
        <f>ROUNDUP(RO!CD8*0.87,)</f>
        <v>4437</v>
      </c>
      <c r="DN8" s="28">
        <f>ROUNDUP(RO!CE8*0.87,)</f>
        <v>3915</v>
      </c>
      <c r="DO8" s="28">
        <f>ROUNDUP(RO!CF8*0.87,)</f>
        <v>3915</v>
      </c>
      <c r="DP8" s="28">
        <f>ROUNDUP(RO!CG8*0.87,)</f>
        <v>3915</v>
      </c>
      <c r="DQ8" s="28">
        <f>ROUNDUP(RO!CH8*0.87,)</f>
        <v>3915</v>
      </c>
      <c r="DR8" s="28">
        <f>ROUNDUP(RO!CI8*0.87,)</f>
        <v>3915</v>
      </c>
      <c r="DS8" s="28">
        <f>ROUNDUP(RO!CJ8*0.87,)</f>
        <v>4176</v>
      </c>
      <c r="DT8" s="28">
        <f>ROUNDUP(RO!CK8*0.87,)</f>
        <v>4176</v>
      </c>
      <c r="DU8" s="28">
        <f>ROUNDUP(RO!CL8*0.87,)</f>
        <v>3915</v>
      </c>
      <c r="DV8" s="28">
        <f>ROUNDUP(RO!CM8*0.87,)</f>
        <v>3915</v>
      </c>
      <c r="DW8" s="28">
        <f>ROUNDUP(RO!CN8*0.87,)</f>
        <v>3915</v>
      </c>
      <c r="DX8" s="28">
        <f>ROUNDUP(RO!CO8*0.87,)</f>
        <v>3915</v>
      </c>
      <c r="DY8" s="28">
        <f>ROUNDUP(RO!CP8*0.87,)</f>
        <v>3915</v>
      </c>
      <c r="DZ8" s="28">
        <f>ROUNDUP(RO!CQ8*0.87,)</f>
        <v>4176</v>
      </c>
      <c r="EA8" s="28">
        <f>ROUNDUP(RO!CR8*0.87,)</f>
        <v>4176</v>
      </c>
      <c r="EB8" s="28">
        <f>ROUNDUP(RO!CS8*0.87,)</f>
        <v>3915</v>
      </c>
      <c r="EC8" s="28">
        <f>ROUNDUP(RO!CT8*0.87,)</f>
        <v>3915</v>
      </c>
      <c r="ED8" s="28">
        <f>ROUNDUP(RO!CU8*0.87,)</f>
        <v>3915</v>
      </c>
      <c r="EE8" s="28">
        <f>ROUNDUP(RO!CV8*0.87,)</f>
        <v>3915</v>
      </c>
      <c r="EF8" s="28">
        <f>ROUNDUP(RO!CW8*0.87,)</f>
        <v>3915</v>
      </c>
      <c r="EG8" s="28">
        <f>ROUNDUP(RO!CX8*0.87,)</f>
        <v>4176</v>
      </c>
      <c r="EH8" s="28">
        <f>ROUNDUP(RO!CY8*0.87,)</f>
        <v>4176</v>
      </c>
      <c r="EI8" s="28">
        <f>ROUNDUP(RO!CZ8*0.87,)</f>
        <v>3915</v>
      </c>
      <c r="EJ8" s="28">
        <f>ROUNDUP(RO!DA8*0.87,)</f>
        <v>3915</v>
      </c>
      <c r="EK8" s="29">
        <f>ROUNDUP(RO!DB8*0.87,)</f>
        <v>3915</v>
      </c>
      <c r="EL8" s="29">
        <f>ROUNDUP(RO!DC8*0.87,)</f>
        <v>3915</v>
      </c>
      <c r="EM8" s="29">
        <f>ROUNDUP(RO!DD8*0.87,)</f>
        <v>3915</v>
      </c>
      <c r="EN8" s="29">
        <f>ROUNDUP(RO!DE8*0.87,)</f>
        <v>4176</v>
      </c>
      <c r="EO8" s="29">
        <f>ROUNDUP(RO!DF8*0.87,)</f>
        <v>4176</v>
      </c>
      <c r="EP8" s="29">
        <f>ROUNDUP(RO!DG8*0.87,)</f>
        <v>3915</v>
      </c>
      <c r="EQ8" s="29">
        <f>ROUNDUP(RO!DH8*0.87,)</f>
        <v>3915</v>
      </c>
      <c r="ER8" s="29">
        <f>ROUNDUP(RO!DI8*0.87,)</f>
        <v>3915</v>
      </c>
      <c r="ES8" s="29">
        <f>ROUNDUP(RO!DJ8*0.87,)</f>
        <v>3915</v>
      </c>
      <c r="ET8" s="29">
        <f>ROUNDUP(RO!DK8*0.87,)</f>
        <v>3915</v>
      </c>
      <c r="EU8" s="29">
        <f>ROUNDUP(RO!DL8*0.87,)</f>
        <v>5220</v>
      </c>
      <c r="EV8" s="29">
        <f>ROUNDUP(RO!DM8*0.87,)</f>
        <v>5220</v>
      </c>
      <c r="EW8" s="29">
        <f>ROUNDUP(RO!DN8*0.87,)</f>
        <v>5220</v>
      </c>
      <c r="EX8" s="29">
        <f>ROUNDUP(RO!DO8*0.87,)</f>
        <v>5220</v>
      </c>
      <c r="EY8" s="29">
        <f>ROUNDUP(RO!DP8*0.87,)</f>
        <v>5220</v>
      </c>
      <c r="EZ8" s="29">
        <f>ROUNDUP(RO!DQ8*0.87,)</f>
        <v>5220</v>
      </c>
      <c r="FA8" s="29">
        <f>ROUNDUP(RO!DR8*0.87,)</f>
        <v>5220</v>
      </c>
      <c r="FB8" s="29">
        <f>ROUNDUP(RO!DS8*0.87,)</f>
        <v>6003</v>
      </c>
      <c r="FC8" s="29">
        <f>ROUNDUP(RO!DT8*0.87,)</f>
        <v>6003</v>
      </c>
      <c r="FD8" s="29">
        <f>ROUNDUP(RO!DU8*0.87,)</f>
        <v>6003</v>
      </c>
      <c r="FE8" s="29">
        <f>ROUNDUP(RO!DV8*0.87,)</f>
        <v>6003</v>
      </c>
      <c r="FF8" s="29">
        <f>ROUNDUP(RO!DW8*0.87,)</f>
        <v>6003</v>
      </c>
      <c r="FG8" s="29">
        <f>ROUNDUP(RO!DX8*0.87,)</f>
        <v>6003</v>
      </c>
      <c r="FH8" s="29">
        <f>ROUNDUP(RO!DY8*0.87,)</f>
        <v>6003</v>
      </c>
    </row>
    <row r="9" spans="1:164" x14ac:dyDescent="0.2">
      <c r="A9" s="1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</row>
    <row r="10" spans="1:164" x14ac:dyDescent="0.2">
      <c r="A10" s="13" t="s">
        <v>68</v>
      </c>
      <c r="B10" s="28" t="e">
        <f>ROUNDUP(RO!#REF!*0.87,)</f>
        <v>#REF!</v>
      </c>
      <c r="C10" s="28" t="e">
        <f>ROUNDUP(RO!#REF!*0.87,)</f>
        <v>#REF!</v>
      </c>
      <c r="D10" s="28" t="e">
        <f>ROUNDUP(RO!#REF!*0.87,)</f>
        <v>#REF!</v>
      </c>
      <c r="E10" s="28" t="e">
        <f>ROUNDUP(RO!#REF!*0.87,)</f>
        <v>#REF!</v>
      </c>
      <c r="F10" s="28" t="e">
        <f>ROUNDUP(RO!#REF!*0.87,)</f>
        <v>#REF!</v>
      </c>
      <c r="G10" s="28" t="e">
        <f>ROUNDUP(RO!#REF!*0.87,)</f>
        <v>#REF!</v>
      </c>
      <c r="H10" s="28" t="e">
        <f>ROUNDUP(RO!#REF!*0.87,)</f>
        <v>#REF!</v>
      </c>
      <c r="I10" s="28" t="e">
        <f>ROUNDUP(RO!#REF!*0.87,)</f>
        <v>#REF!</v>
      </c>
      <c r="J10" s="28" t="e">
        <f>ROUNDUP(RO!#REF!*0.87,)</f>
        <v>#REF!</v>
      </c>
      <c r="K10" s="28" t="e">
        <f>ROUNDUP(RO!#REF!*0.87,)</f>
        <v>#REF!</v>
      </c>
      <c r="L10" s="28" t="e">
        <f>ROUNDUP(RO!#REF!*0.87,)</f>
        <v>#REF!</v>
      </c>
      <c r="M10" s="28" t="e">
        <f>ROUNDUP(RO!#REF!*0.87,)</f>
        <v>#REF!</v>
      </c>
      <c r="N10" s="28" t="e">
        <f>ROUNDUP(RO!#REF!*0.87,)</f>
        <v>#REF!</v>
      </c>
      <c r="O10" s="28" t="e">
        <f>ROUNDUP(RO!#REF!*0.87,)</f>
        <v>#REF!</v>
      </c>
      <c r="P10" s="28" t="e">
        <f>ROUNDUP(RO!#REF!*0.87,)</f>
        <v>#REF!</v>
      </c>
      <c r="Q10" s="28" t="e">
        <f>ROUNDUP(RO!#REF!*0.87,)</f>
        <v>#REF!</v>
      </c>
      <c r="R10" s="28" t="e">
        <f>ROUNDUP(RO!#REF!*0.87,)</f>
        <v>#REF!</v>
      </c>
      <c r="S10" s="28" t="e">
        <f>ROUNDUP(RO!#REF!*0.87,)</f>
        <v>#REF!</v>
      </c>
      <c r="T10" s="28" t="e">
        <f>ROUNDUP(RO!#REF!*0.87,)</f>
        <v>#REF!</v>
      </c>
      <c r="U10" s="28" t="e">
        <f>ROUNDUP(RO!#REF!*0.87,)</f>
        <v>#REF!</v>
      </c>
      <c r="V10" s="28" t="e">
        <f>ROUNDUP(RO!#REF!*0.87,)</f>
        <v>#REF!</v>
      </c>
      <c r="W10" s="28" t="e">
        <f>ROUNDUP(RO!#REF!*0.87,)</f>
        <v>#REF!</v>
      </c>
      <c r="X10" s="28" t="e">
        <f>ROUNDUP(RO!#REF!*0.87,)</f>
        <v>#REF!</v>
      </c>
      <c r="Y10" s="28" t="e">
        <f>ROUNDUP(RO!#REF!*0.87,)</f>
        <v>#REF!</v>
      </c>
      <c r="Z10" s="28" t="e">
        <f>ROUNDUP(RO!#REF!*0.87,)</f>
        <v>#REF!</v>
      </c>
      <c r="AA10" s="28" t="e">
        <f>ROUNDUP(RO!#REF!*0.87,)</f>
        <v>#REF!</v>
      </c>
      <c r="AB10" s="28" t="e">
        <f>ROUNDUP(RO!#REF!*0.87,)</f>
        <v>#REF!</v>
      </c>
      <c r="AC10" s="28" t="e">
        <f>ROUNDUP(RO!#REF!*0.87,)</f>
        <v>#REF!</v>
      </c>
      <c r="AD10" s="28" t="e">
        <f>ROUNDUP(RO!#REF!*0.87,)</f>
        <v>#REF!</v>
      </c>
      <c r="AE10" s="28" t="e">
        <f>ROUNDUP(RO!#REF!*0.87,)</f>
        <v>#REF!</v>
      </c>
      <c r="AF10" s="28" t="e">
        <f>ROUNDUP(RO!#REF!*0.87,)</f>
        <v>#REF!</v>
      </c>
      <c r="AG10" s="28" t="e">
        <f>ROUNDUP(RO!#REF!*0.87,)</f>
        <v>#REF!</v>
      </c>
      <c r="AH10" s="28" t="e">
        <f>ROUNDUP(RO!#REF!*0.87,)</f>
        <v>#REF!</v>
      </c>
      <c r="AI10" s="28" t="e">
        <f>ROUNDUP(RO!#REF!*0.87,)</f>
        <v>#REF!</v>
      </c>
      <c r="AJ10" s="28" t="e">
        <f>ROUNDUP(RO!#REF!*0.87,)</f>
        <v>#REF!</v>
      </c>
      <c r="AK10" s="28" t="e">
        <f>ROUNDUP(RO!B10*0.87,)</f>
        <v>#REF!</v>
      </c>
      <c r="AL10" s="28" t="e">
        <f>ROUNDUP(RO!C10*0.87,)</f>
        <v>#REF!</v>
      </c>
      <c r="AM10" s="28" t="e">
        <f>ROUNDUP(RO!D10*0.87,)</f>
        <v>#REF!</v>
      </c>
      <c r="AN10" s="28" t="e">
        <f>ROUNDUP(RO!E10*0.87,)</f>
        <v>#REF!</v>
      </c>
      <c r="AO10" s="28" t="e">
        <f>ROUNDUP(RO!F10*0.87,)</f>
        <v>#REF!</v>
      </c>
      <c r="AP10" s="28" t="e">
        <f>ROUNDUP(RO!G10*0.87,)</f>
        <v>#REF!</v>
      </c>
      <c r="AQ10" s="28" t="e">
        <f>ROUNDUP(RO!H10*0.87,)</f>
        <v>#REF!</v>
      </c>
      <c r="AR10" s="28" t="e">
        <f>ROUNDUP(RO!I10*0.87,)</f>
        <v>#REF!</v>
      </c>
      <c r="AS10" s="28" t="e">
        <f>ROUNDUP(RO!J10*0.87,)</f>
        <v>#REF!</v>
      </c>
      <c r="AT10" s="28" t="e">
        <f>ROUNDUP(RO!K10*0.87,)</f>
        <v>#REF!</v>
      </c>
      <c r="AU10" s="28" t="e">
        <f>ROUNDUP(RO!L10*0.87,)</f>
        <v>#REF!</v>
      </c>
      <c r="AV10" s="28" t="e">
        <f>ROUNDUP(RO!M10*0.87,)</f>
        <v>#REF!</v>
      </c>
      <c r="AW10" s="28" t="e">
        <f>ROUNDUP(RO!N10*0.87,)</f>
        <v>#REF!</v>
      </c>
      <c r="AX10" s="28" t="e">
        <f>ROUNDUP(RO!O10*0.87,)</f>
        <v>#REF!</v>
      </c>
      <c r="AY10" s="28" t="e">
        <f>ROUNDUP(RO!P10*0.87,)</f>
        <v>#REF!</v>
      </c>
      <c r="AZ10" s="28" t="e">
        <f>ROUNDUP(RO!Q10*0.87,)</f>
        <v>#REF!</v>
      </c>
      <c r="BA10" s="28" t="e">
        <f>ROUNDUP(RO!R10*0.87,)</f>
        <v>#REF!</v>
      </c>
      <c r="BB10" s="28" t="e">
        <f>ROUNDUP(RO!S10*0.87,)</f>
        <v>#REF!</v>
      </c>
      <c r="BC10" s="28" t="e">
        <f>ROUNDUP(RO!T10*0.87,)</f>
        <v>#REF!</v>
      </c>
      <c r="BD10" s="28" t="e">
        <f>ROUNDUP(RO!U10*0.87,)</f>
        <v>#REF!</v>
      </c>
      <c r="BE10" s="28" t="e">
        <f>ROUNDUP(RO!V10*0.87,)</f>
        <v>#REF!</v>
      </c>
      <c r="BF10" s="28">
        <f>ROUNDUP(RO!W10*0.87,)</f>
        <v>5829</v>
      </c>
      <c r="BG10" s="28">
        <f>ROUNDUP(RO!X10*0.87,)</f>
        <v>5829</v>
      </c>
      <c r="BH10" s="28">
        <f>ROUNDUP(RO!Y10*0.87,)</f>
        <v>5829</v>
      </c>
      <c r="BI10" s="28">
        <f>ROUNDUP(RO!Z10*0.87,)</f>
        <v>5829</v>
      </c>
      <c r="BJ10" s="28">
        <f>ROUNDUP(RO!AA10*0.87,)</f>
        <v>5568</v>
      </c>
      <c r="BK10" s="28">
        <f>ROUNDUP(RO!AB10*0.87,)</f>
        <v>5568</v>
      </c>
      <c r="BL10" s="28">
        <f>ROUNDUP(RO!AC10*0.87,)</f>
        <v>5568</v>
      </c>
      <c r="BM10" s="28">
        <f>ROUNDUP(RO!AD10*0.87,)</f>
        <v>5568</v>
      </c>
      <c r="BN10" s="28">
        <f>ROUNDUP(RO!AE10*0.87,)</f>
        <v>5568</v>
      </c>
      <c r="BO10" s="28">
        <f>ROUNDUP(RO!AF10*0.87,)</f>
        <v>5829</v>
      </c>
      <c r="BP10" s="28">
        <f>ROUNDUP(RO!AG10*0.87,)</f>
        <v>5829</v>
      </c>
      <c r="BQ10" s="28">
        <f>ROUNDUP(RO!AH10*0.87,)</f>
        <v>5307</v>
      </c>
      <c r="BR10" s="28">
        <f>ROUNDUP(RO!AI10*0.87,)</f>
        <v>5307</v>
      </c>
      <c r="BS10" s="28">
        <f>ROUNDUP(RO!AJ10*0.87,)</f>
        <v>5307</v>
      </c>
      <c r="BT10" s="28">
        <f>ROUNDUP(RO!AK10*0.87,)</f>
        <v>5307</v>
      </c>
      <c r="BU10" s="28">
        <f>ROUNDUP(RO!AL10*0.87,)</f>
        <v>5307</v>
      </c>
      <c r="BV10" s="28">
        <f>ROUNDUP(RO!AM10*0.87,)</f>
        <v>5568</v>
      </c>
      <c r="BW10" s="28">
        <f>ROUNDUP(RO!AN10*0.87,)</f>
        <v>5568</v>
      </c>
      <c r="BX10" s="28">
        <f>ROUNDUP(RO!AO10*0.87,)</f>
        <v>5307</v>
      </c>
      <c r="BY10" s="28">
        <f>ROUNDUP(RO!AP10*0.87,)</f>
        <v>5307</v>
      </c>
      <c r="BZ10" s="28">
        <f>ROUNDUP(RO!AQ10*0.87,)</f>
        <v>5307</v>
      </c>
      <c r="CA10" s="28">
        <f>ROUNDUP(RO!AR10*0.87,)</f>
        <v>5307</v>
      </c>
      <c r="CB10" s="28">
        <f>ROUNDUP(RO!AS10*0.87,)</f>
        <v>5133</v>
      </c>
      <c r="CC10" s="28">
        <f>ROUNDUP(RO!AT10*0.87,)</f>
        <v>5394</v>
      </c>
      <c r="CD10" s="28">
        <f>ROUNDUP(RO!AU10*0.87,)</f>
        <v>5394</v>
      </c>
      <c r="CE10" s="28">
        <f>ROUNDUP(RO!AV10*0.87,)</f>
        <v>5133</v>
      </c>
      <c r="CF10" s="28">
        <f>ROUNDUP(RO!AW10*0.87,)</f>
        <v>5133</v>
      </c>
      <c r="CG10" s="28">
        <f>ROUNDUP(RO!AX10*0.87,)</f>
        <v>5133</v>
      </c>
      <c r="CH10" s="28">
        <f>ROUNDUP(RO!AY10*0.87,)</f>
        <v>5133</v>
      </c>
      <c r="CI10" s="28">
        <f>ROUNDUP(RO!AZ10*0.87,)</f>
        <v>5133</v>
      </c>
      <c r="CJ10" s="28">
        <f>ROUNDUP(RO!BA10*0.87,)</f>
        <v>5394</v>
      </c>
      <c r="CK10" s="28">
        <f>ROUNDUP(RO!BB10*0.87,)</f>
        <v>5394</v>
      </c>
      <c r="CL10" s="28">
        <f>ROUNDUP(RO!BC10*0.87,)</f>
        <v>5133</v>
      </c>
      <c r="CM10" s="28">
        <f>ROUNDUP(RO!BD10*0.87,)</f>
        <v>5133</v>
      </c>
      <c r="CN10" s="28">
        <f>ROUNDUP(RO!BE10*0.87,)</f>
        <v>5133</v>
      </c>
      <c r="CO10" s="28">
        <f>ROUNDUP(RO!BF10*0.87,)</f>
        <v>5133</v>
      </c>
      <c r="CP10" s="28">
        <f>ROUNDUP(RO!BG10*0.87,)</f>
        <v>5133</v>
      </c>
      <c r="CQ10" s="28">
        <f>ROUNDUP(RO!BH10*0.87,)</f>
        <v>5394</v>
      </c>
      <c r="CR10" s="28">
        <f>ROUNDUP(RO!BI10*0.87,)</f>
        <v>5394</v>
      </c>
      <c r="CS10" s="28">
        <f>ROUNDUP(RO!BJ10*0.87,)</f>
        <v>4872</v>
      </c>
      <c r="CT10" s="28">
        <f>ROUNDUP(RO!BK10*0.87,)</f>
        <v>4872</v>
      </c>
      <c r="CU10" s="28">
        <f>ROUNDUP(RO!BL10*0.87,)</f>
        <v>4872</v>
      </c>
      <c r="CV10" s="28">
        <f>ROUNDUP(RO!BM10*0.87,)</f>
        <v>4872</v>
      </c>
      <c r="CW10" s="28">
        <f>ROUNDUP(RO!BN10*0.87,)</f>
        <v>4872</v>
      </c>
      <c r="CX10" s="28">
        <f>ROUNDUP(RO!BO10*0.87,)</f>
        <v>5133</v>
      </c>
      <c r="CY10" s="28">
        <f>ROUNDUP(RO!BP10*0.87,)</f>
        <v>5133</v>
      </c>
      <c r="CZ10" s="28">
        <f>ROUNDUP(RO!BQ10*0.87,)</f>
        <v>4872</v>
      </c>
      <c r="DA10" s="28">
        <f>ROUNDUP(RO!BR10*0.87,)</f>
        <v>4872</v>
      </c>
      <c r="DB10" s="28">
        <f>ROUNDUP(RO!BS10*0.87,)</f>
        <v>5655</v>
      </c>
      <c r="DC10" s="28">
        <f>ROUNDUP(RO!BT10*0.87,)</f>
        <v>5655</v>
      </c>
      <c r="DD10" s="28">
        <f>ROUNDUP(RO!BU10*0.87,)</f>
        <v>5655</v>
      </c>
      <c r="DE10" s="28">
        <f>ROUNDUP(RO!BV10*0.87,)</f>
        <v>5133</v>
      </c>
      <c r="DF10" s="28">
        <f>ROUNDUP(RO!BW10*0.87,)</f>
        <v>5133</v>
      </c>
      <c r="DG10" s="28">
        <f>ROUNDUP(RO!BX10*0.87,)</f>
        <v>4872</v>
      </c>
      <c r="DH10" s="28">
        <f>ROUNDUP(RO!BY10*0.87,)</f>
        <v>4872</v>
      </c>
      <c r="DI10" s="28">
        <f>ROUNDUP(RO!BZ10*0.87,)</f>
        <v>4872</v>
      </c>
      <c r="DJ10" s="28">
        <f>ROUNDUP(RO!CA10*0.87,)</f>
        <v>5133</v>
      </c>
      <c r="DK10" s="28">
        <f>ROUNDUP(RO!CB10*0.87,)</f>
        <v>5133</v>
      </c>
      <c r="DL10" s="28">
        <f>ROUNDUP(RO!CC10*0.87,)</f>
        <v>5133</v>
      </c>
      <c r="DM10" s="28">
        <f>ROUNDUP(RO!CD10*0.87,)</f>
        <v>5133</v>
      </c>
      <c r="DN10" s="28">
        <f>ROUNDUP(RO!CE10*0.87,)</f>
        <v>4611</v>
      </c>
      <c r="DO10" s="28">
        <f>ROUNDUP(RO!CF10*0.87,)</f>
        <v>4611</v>
      </c>
      <c r="DP10" s="28">
        <f>ROUNDUP(RO!CG10*0.87,)</f>
        <v>4611</v>
      </c>
      <c r="DQ10" s="28">
        <f>ROUNDUP(RO!CH10*0.87,)</f>
        <v>4611</v>
      </c>
      <c r="DR10" s="28">
        <f>ROUNDUP(RO!CI10*0.87,)</f>
        <v>4611</v>
      </c>
      <c r="DS10" s="28">
        <f>ROUNDUP(RO!CJ10*0.87,)</f>
        <v>4872</v>
      </c>
      <c r="DT10" s="28">
        <f>ROUNDUP(RO!CK10*0.87,)</f>
        <v>4872</v>
      </c>
      <c r="DU10" s="28">
        <f>ROUNDUP(RO!CL10*0.87,)</f>
        <v>4611</v>
      </c>
      <c r="DV10" s="28">
        <f>ROUNDUP(RO!CM10*0.87,)</f>
        <v>4611</v>
      </c>
      <c r="DW10" s="28">
        <f>ROUNDUP(RO!CN10*0.87,)</f>
        <v>4611</v>
      </c>
      <c r="DX10" s="28">
        <f>ROUNDUP(RO!CO10*0.87,)</f>
        <v>4611</v>
      </c>
      <c r="DY10" s="28">
        <f>ROUNDUP(RO!CP10*0.87,)</f>
        <v>4611</v>
      </c>
      <c r="DZ10" s="28">
        <f>ROUNDUP(RO!CQ10*0.87,)</f>
        <v>4872</v>
      </c>
      <c r="EA10" s="28">
        <f>ROUNDUP(RO!CR10*0.87,)</f>
        <v>4872</v>
      </c>
      <c r="EB10" s="28">
        <f>ROUNDUP(RO!CS10*0.87,)</f>
        <v>4611</v>
      </c>
      <c r="EC10" s="28">
        <f>ROUNDUP(RO!CT10*0.87,)</f>
        <v>4611</v>
      </c>
      <c r="ED10" s="28">
        <f>ROUNDUP(RO!CU10*0.87,)</f>
        <v>4611</v>
      </c>
      <c r="EE10" s="28">
        <f>ROUNDUP(RO!CV10*0.87,)</f>
        <v>4611</v>
      </c>
      <c r="EF10" s="28">
        <f>ROUNDUP(RO!CW10*0.87,)</f>
        <v>4611</v>
      </c>
      <c r="EG10" s="28">
        <f>ROUNDUP(RO!CX10*0.87,)</f>
        <v>4872</v>
      </c>
      <c r="EH10" s="28">
        <f>ROUNDUP(RO!CY10*0.87,)</f>
        <v>4872</v>
      </c>
      <c r="EI10" s="28">
        <f>ROUNDUP(RO!CZ10*0.87,)</f>
        <v>4611</v>
      </c>
      <c r="EJ10" s="28">
        <f>ROUNDUP(RO!DA10*0.87,)</f>
        <v>4611</v>
      </c>
      <c r="EK10" s="29">
        <f>ROUNDUP(RO!DB10*0.87,)</f>
        <v>4611</v>
      </c>
      <c r="EL10" s="29">
        <f>ROUNDUP(RO!DC10*0.87,)</f>
        <v>4611</v>
      </c>
      <c r="EM10" s="29">
        <f>ROUNDUP(RO!DD10*0.87,)</f>
        <v>4611</v>
      </c>
      <c r="EN10" s="29">
        <f>ROUNDUP(RO!DE10*0.87,)</f>
        <v>4872</v>
      </c>
      <c r="EO10" s="29">
        <f>ROUNDUP(RO!DF10*0.87,)</f>
        <v>4872</v>
      </c>
      <c r="EP10" s="29">
        <f>ROUNDUP(RO!DG10*0.87,)</f>
        <v>4611</v>
      </c>
      <c r="EQ10" s="29">
        <f>ROUNDUP(RO!DH10*0.87,)</f>
        <v>4611</v>
      </c>
      <c r="ER10" s="29">
        <f>ROUNDUP(RO!DI10*0.87,)</f>
        <v>4611</v>
      </c>
      <c r="ES10" s="29">
        <f>ROUNDUP(RO!DJ10*0.87,)</f>
        <v>4611</v>
      </c>
      <c r="ET10" s="29">
        <f>ROUNDUP(RO!DK10*0.87,)</f>
        <v>4611</v>
      </c>
      <c r="EU10" s="29">
        <f>ROUNDUP(RO!DL10*0.87,)</f>
        <v>5916</v>
      </c>
      <c r="EV10" s="29">
        <f>ROUNDUP(RO!DM10*0.87,)</f>
        <v>5916</v>
      </c>
      <c r="EW10" s="29">
        <f>ROUNDUP(RO!DN10*0.87,)</f>
        <v>5916</v>
      </c>
      <c r="EX10" s="29">
        <f>ROUNDUP(RO!DO10*0.87,)</f>
        <v>5916</v>
      </c>
      <c r="EY10" s="29">
        <f>ROUNDUP(RO!DP10*0.87,)</f>
        <v>5916</v>
      </c>
      <c r="EZ10" s="29">
        <f>ROUNDUP(RO!DQ10*0.87,)</f>
        <v>5916</v>
      </c>
      <c r="FA10" s="29">
        <f>ROUNDUP(RO!DR10*0.87,)</f>
        <v>5916</v>
      </c>
      <c r="FB10" s="29">
        <f>ROUNDUP(RO!DS10*0.87,)</f>
        <v>6699</v>
      </c>
      <c r="FC10" s="29">
        <f>ROUNDUP(RO!DT10*0.87,)</f>
        <v>6699</v>
      </c>
      <c r="FD10" s="29">
        <f>ROUNDUP(RO!DU10*0.87,)</f>
        <v>6699</v>
      </c>
      <c r="FE10" s="29">
        <f>ROUNDUP(RO!DV10*0.87,)</f>
        <v>6699</v>
      </c>
      <c r="FF10" s="29">
        <f>ROUNDUP(RO!DW10*0.87,)</f>
        <v>6699</v>
      </c>
      <c r="FG10" s="29">
        <f>ROUNDUP(RO!DX10*0.87,)</f>
        <v>6699</v>
      </c>
      <c r="FH10" s="29">
        <f>ROUNDUP(RO!DY10*0.87,)</f>
        <v>6699</v>
      </c>
    </row>
    <row r="11" spans="1:164" x14ac:dyDescent="0.2">
      <c r="A11" s="9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</row>
    <row r="12" spans="1:164" x14ac:dyDescent="0.2">
      <c r="A12" s="13" t="s">
        <v>68</v>
      </c>
      <c r="B12" s="28" t="e">
        <f>ROUNDUP(RO!#REF!*0.87,)</f>
        <v>#REF!</v>
      </c>
      <c r="C12" s="28" t="e">
        <f>ROUNDUP(RO!#REF!*0.87,)</f>
        <v>#REF!</v>
      </c>
      <c r="D12" s="28" t="e">
        <f>ROUNDUP(RO!#REF!*0.87,)</f>
        <v>#REF!</v>
      </c>
      <c r="E12" s="28" t="e">
        <f>ROUNDUP(RO!#REF!*0.87,)</f>
        <v>#REF!</v>
      </c>
      <c r="F12" s="28" t="e">
        <f>ROUNDUP(RO!#REF!*0.87,)</f>
        <v>#REF!</v>
      </c>
      <c r="G12" s="28" t="e">
        <f>ROUNDUP(RO!#REF!*0.87,)</f>
        <v>#REF!</v>
      </c>
      <c r="H12" s="28" t="e">
        <f>ROUNDUP(RO!#REF!*0.87,)</f>
        <v>#REF!</v>
      </c>
      <c r="I12" s="28" t="e">
        <f>ROUNDUP(RO!#REF!*0.87,)</f>
        <v>#REF!</v>
      </c>
      <c r="J12" s="28" t="e">
        <f>ROUNDUP(RO!#REF!*0.87,)</f>
        <v>#REF!</v>
      </c>
      <c r="K12" s="28" t="e">
        <f>ROUNDUP(RO!#REF!*0.87,)</f>
        <v>#REF!</v>
      </c>
      <c r="L12" s="28" t="e">
        <f>ROUNDUP(RO!#REF!*0.87,)</f>
        <v>#REF!</v>
      </c>
      <c r="M12" s="28" t="e">
        <f>ROUNDUP(RO!#REF!*0.87,)</f>
        <v>#REF!</v>
      </c>
      <c r="N12" s="28" t="e">
        <f>ROUNDUP(RO!#REF!*0.87,)</f>
        <v>#REF!</v>
      </c>
      <c r="O12" s="28" t="e">
        <f>ROUNDUP(RO!#REF!*0.87,)</f>
        <v>#REF!</v>
      </c>
      <c r="P12" s="28" t="e">
        <f>ROUNDUP(RO!#REF!*0.87,)</f>
        <v>#REF!</v>
      </c>
      <c r="Q12" s="28" t="e">
        <f>ROUNDUP(RO!#REF!*0.87,)</f>
        <v>#REF!</v>
      </c>
      <c r="R12" s="28" t="e">
        <f>ROUNDUP(RO!#REF!*0.87,)</f>
        <v>#REF!</v>
      </c>
      <c r="S12" s="28" t="e">
        <f>ROUNDUP(RO!#REF!*0.87,)</f>
        <v>#REF!</v>
      </c>
      <c r="T12" s="28" t="e">
        <f>ROUNDUP(RO!#REF!*0.87,)</f>
        <v>#REF!</v>
      </c>
      <c r="U12" s="28" t="e">
        <f>ROUNDUP(RO!#REF!*0.87,)</f>
        <v>#REF!</v>
      </c>
      <c r="V12" s="28" t="e">
        <f>ROUNDUP(RO!#REF!*0.87,)</f>
        <v>#REF!</v>
      </c>
      <c r="W12" s="28" t="e">
        <f>ROUNDUP(RO!#REF!*0.87,)</f>
        <v>#REF!</v>
      </c>
      <c r="X12" s="28" t="e">
        <f>ROUNDUP(RO!#REF!*0.87,)</f>
        <v>#REF!</v>
      </c>
      <c r="Y12" s="28" t="e">
        <f>ROUNDUP(RO!#REF!*0.87,)</f>
        <v>#REF!</v>
      </c>
      <c r="Z12" s="28" t="e">
        <f>ROUNDUP(RO!#REF!*0.87,)</f>
        <v>#REF!</v>
      </c>
      <c r="AA12" s="28" t="e">
        <f>ROUNDUP(RO!#REF!*0.87,)</f>
        <v>#REF!</v>
      </c>
      <c r="AB12" s="28" t="e">
        <f>ROUNDUP(RO!#REF!*0.87,)</f>
        <v>#REF!</v>
      </c>
      <c r="AC12" s="28" t="e">
        <f>ROUNDUP(RO!#REF!*0.87,)</f>
        <v>#REF!</v>
      </c>
      <c r="AD12" s="28" t="e">
        <f>ROUNDUP(RO!#REF!*0.87,)</f>
        <v>#REF!</v>
      </c>
      <c r="AE12" s="28" t="e">
        <f>ROUNDUP(RO!#REF!*0.87,)</f>
        <v>#REF!</v>
      </c>
      <c r="AF12" s="28" t="e">
        <f>ROUNDUP(RO!#REF!*0.87,)</f>
        <v>#REF!</v>
      </c>
      <c r="AG12" s="28" t="e">
        <f>ROUNDUP(RO!#REF!*0.87,)</f>
        <v>#REF!</v>
      </c>
      <c r="AH12" s="28" t="e">
        <f>ROUNDUP(RO!#REF!*0.87,)</f>
        <v>#REF!</v>
      </c>
      <c r="AI12" s="28" t="e">
        <f>ROUNDUP(RO!#REF!*0.87,)</f>
        <v>#REF!</v>
      </c>
      <c r="AJ12" s="28" t="e">
        <f>ROUNDUP(RO!#REF!*0.87,)</f>
        <v>#REF!</v>
      </c>
      <c r="AK12" s="28" t="e">
        <f>ROUNDUP(RO!B12*0.87,)</f>
        <v>#REF!</v>
      </c>
      <c r="AL12" s="28" t="e">
        <f>ROUNDUP(RO!C12*0.87,)</f>
        <v>#REF!</v>
      </c>
      <c r="AM12" s="28" t="e">
        <f>ROUNDUP(RO!D12*0.87,)</f>
        <v>#REF!</v>
      </c>
      <c r="AN12" s="28" t="e">
        <f>ROUNDUP(RO!E12*0.87,)</f>
        <v>#REF!</v>
      </c>
      <c r="AO12" s="28" t="e">
        <f>ROUNDUP(RO!F12*0.87,)</f>
        <v>#REF!</v>
      </c>
      <c r="AP12" s="28" t="e">
        <f>ROUNDUP(RO!G12*0.87,)</f>
        <v>#REF!</v>
      </c>
      <c r="AQ12" s="28" t="e">
        <f>ROUNDUP(RO!H12*0.87,)</f>
        <v>#REF!</v>
      </c>
      <c r="AR12" s="28" t="e">
        <f>ROUNDUP(RO!I12*0.87,)</f>
        <v>#REF!</v>
      </c>
      <c r="AS12" s="28" t="e">
        <f>ROUNDUP(RO!J12*0.87,)</f>
        <v>#REF!</v>
      </c>
      <c r="AT12" s="28" t="e">
        <f>ROUNDUP(RO!K12*0.87,)</f>
        <v>#REF!</v>
      </c>
      <c r="AU12" s="28" t="e">
        <f>ROUNDUP(RO!L12*0.87,)</f>
        <v>#REF!</v>
      </c>
      <c r="AV12" s="28" t="e">
        <f>ROUNDUP(RO!M12*0.87,)</f>
        <v>#REF!</v>
      </c>
      <c r="AW12" s="28" t="e">
        <f>ROUNDUP(RO!N12*0.87,)</f>
        <v>#REF!</v>
      </c>
      <c r="AX12" s="28" t="e">
        <f>ROUNDUP(RO!O12*0.87,)</f>
        <v>#REF!</v>
      </c>
      <c r="AY12" s="28" t="e">
        <f>ROUNDUP(RO!P12*0.87,)</f>
        <v>#REF!</v>
      </c>
      <c r="AZ12" s="28" t="e">
        <f>ROUNDUP(RO!Q12*0.87,)</f>
        <v>#REF!</v>
      </c>
      <c r="BA12" s="28" t="e">
        <f>ROUNDUP(RO!R12*0.87,)</f>
        <v>#REF!</v>
      </c>
      <c r="BB12" s="28" t="e">
        <f>ROUNDUP(RO!S12*0.87,)</f>
        <v>#REF!</v>
      </c>
      <c r="BC12" s="28" t="e">
        <f>ROUNDUP(RO!T12*0.87,)</f>
        <v>#REF!</v>
      </c>
      <c r="BD12" s="28" t="e">
        <f>ROUNDUP(RO!U12*0.87,)</f>
        <v>#REF!</v>
      </c>
      <c r="BE12" s="28" t="e">
        <f>ROUNDUP(RO!V12*0.87,)</f>
        <v>#REF!</v>
      </c>
      <c r="BF12" s="28">
        <f>ROUNDUP(RO!W12*0.87,)</f>
        <v>9309</v>
      </c>
      <c r="BG12" s="28">
        <f>ROUNDUP(RO!X12*0.87,)</f>
        <v>9309</v>
      </c>
      <c r="BH12" s="28">
        <f>ROUNDUP(RO!Y12*0.87,)</f>
        <v>9309</v>
      </c>
      <c r="BI12" s="28">
        <f>ROUNDUP(RO!Z12*0.87,)</f>
        <v>9309</v>
      </c>
      <c r="BJ12" s="28">
        <f>ROUNDUP(RO!AA12*0.87,)</f>
        <v>9048</v>
      </c>
      <c r="BK12" s="28">
        <f>ROUNDUP(RO!AB12*0.87,)</f>
        <v>9048</v>
      </c>
      <c r="BL12" s="28">
        <f>ROUNDUP(RO!AC12*0.87,)</f>
        <v>9048</v>
      </c>
      <c r="BM12" s="28">
        <f>ROUNDUP(RO!AD12*0.87,)</f>
        <v>9048</v>
      </c>
      <c r="BN12" s="28">
        <f>ROUNDUP(RO!AE12*0.87,)</f>
        <v>9048</v>
      </c>
      <c r="BO12" s="28">
        <f>ROUNDUP(RO!AF12*0.87,)</f>
        <v>9309</v>
      </c>
      <c r="BP12" s="28">
        <f>ROUNDUP(RO!AG12*0.87,)</f>
        <v>9309</v>
      </c>
      <c r="BQ12" s="28">
        <f>ROUNDUP(RO!AH12*0.87,)</f>
        <v>8787</v>
      </c>
      <c r="BR12" s="28">
        <f>ROUNDUP(RO!AI12*0.87,)</f>
        <v>8787</v>
      </c>
      <c r="BS12" s="28">
        <f>ROUNDUP(RO!AJ12*0.87,)</f>
        <v>8787</v>
      </c>
      <c r="BT12" s="28">
        <f>ROUNDUP(RO!AK12*0.87,)</f>
        <v>8787</v>
      </c>
      <c r="BU12" s="28">
        <f>ROUNDUP(RO!AL12*0.87,)</f>
        <v>8787</v>
      </c>
      <c r="BV12" s="28">
        <f>ROUNDUP(RO!AM12*0.87,)</f>
        <v>9048</v>
      </c>
      <c r="BW12" s="28">
        <f>ROUNDUP(RO!AN12*0.87,)</f>
        <v>9048</v>
      </c>
      <c r="BX12" s="28">
        <f>ROUNDUP(RO!AO12*0.87,)</f>
        <v>8787</v>
      </c>
      <c r="BY12" s="28">
        <f>ROUNDUP(RO!AP12*0.87,)</f>
        <v>8787</v>
      </c>
      <c r="BZ12" s="28">
        <f>ROUNDUP(RO!AQ12*0.87,)</f>
        <v>8787</v>
      </c>
      <c r="CA12" s="28">
        <f>ROUNDUP(RO!AR12*0.87,)</f>
        <v>8787</v>
      </c>
      <c r="CB12" s="28">
        <f>ROUNDUP(RO!AS12*0.87,)</f>
        <v>7743</v>
      </c>
      <c r="CC12" s="28">
        <f>ROUNDUP(RO!AT12*0.87,)</f>
        <v>8004</v>
      </c>
      <c r="CD12" s="28">
        <f>ROUNDUP(RO!AU12*0.87,)</f>
        <v>8004</v>
      </c>
      <c r="CE12" s="28">
        <f>ROUNDUP(RO!AV12*0.87,)</f>
        <v>7743</v>
      </c>
      <c r="CF12" s="28">
        <f>ROUNDUP(RO!AW12*0.87,)</f>
        <v>7743</v>
      </c>
      <c r="CG12" s="28">
        <f>ROUNDUP(RO!AX12*0.87,)</f>
        <v>7743</v>
      </c>
      <c r="CH12" s="28">
        <f>ROUNDUP(RO!AY12*0.87,)</f>
        <v>7743</v>
      </c>
      <c r="CI12" s="28">
        <f>ROUNDUP(RO!AZ12*0.87,)</f>
        <v>7743</v>
      </c>
      <c r="CJ12" s="28">
        <f>ROUNDUP(RO!BA12*0.87,)</f>
        <v>8004</v>
      </c>
      <c r="CK12" s="28">
        <f>ROUNDUP(RO!BB12*0.87,)</f>
        <v>8004</v>
      </c>
      <c r="CL12" s="28">
        <f>ROUNDUP(RO!BC12*0.87,)</f>
        <v>7743</v>
      </c>
      <c r="CM12" s="28">
        <f>ROUNDUP(RO!BD12*0.87,)</f>
        <v>7743</v>
      </c>
      <c r="CN12" s="28">
        <f>ROUNDUP(RO!BE12*0.87,)</f>
        <v>7743</v>
      </c>
      <c r="CO12" s="28">
        <f>ROUNDUP(RO!BF12*0.87,)</f>
        <v>7743</v>
      </c>
      <c r="CP12" s="28">
        <f>ROUNDUP(RO!BG12*0.87,)</f>
        <v>7743</v>
      </c>
      <c r="CQ12" s="28">
        <f>ROUNDUP(RO!BH12*0.87,)</f>
        <v>8004</v>
      </c>
      <c r="CR12" s="28">
        <f>ROUNDUP(RO!BI12*0.87,)</f>
        <v>8004</v>
      </c>
      <c r="CS12" s="28">
        <f>ROUNDUP(RO!BJ12*0.87,)</f>
        <v>7482</v>
      </c>
      <c r="CT12" s="28">
        <f>ROUNDUP(RO!BK12*0.87,)</f>
        <v>7482</v>
      </c>
      <c r="CU12" s="28">
        <f>ROUNDUP(RO!BL12*0.87,)</f>
        <v>7482</v>
      </c>
      <c r="CV12" s="28">
        <f>ROUNDUP(RO!BM12*0.87,)</f>
        <v>7482</v>
      </c>
      <c r="CW12" s="28">
        <f>ROUNDUP(RO!BN12*0.87,)</f>
        <v>7482</v>
      </c>
      <c r="CX12" s="28">
        <f>ROUNDUP(RO!BO12*0.87,)</f>
        <v>7743</v>
      </c>
      <c r="CY12" s="28">
        <f>ROUNDUP(RO!BP12*0.87,)</f>
        <v>7743</v>
      </c>
      <c r="CZ12" s="28">
        <f>ROUNDUP(RO!BQ12*0.87,)</f>
        <v>7482</v>
      </c>
      <c r="DA12" s="28">
        <f>ROUNDUP(RO!BR12*0.87,)</f>
        <v>7482</v>
      </c>
      <c r="DB12" s="28">
        <f>ROUNDUP(RO!BS12*0.87,)</f>
        <v>8265</v>
      </c>
      <c r="DC12" s="28">
        <f>ROUNDUP(RO!BT12*0.87,)</f>
        <v>8265</v>
      </c>
      <c r="DD12" s="28">
        <f>ROUNDUP(RO!BU12*0.87,)</f>
        <v>8265</v>
      </c>
      <c r="DE12" s="28">
        <f>ROUNDUP(RO!BV12*0.87,)</f>
        <v>7743</v>
      </c>
      <c r="DF12" s="28">
        <f>ROUNDUP(RO!BW12*0.87,)</f>
        <v>7743</v>
      </c>
      <c r="DG12" s="28">
        <f>ROUNDUP(RO!BX12*0.87,)</f>
        <v>7482</v>
      </c>
      <c r="DH12" s="28">
        <f>ROUNDUP(RO!BY12*0.87,)</f>
        <v>7482</v>
      </c>
      <c r="DI12" s="28">
        <f>ROUNDUP(RO!BZ12*0.87,)</f>
        <v>7482</v>
      </c>
      <c r="DJ12" s="28">
        <f>ROUNDUP(RO!CA12*0.87,)</f>
        <v>7743</v>
      </c>
      <c r="DK12" s="28">
        <f>ROUNDUP(RO!CB12*0.87,)</f>
        <v>7743</v>
      </c>
      <c r="DL12" s="28">
        <f>ROUNDUP(RO!CC12*0.87,)</f>
        <v>7743</v>
      </c>
      <c r="DM12" s="28">
        <f>ROUNDUP(RO!CD12*0.87,)</f>
        <v>7743</v>
      </c>
      <c r="DN12" s="28">
        <f>ROUNDUP(RO!CE12*0.87,)</f>
        <v>7221</v>
      </c>
      <c r="DO12" s="28">
        <f>ROUNDUP(RO!CF12*0.87,)</f>
        <v>7221</v>
      </c>
      <c r="DP12" s="28">
        <f>ROUNDUP(RO!CG12*0.87,)</f>
        <v>7221</v>
      </c>
      <c r="DQ12" s="28">
        <f>ROUNDUP(RO!CH12*0.87,)</f>
        <v>7221</v>
      </c>
      <c r="DR12" s="28">
        <f>ROUNDUP(RO!CI12*0.87,)</f>
        <v>7221</v>
      </c>
      <c r="DS12" s="28">
        <f>ROUNDUP(RO!CJ12*0.87,)</f>
        <v>7482</v>
      </c>
      <c r="DT12" s="28">
        <f>ROUNDUP(RO!CK12*0.87,)</f>
        <v>7482</v>
      </c>
      <c r="DU12" s="28">
        <f>ROUNDUP(RO!CL12*0.87,)</f>
        <v>7221</v>
      </c>
      <c r="DV12" s="28">
        <f>ROUNDUP(RO!CM12*0.87,)</f>
        <v>7221</v>
      </c>
      <c r="DW12" s="28">
        <f>ROUNDUP(RO!CN12*0.87,)</f>
        <v>7221</v>
      </c>
      <c r="DX12" s="28">
        <f>ROUNDUP(RO!CO12*0.87,)</f>
        <v>7221</v>
      </c>
      <c r="DY12" s="28">
        <f>ROUNDUP(RO!CP12*0.87,)</f>
        <v>7221</v>
      </c>
      <c r="DZ12" s="28">
        <f>ROUNDUP(RO!CQ12*0.87,)</f>
        <v>7482</v>
      </c>
      <c r="EA12" s="28">
        <f>ROUNDUP(RO!CR12*0.87,)</f>
        <v>7482</v>
      </c>
      <c r="EB12" s="28">
        <f>ROUNDUP(RO!CS12*0.87,)</f>
        <v>7221</v>
      </c>
      <c r="EC12" s="28">
        <f>ROUNDUP(RO!CT12*0.87,)</f>
        <v>7221</v>
      </c>
      <c r="ED12" s="28">
        <f>ROUNDUP(RO!CU12*0.87,)</f>
        <v>7221</v>
      </c>
      <c r="EE12" s="28">
        <f>ROUNDUP(RO!CV12*0.87,)</f>
        <v>7221</v>
      </c>
      <c r="EF12" s="28">
        <f>ROUNDUP(RO!CW12*0.87,)</f>
        <v>7221</v>
      </c>
      <c r="EG12" s="28">
        <f>ROUNDUP(RO!CX12*0.87,)</f>
        <v>7482</v>
      </c>
      <c r="EH12" s="28">
        <f>ROUNDUP(RO!CY12*0.87,)</f>
        <v>7482</v>
      </c>
      <c r="EI12" s="28">
        <f>ROUNDUP(RO!CZ12*0.87,)</f>
        <v>7221</v>
      </c>
      <c r="EJ12" s="28">
        <f>ROUNDUP(RO!DA12*0.87,)</f>
        <v>7221</v>
      </c>
      <c r="EK12" s="29">
        <f>ROUNDUP(RO!DB12*0.87,)</f>
        <v>7221</v>
      </c>
      <c r="EL12" s="29">
        <f>ROUNDUP(RO!DC12*0.87,)</f>
        <v>7221</v>
      </c>
      <c r="EM12" s="29">
        <f>ROUNDUP(RO!DD12*0.87,)</f>
        <v>7221</v>
      </c>
      <c r="EN12" s="29">
        <f>ROUNDUP(RO!DE12*0.87,)</f>
        <v>7482</v>
      </c>
      <c r="EO12" s="29">
        <f>ROUNDUP(RO!DF12*0.87,)</f>
        <v>7482</v>
      </c>
      <c r="EP12" s="29">
        <f>ROUNDUP(RO!DG12*0.87,)</f>
        <v>7221</v>
      </c>
      <c r="EQ12" s="29">
        <f>ROUNDUP(RO!DH12*0.87,)</f>
        <v>7221</v>
      </c>
      <c r="ER12" s="29">
        <f>ROUNDUP(RO!DI12*0.87,)</f>
        <v>7221</v>
      </c>
      <c r="ES12" s="29">
        <f>ROUNDUP(RO!DJ12*0.87,)</f>
        <v>7221</v>
      </c>
      <c r="ET12" s="29">
        <f>ROUNDUP(RO!DK12*0.87,)</f>
        <v>7221</v>
      </c>
      <c r="EU12" s="29">
        <f>ROUNDUP(RO!DL12*0.87,)</f>
        <v>8526</v>
      </c>
      <c r="EV12" s="29">
        <f>ROUNDUP(RO!DM12*0.87,)</f>
        <v>8526</v>
      </c>
      <c r="EW12" s="29">
        <f>ROUNDUP(RO!DN12*0.87,)</f>
        <v>8526</v>
      </c>
      <c r="EX12" s="29">
        <f>ROUNDUP(RO!DO12*0.87,)</f>
        <v>8526</v>
      </c>
      <c r="EY12" s="29">
        <f>ROUNDUP(RO!DP12*0.87,)</f>
        <v>8526</v>
      </c>
      <c r="EZ12" s="29">
        <f>ROUNDUP(RO!DQ12*0.87,)</f>
        <v>8526</v>
      </c>
      <c r="FA12" s="29">
        <f>ROUNDUP(RO!DR12*0.87,)</f>
        <v>8526</v>
      </c>
      <c r="FB12" s="29">
        <f>ROUNDUP(RO!DS12*0.87,)</f>
        <v>9309</v>
      </c>
      <c r="FC12" s="29">
        <f>ROUNDUP(RO!DT12*0.87,)</f>
        <v>9309</v>
      </c>
      <c r="FD12" s="29">
        <f>ROUNDUP(RO!DU12*0.87,)</f>
        <v>9309</v>
      </c>
      <c r="FE12" s="29">
        <f>ROUNDUP(RO!DV12*0.87,)</f>
        <v>9309</v>
      </c>
      <c r="FF12" s="29">
        <f>ROUNDUP(RO!DW12*0.87,)</f>
        <v>9309</v>
      </c>
      <c r="FG12" s="29">
        <f>ROUNDUP(RO!DX12*0.87,)</f>
        <v>9309</v>
      </c>
      <c r="FH12" s="29">
        <f>ROUNDUP(RO!DY12*0.87,)</f>
        <v>9309</v>
      </c>
    </row>
    <row r="13" spans="1:164" x14ac:dyDescent="0.2">
      <c r="A13" s="30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</row>
    <row r="14" spans="1:164" x14ac:dyDescent="0.2">
      <c r="A14" s="13" t="s">
        <v>68</v>
      </c>
      <c r="B14" s="28" t="e">
        <f>ROUNDUP(RO!#REF!*0.87,)</f>
        <v>#REF!</v>
      </c>
      <c r="C14" s="28" t="e">
        <f>ROUNDUP(RO!#REF!*0.87,)</f>
        <v>#REF!</v>
      </c>
      <c r="D14" s="28" t="e">
        <f>ROUNDUP(RO!#REF!*0.87,)</f>
        <v>#REF!</v>
      </c>
      <c r="E14" s="28" t="e">
        <f>ROUNDUP(RO!#REF!*0.87,)</f>
        <v>#REF!</v>
      </c>
      <c r="F14" s="28" t="e">
        <f>ROUNDUP(RO!#REF!*0.87,)</f>
        <v>#REF!</v>
      </c>
      <c r="G14" s="28" t="e">
        <f>ROUNDUP(RO!#REF!*0.87,)</f>
        <v>#REF!</v>
      </c>
      <c r="H14" s="28" t="e">
        <f>ROUNDUP(RO!#REF!*0.87,)</f>
        <v>#REF!</v>
      </c>
      <c r="I14" s="28" t="e">
        <f>ROUNDUP(RO!#REF!*0.87,)</f>
        <v>#REF!</v>
      </c>
      <c r="J14" s="28" t="e">
        <f>ROUNDUP(RO!#REF!*0.87,)</f>
        <v>#REF!</v>
      </c>
      <c r="K14" s="28" t="e">
        <f>ROUNDUP(RO!#REF!*0.87,)</f>
        <v>#REF!</v>
      </c>
      <c r="L14" s="28" t="e">
        <f>ROUNDUP(RO!#REF!*0.87,)</f>
        <v>#REF!</v>
      </c>
      <c r="M14" s="28" t="e">
        <f>ROUNDUP(RO!#REF!*0.87,)</f>
        <v>#REF!</v>
      </c>
      <c r="N14" s="28" t="e">
        <f>ROUNDUP(RO!#REF!*0.87,)</f>
        <v>#REF!</v>
      </c>
      <c r="O14" s="28" t="e">
        <f>ROUNDUP(RO!#REF!*0.87,)</f>
        <v>#REF!</v>
      </c>
      <c r="P14" s="28" t="e">
        <f>ROUNDUP(RO!#REF!*0.87,)</f>
        <v>#REF!</v>
      </c>
      <c r="Q14" s="28" t="e">
        <f>ROUNDUP(RO!#REF!*0.87,)</f>
        <v>#REF!</v>
      </c>
      <c r="R14" s="28" t="e">
        <f>ROUNDUP(RO!#REF!*0.87,)</f>
        <v>#REF!</v>
      </c>
      <c r="S14" s="28" t="e">
        <f>ROUNDUP(RO!#REF!*0.87,)</f>
        <v>#REF!</v>
      </c>
      <c r="T14" s="28" t="e">
        <f>ROUNDUP(RO!#REF!*0.87,)</f>
        <v>#REF!</v>
      </c>
      <c r="U14" s="28" t="e">
        <f>ROUNDUP(RO!#REF!*0.87,)</f>
        <v>#REF!</v>
      </c>
      <c r="V14" s="28" t="e">
        <f>ROUNDUP(RO!#REF!*0.87,)</f>
        <v>#REF!</v>
      </c>
      <c r="W14" s="28" t="e">
        <f>ROUNDUP(RO!#REF!*0.87,)</f>
        <v>#REF!</v>
      </c>
      <c r="X14" s="28" t="e">
        <f>ROUNDUP(RO!#REF!*0.87,)</f>
        <v>#REF!</v>
      </c>
      <c r="Y14" s="28" t="e">
        <f>ROUNDUP(RO!#REF!*0.87,)</f>
        <v>#REF!</v>
      </c>
      <c r="Z14" s="28" t="e">
        <f>ROUNDUP(RO!#REF!*0.87,)</f>
        <v>#REF!</v>
      </c>
      <c r="AA14" s="28" t="e">
        <f>ROUNDUP(RO!#REF!*0.87,)</f>
        <v>#REF!</v>
      </c>
      <c r="AB14" s="28" t="e">
        <f>ROUNDUP(RO!#REF!*0.87,)</f>
        <v>#REF!</v>
      </c>
      <c r="AC14" s="28" t="e">
        <f>ROUNDUP(RO!#REF!*0.87,)</f>
        <v>#REF!</v>
      </c>
      <c r="AD14" s="28" t="e">
        <f>ROUNDUP(RO!#REF!*0.87,)</f>
        <v>#REF!</v>
      </c>
      <c r="AE14" s="28" t="e">
        <f>ROUNDUP(RO!#REF!*0.87,)</f>
        <v>#REF!</v>
      </c>
      <c r="AF14" s="28" t="e">
        <f>ROUNDUP(RO!#REF!*0.87,)</f>
        <v>#REF!</v>
      </c>
      <c r="AG14" s="28" t="e">
        <f>ROUNDUP(RO!#REF!*0.87,)</f>
        <v>#REF!</v>
      </c>
      <c r="AH14" s="28" t="e">
        <f>ROUNDUP(RO!#REF!*0.87,)</f>
        <v>#REF!</v>
      </c>
      <c r="AI14" s="28" t="e">
        <f>ROUNDUP(RO!#REF!*0.87,)</f>
        <v>#REF!</v>
      </c>
      <c r="AJ14" s="28" t="e">
        <f>ROUNDUP(RO!#REF!*0.87,)</f>
        <v>#REF!</v>
      </c>
      <c r="AK14" s="28" t="e">
        <f>ROUNDUP(RO!B14*0.87,)</f>
        <v>#REF!</v>
      </c>
      <c r="AL14" s="28" t="e">
        <f>ROUNDUP(RO!C14*0.87,)</f>
        <v>#REF!</v>
      </c>
      <c r="AM14" s="28" t="e">
        <f>ROUNDUP(RO!D14*0.87,)</f>
        <v>#REF!</v>
      </c>
      <c r="AN14" s="28" t="e">
        <f>ROUNDUP(RO!E14*0.87,)</f>
        <v>#REF!</v>
      </c>
      <c r="AO14" s="28" t="e">
        <f>ROUNDUP(RO!F14*0.87,)</f>
        <v>#REF!</v>
      </c>
      <c r="AP14" s="28" t="e">
        <f>ROUNDUP(RO!G14*0.87,)</f>
        <v>#REF!</v>
      </c>
      <c r="AQ14" s="28" t="e">
        <f>ROUNDUP(RO!H14*0.87,)</f>
        <v>#REF!</v>
      </c>
      <c r="AR14" s="28" t="e">
        <f>ROUNDUP(RO!I14*0.87,)</f>
        <v>#REF!</v>
      </c>
      <c r="AS14" s="28" t="e">
        <f>ROUNDUP(RO!J14*0.87,)</f>
        <v>#REF!</v>
      </c>
      <c r="AT14" s="28" t="e">
        <f>ROUNDUP(RO!K14*0.87,)</f>
        <v>#REF!</v>
      </c>
      <c r="AU14" s="28" t="e">
        <f>ROUNDUP(RO!L14*0.87,)</f>
        <v>#REF!</v>
      </c>
      <c r="AV14" s="28" t="e">
        <f>ROUNDUP(RO!M14*0.87,)</f>
        <v>#REF!</v>
      </c>
      <c r="AW14" s="28" t="e">
        <f>ROUNDUP(RO!N14*0.87,)</f>
        <v>#REF!</v>
      </c>
      <c r="AX14" s="28" t="e">
        <f>ROUNDUP(RO!O14*0.87,)</f>
        <v>#REF!</v>
      </c>
      <c r="AY14" s="28" t="e">
        <f>ROUNDUP(RO!P14*0.87,)</f>
        <v>#REF!</v>
      </c>
      <c r="AZ14" s="28" t="e">
        <f>ROUNDUP(RO!Q14*0.87,)</f>
        <v>#REF!</v>
      </c>
      <c r="BA14" s="28" t="e">
        <f>ROUNDUP(RO!R14*0.87,)</f>
        <v>#REF!</v>
      </c>
      <c r="BB14" s="28" t="e">
        <f>ROUNDUP(RO!S14*0.87,)</f>
        <v>#REF!</v>
      </c>
      <c r="BC14" s="28" t="e">
        <f>ROUNDUP(RO!T14*0.87,)</f>
        <v>#REF!</v>
      </c>
      <c r="BD14" s="28" t="e">
        <f>ROUNDUP(RO!U14*0.87,)</f>
        <v>#REF!</v>
      </c>
      <c r="BE14" s="28" t="e">
        <f>ROUNDUP(RO!V14*0.87,)</f>
        <v>#REF!</v>
      </c>
      <c r="BF14" s="28">
        <f>ROUNDUP(RO!W14*0.87,)</f>
        <v>11919</v>
      </c>
      <c r="BG14" s="28">
        <f>ROUNDUP(RO!X14*0.87,)</f>
        <v>11919</v>
      </c>
      <c r="BH14" s="28">
        <f>ROUNDUP(RO!Y14*0.87,)</f>
        <v>11919</v>
      </c>
      <c r="BI14" s="28">
        <f>ROUNDUP(RO!Z14*0.87,)</f>
        <v>11919</v>
      </c>
      <c r="BJ14" s="28">
        <f>ROUNDUP(RO!AA14*0.87,)</f>
        <v>11658</v>
      </c>
      <c r="BK14" s="28">
        <f>ROUNDUP(RO!AB14*0.87,)</f>
        <v>11658</v>
      </c>
      <c r="BL14" s="28">
        <f>ROUNDUP(RO!AC14*0.87,)</f>
        <v>11658</v>
      </c>
      <c r="BM14" s="28">
        <f>ROUNDUP(RO!AD14*0.87,)</f>
        <v>11658</v>
      </c>
      <c r="BN14" s="28">
        <f>ROUNDUP(RO!AE14*0.87,)</f>
        <v>11658</v>
      </c>
      <c r="BO14" s="28">
        <f>ROUNDUP(RO!AF14*0.87,)</f>
        <v>11919</v>
      </c>
      <c r="BP14" s="28">
        <f>ROUNDUP(RO!AG14*0.87,)</f>
        <v>11919</v>
      </c>
      <c r="BQ14" s="28">
        <f>ROUNDUP(RO!AH14*0.87,)</f>
        <v>11397</v>
      </c>
      <c r="BR14" s="28">
        <f>ROUNDUP(RO!AI14*0.87,)</f>
        <v>11397</v>
      </c>
      <c r="BS14" s="28">
        <f>ROUNDUP(RO!AJ14*0.87,)</f>
        <v>11397</v>
      </c>
      <c r="BT14" s="28">
        <f>ROUNDUP(RO!AK14*0.87,)</f>
        <v>11397</v>
      </c>
      <c r="BU14" s="28">
        <f>ROUNDUP(RO!AL14*0.87,)</f>
        <v>11397</v>
      </c>
      <c r="BV14" s="28">
        <f>ROUNDUP(RO!AM14*0.87,)</f>
        <v>11658</v>
      </c>
      <c r="BW14" s="28">
        <f>ROUNDUP(RO!AN14*0.87,)</f>
        <v>11658</v>
      </c>
      <c r="BX14" s="28">
        <f>ROUNDUP(RO!AO14*0.87,)</f>
        <v>11397</v>
      </c>
      <c r="BY14" s="28">
        <f>ROUNDUP(RO!AP14*0.87,)</f>
        <v>11397</v>
      </c>
      <c r="BZ14" s="28">
        <f>ROUNDUP(RO!AQ14*0.87,)</f>
        <v>11397</v>
      </c>
      <c r="CA14" s="28">
        <f>ROUNDUP(RO!AR14*0.87,)</f>
        <v>11397</v>
      </c>
      <c r="CB14" s="28">
        <f>ROUNDUP(RO!AS14*0.87,)</f>
        <v>9918</v>
      </c>
      <c r="CC14" s="28">
        <f>ROUNDUP(RO!AT14*0.87,)</f>
        <v>10179</v>
      </c>
      <c r="CD14" s="28">
        <f>ROUNDUP(RO!AU14*0.87,)</f>
        <v>10179</v>
      </c>
      <c r="CE14" s="28">
        <f>ROUNDUP(RO!AV14*0.87,)</f>
        <v>9918</v>
      </c>
      <c r="CF14" s="28">
        <f>ROUNDUP(RO!AW14*0.87,)</f>
        <v>9918</v>
      </c>
      <c r="CG14" s="28">
        <f>ROUNDUP(RO!AX14*0.87,)</f>
        <v>9918</v>
      </c>
      <c r="CH14" s="28">
        <f>ROUNDUP(RO!AY14*0.87,)</f>
        <v>9918</v>
      </c>
      <c r="CI14" s="28">
        <f>ROUNDUP(RO!AZ14*0.87,)</f>
        <v>9918</v>
      </c>
      <c r="CJ14" s="28">
        <f>ROUNDUP(RO!BA14*0.87,)</f>
        <v>10179</v>
      </c>
      <c r="CK14" s="28">
        <f>ROUNDUP(RO!BB14*0.87,)</f>
        <v>10179</v>
      </c>
      <c r="CL14" s="28">
        <f>ROUNDUP(RO!BC14*0.87,)</f>
        <v>9918</v>
      </c>
      <c r="CM14" s="28">
        <f>ROUNDUP(RO!BD14*0.87,)</f>
        <v>9918</v>
      </c>
      <c r="CN14" s="28">
        <f>ROUNDUP(RO!BE14*0.87,)</f>
        <v>9918</v>
      </c>
      <c r="CO14" s="28">
        <f>ROUNDUP(RO!BF14*0.87,)</f>
        <v>9918</v>
      </c>
      <c r="CP14" s="28">
        <f>ROUNDUP(RO!BG14*0.87,)</f>
        <v>9918</v>
      </c>
      <c r="CQ14" s="28">
        <f>ROUNDUP(RO!BH14*0.87,)</f>
        <v>10179</v>
      </c>
      <c r="CR14" s="28">
        <f>ROUNDUP(RO!BI14*0.87,)</f>
        <v>10179</v>
      </c>
      <c r="CS14" s="28">
        <f>ROUNDUP(RO!BJ14*0.87,)</f>
        <v>9657</v>
      </c>
      <c r="CT14" s="28">
        <f>ROUNDUP(RO!BK14*0.87,)</f>
        <v>9657</v>
      </c>
      <c r="CU14" s="28">
        <f>ROUNDUP(RO!BL14*0.87,)</f>
        <v>9657</v>
      </c>
      <c r="CV14" s="28">
        <f>ROUNDUP(RO!BM14*0.87,)</f>
        <v>9657</v>
      </c>
      <c r="CW14" s="28">
        <f>ROUNDUP(RO!BN14*0.87,)</f>
        <v>9657</v>
      </c>
      <c r="CX14" s="28">
        <f>ROUNDUP(RO!BO14*0.87,)</f>
        <v>9918</v>
      </c>
      <c r="CY14" s="28">
        <f>ROUNDUP(RO!BP14*0.87,)</f>
        <v>9918</v>
      </c>
      <c r="CZ14" s="28">
        <f>ROUNDUP(RO!BQ14*0.87,)</f>
        <v>9657</v>
      </c>
      <c r="DA14" s="28">
        <f>ROUNDUP(RO!BR14*0.87,)</f>
        <v>9657</v>
      </c>
      <c r="DB14" s="28">
        <f>ROUNDUP(RO!BS14*0.87,)</f>
        <v>10440</v>
      </c>
      <c r="DC14" s="28">
        <f>ROUNDUP(RO!BT14*0.87,)</f>
        <v>10440</v>
      </c>
      <c r="DD14" s="28">
        <f>ROUNDUP(RO!BU14*0.87,)</f>
        <v>10440</v>
      </c>
      <c r="DE14" s="28">
        <f>ROUNDUP(RO!BV14*0.87,)</f>
        <v>9918</v>
      </c>
      <c r="DF14" s="28">
        <f>ROUNDUP(RO!BW14*0.87,)</f>
        <v>9918</v>
      </c>
      <c r="DG14" s="28">
        <f>ROUNDUP(RO!BX14*0.87,)</f>
        <v>9657</v>
      </c>
      <c r="DH14" s="28">
        <f>ROUNDUP(RO!BY14*0.87,)</f>
        <v>9657</v>
      </c>
      <c r="DI14" s="28">
        <f>ROUNDUP(RO!BZ14*0.87,)</f>
        <v>9657</v>
      </c>
      <c r="DJ14" s="28">
        <f>ROUNDUP(RO!CA14*0.87,)</f>
        <v>9918</v>
      </c>
      <c r="DK14" s="28">
        <f>ROUNDUP(RO!CB14*0.87,)</f>
        <v>9918</v>
      </c>
      <c r="DL14" s="28">
        <f>ROUNDUP(RO!CC14*0.87,)</f>
        <v>9918</v>
      </c>
      <c r="DM14" s="28">
        <f>ROUNDUP(RO!CD14*0.87,)</f>
        <v>9918</v>
      </c>
      <c r="DN14" s="28">
        <f>ROUNDUP(RO!CE14*0.87,)</f>
        <v>9396</v>
      </c>
      <c r="DO14" s="28">
        <f>ROUNDUP(RO!CF14*0.87,)</f>
        <v>9396</v>
      </c>
      <c r="DP14" s="28">
        <f>ROUNDUP(RO!CG14*0.87,)</f>
        <v>9396</v>
      </c>
      <c r="DQ14" s="28">
        <f>ROUNDUP(RO!CH14*0.87,)</f>
        <v>9396</v>
      </c>
      <c r="DR14" s="28">
        <f>ROUNDUP(RO!CI14*0.87,)</f>
        <v>9396</v>
      </c>
      <c r="DS14" s="28">
        <f>ROUNDUP(RO!CJ14*0.87,)</f>
        <v>9657</v>
      </c>
      <c r="DT14" s="28">
        <f>ROUNDUP(RO!CK14*0.87,)</f>
        <v>9657</v>
      </c>
      <c r="DU14" s="28">
        <f>ROUNDUP(RO!CL14*0.87,)</f>
        <v>9396</v>
      </c>
      <c r="DV14" s="28">
        <f>ROUNDUP(RO!CM14*0.87,)</f>
        <v>9396</v>
      </c>
      <c r="DW14" s="28">
        <f>ROUNDUP(RO!CN14*0.87,)</f>
        <v>9396</v>
      </c>
      <c r="DX14" s="28">
        <f>ROUNDUP(RO!CO14*0.87,)</f>
        <v>9396</v>
      </c>
      <c r="DY14" s="28">
        <f>ROUNDUP(RO!CP14*0.87,)</f>
        <v>9396</v>
      </c>
      <c r="DZ14" s="28">
        <f>ROUNDUP(RO!CQ14*0.87,)</f>
        <v>9657</v>
      </c>
      <c r="EA14" s="28">
        <f>ROUNDUP(RO!CR14*0.87,)</f>
        <v>9657</v>
      </c>
      <c r="EB14" s="28">
        <f>ROUNDUP(RO!CS14*0.87,)</f>
        <v>9396</v>
      </c>
      <c r="EC14" s="28">
        <f>ROUNDUP(RO!CT14*0.87,)</f>
        <v>9396</v>
      </c>
      <c r="ED14" s="28">
        <f>ROUNDUP(RO!CU14*0.87,)</f>
        <v>9396</v>
      </c>
      <c r="EE14" s="28">
        <f>ROUNDUP(RO!CV14*0.87,)</f>
        <v>9396</v>
      </c>
      <c r="EF14" s="28">
        <f>ROUNDUP(RO!CW14*0.87,)</f>
        <v>9396</v>
      </c>
      <c r="EG14" s="28">
        <f>ROUNDUP(RO!CX14*0.87,)</f>
        <v>9657</v>
      </c>
      <c r="EH14" s="28">
        <f>ROUNDUP(RO!CY14*0.87,)</f>
        <v>9657</v>
      </c>
      <c r="EI14" s="28">
        <f>ROUNDUP(RO!CZ14*0.87,)</f>
        <v>9396</v>
      </c>
      <c r="EJ14" s="28">
        <f>ROUNDUP(RO!DA14*0.87,)</f>
        <v>9396</v>
      </c>
      <c r="EK14" s="29">
        <f>ROUNDUP(RO!DB14*0.87,)</f>
        <v>9396</v>
      </c>
      <c r="EL14" s="29">
        <f>ROUNDUP(RO!DC14*0.87,)</f>
        <v>9396</v>
      </c>
      <c r="EM14" s="29">
        <f>ROUNDUP(RO!DD14*0.87,)</f>
        <v>9396</v>
      </c>
      <c r="EN14" s="29">
        <f>ROUNDUP(RO!DE14*0.87,)</f>
        <v>9657</v>
      </c>
      <c r="EO14" s="29">
        <f>ROUNDUP(RO!DF14*0.87,)</f>
        <v>9657</v>
      </c>
      <c r="EP14" s="29">
        <f>ROUNDUP(RO!DG14*0.87,)</f>
        <v>9396</v>
      </c>
      <c r="EQ14" s="29">
        <f>ROUNDUP(RO!DH14*0.87,)</f>
        <v>9396</v>
      </c>
      <c r="ER14" s="29">
        <f>ROUNDUP(RO!DI14*0.87,)</f>
        <v>9396</v>
      </c>
      <c r="ES14" s="29">
        <f>ROUNDUP(RO!DJ14*0.87,)</f>
        <v>9396</v>
      </c>
      <c r="ET14" s="29">
        <f>ROUNDUP(RO!DK14*0.87,)</f>
        <v>9396</v>
      </c>
      <c r="EU14" s="29">
        <f>ROUNDUP(RO!DL14*0.87,)</f>
        <v>10701</v>
      </c>
      <c r="EV14" s="29">
        <f>ROUNDUP(RO!DM14*0.87,)</f>
        <v>10701</v>
      </c>
      <c r="EW14" s="29">
        <f>ROUNDUP(RO!DN14*0.87,)</f>
        <v>10701</v>
      </c>
      <c r="EX14" s="29">
        <f>ROUNDUP(RO!DO14*0.87,)</f>
        <v>10701</v>
      </c>
      <c r="EY14" s="29">
        <f>ROUNDUP(RO!DP14*0.87,)</f>
        <v>10701</v>
      </c>
      <c r="EZ14" s="29">
        <f>ROUNDUP(RO!DQ14*0.87,)</f>
        <v>10701</v>
      </c>
      <c r="FA14" s="29">
        <f>ROUNDUP(RO!DR14*0.87,)</f>
        <v>10701</v>
      </c>
      <c r="FB14" s="29">
        <f>ROUNDUP(RO!DS14*0.87,)</f>
        <v>11484</v>
      </c>
      <c r="FC14" s="29">
        <f>ROUNDUP(RO!DT14*0.87,)</f>
        <v>11484</v>
      </c>
      <c r="FD14" s="29">
        <f>ROUNDUP(RO!DU14*0.87,)</f>
        <v>11484</v>
      </c>
      <c r="FE14" s="29">
        <f>ROUNDUP(RO!DV14*0.87,)</f>
        <v>11484</v>
      </c>
      <c r="FF14" s="29">
        <f>ROUNDUP(RO!DW14*0.87,)</f>
        <v>11484</v>
      </c>
      <c r="FG14" s="29">
        <f>ROUNDUP(RO!DX14*0.87,)</f>
        <v>11484</v>
      </c>
      <c r="FH14" s="29">
        <f>ROUNDUP(RO!DY14*0.87,)</f>
        <v>11484</v>
      </c>
    </row>
    <row r="15" spans="1:164" ht="15" customHeight="1" x14ac:dyDescent="0.2">
      <c r="A15" s="14" t="s">
        <v>15</v>
      </c>
    </row>
    <row r="16" spans="1:164" ht="24" x14ac:dyDescent="0.2">
      <c r="A16" s="15" t="s">
        <v>69</v>
      </c>
    </row>
    <row r="17" spans="1:140" s="3" customFormat="1" x14ac:dyDescent="0.2">
      <c r="A17" s="31" t="s">
        <v>74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</row>
    <row r="18" spans="1:140" s="3" customFormat="1" ht="12.75" x14ac:dyDescent="0.2">
      <c r="A18" s="33" t="s">
        <v>71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</row>
    <row r="19" spans="1:140" ht="15" customHeight="1" x14ac:dyDescent="0.2">
      <c r="A19" s="17" t="s">
        <v>17</v>
      </c>
    </row>
    <row r="20" spans="1:140" ht="89.25" customHeight="1" x14ac:dyDescent="0.2">
      <c r="A20" s="18" t="s">
        <v>72</v>
      </c>
    </row>
    <row r="21" spans="1:140" ht="15" customHeight="1" x14ac:dyDescent="0.2">
      <c r="A21" s="14" t="s">
        <v>19</v>
      </c>
    </row>
    <row r="22" spans="1:140" ht="24" x14ac:dyDescent="0.2">
      <c r="A22" s="19" t="s">
        <v>20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GW37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1" style="1" customWidth="1"/>
    <col min="2" max="16384" width="9.140625" style="3"/>
  </cols>
  <sheetData>
    <row r="1" spans="1:205" ht="15" customHeight="1" x14ac:dyDescent="0.2">
      <c r="A1" s="4" t="s">
        <v>0</v>
      </c>
    </row>
    <row r="2" spans="1:205" s="1" customFormat="1" ht="15" customHeight="1" x14ac:dyDescent="0.2">
      <c r="A2" s="5" t="s">
        <v>1</v>
      </c>
    </row>
    <row r="3" spans="1:205" s="1" customFormat="1" ht="15" customHeight="1" x14ac:dyDescent="0.2">
      <c r="A3" s="6" t="s">
        <v>73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7">
        <v>46385</v>
      </c>
      <c r="DJ4" s="27">
        <v>46386</v>
      </c>
      <c r="DK4" s="27">
        <v>46387</v>
      </c>
      <c r="DL4" s="27">
        <v>46388</v>
      </c>
      <c r="DM4" s="27">
        <v>46389</v>
      </c>
      <c r="DN4" s="27">
        <v>46390</v>
      </c>
      <c r="DO4" s="27">
        <v>46391</v>
      </c>
      <c r="DP4" s="27">
        <v>46392</v>
      </c>
      <c r="DQ4" s="27">
        <v>46393</v>
      </c>
      <c r="DR4" s="27">
        <v>46394</v>
      </c>
      <c r="DS4" s="27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</row>
    <row r="6" spans="1:205" s="1" customFormat="1" x14ac:dyDescent="0.2">
      <c r="A6" s="10">
        <v>1</v>
      </c>
      <c r="B6" s="40">
        <f>ROUNDUP(BAR!B6*0.82,)</f>
        <v>5617</v>
      </c>
      <c r="C6" s="40">
        <f>ROUNDUP(BAR!C6*0.82,)</f>
        <v>5617</v>
      </c>
      <c r="D6" s="40">
        <f>ROUNDUP(BAR!D6*0.82,)</f>
        <v>5617</v>
      </c>
      <c r="E6" s="40">
        <f>ROUNDUP(BAR!E6*0.82,)</f>
        <v>5617</v>
      </c>
      <c r="F6" s="40">
        <f>ROUNDUP(BAR!F6*0.82,)</f>
        <v>5371</v>
      </c>
      <c r="G6" s="40">
        <f>ROUNDUP(BAR!G6*0.82,)</f>
        <v>5371</v>
      </c>
      <c r="H6" s="40">
        <f>ROUNDUP(BAR!H6*0.82,)</f>
        <v>5371</v>
      </c>
      <c r="I6" s="40">
        <f>ROUNDUP(BAR!I6*0.82,)</f>
        <v>5371</v>
      </c>
      <c r="J6" s="40">
        <f>ROUNDUP(BAR!J6*0.82,)</f>
        <v>5371</v>
      </c>
      <c r="K6" s="40">
        <f>ROUNDUP(BAR!K6*0.82,)</f>
        <v>5617</v>
      </c>
      <c r="L6" s="40">
        <f>ROUNDUP(BAR!L6*0.82,)</f>
        <v>5617</v>
      </c>
      <c r="M6" s="40">
        <f>ROUNDUP(BAR!M6*0.82,)</f>
        <v>5125</v>
      </c>
      <c r="N6" s="40">
        <f>ROUNDUP(BAR!N6*0.82,)</f>
        <v>5125</v>
      </c>
      <c r="O6" s="40">
        <f>ROUNDUP(BAR!O6*0.82,)</f>
        <v>5125</v>
      </c>
      <c r="P6" s="40">
        <f>ROUNDUP(BAR!P6*0.82,)</f>
        <v>5125</v>
      </c>
      <c r="Q6" s="40">
        <f>ROUNDUP(BAR!Q6*0.82,)</f>
        <v>5125</v>
      </c>
      <c r="R6" s="40">
        <f>ROUNDUP(BAR!R6*0.82,)</f>
        <v>5371</v>
      </c>
      <c r="S6" s="40">
        <f>ROUNDUP(BAR!S6*0.82,)</f>
        <v>5371</v>
      </c>
      <c r="T6" s="40">
        <f>ROUNDUP(BAR!T6*0.82,)</f>
        <v>5125</v>
      </c>
      <c r="U6" s="40">
        <f>ROUNDUP(BAR!U6*0.82,)</f>
        <v>5125</v>
      </c>
      <c r="V6" s="40">
        <f>ROUNDUP(BAR!V6*0.82,)</f>
        <v>5125</v>
      </c>
      <c r="W6" s="40">
        <f>ROUNDUP(BAR!W6*0.82,)</f>
        <v>5125</v>
      </c>
      <c r="X6" s="40">
        <f>ROUNDUP(BAR!X6*0.82,)</f>
        <v>4961</v>
      </c>
      <c r="Y6" s="40">
        <f>ROUNDUP(BAR!Y6*0.82,)</f>
        <v>5207</v>
      </c>
      <c r="Z6" s="40">
        <f>ROUNDUP(BAR!Z6*0.82,)</f>
        <v>5207</v>
      </c>
      <c r="AA6" s="40">
        <f>ROUNDUP(BAR!AA6*0.82,)</f>
        <v>4961</v>
      </c>
      <c r="AB6" s="40">
        <f>ROUNDUP(BAR!AB6*0.82,)</f>
        <v>4961</v>
      </c>
      <c r="AC6" s="40">
        <f>ROUNDUP(BAR!AC6*0.82,)</f>
        <v>4961</v>
      </c>
      <c r="AD6" s="40">
        <f>ROUNDUP(BAR!AD6*0.82,)</f>
        <v>4961</v>
      </c>
      <c r="AE6" s="40">
        <f>ROUNDUP(BAR!AE6*0.82,)</f>
        <v>4961</v>
      </c>
      <c r="AF6" s="40">
        <f>ROUNDUP(BAR!AF6*0.82,)</f>
        <v>5207</v>
      </c>
      <c r="AG6" s="40">
        <f>ROUNDUP(BAR!AG6*0.82,)</f>
        <v>5207</v>
      </c>
      <c r="AH6" s="40">
        <f>ROUNDUP(BAR!AH6*0.82,)</f>
        <v>4961</v>
      </c>
      <c r="AI6" s="40">
        <f>ROUNDUP(BAR!AI6*0.82,)</f>
        <v>4961</v>
      </c>
      <c r="AJ6" s="40">
        <f>ROUNDUP(BAR!AJ6*0.82,)</f>
        <v>4961</v>
      </c>
      <c r="AK6" s="40">
        <f>ROUNDUP(BAR!AK6*0.82,)</f>
        <v>4961</v>
      </c>
      <c r="AL6" s="40">
        <f>ROUNDUP(BAR!AL6*0.82,)</f>
        <v>4961</v>
      </c>
      <c r="AM6" s="40">
        <f>ROUNDUP(BAR!AM6*0.82,)</f>
        <v>5207</v>
      </c>
      <c r="AN6" s="40">
        <f>ROUNDUP(BAR!AN6*0.82,)</f>
        <v>5207</v>
      </c>
      <c r="AO6" s="40">
        <f>ROUNDUP(BAR!AO6*0.82,)</f>
        <v>4715</v>
      </c>
      <c r="AP6" s="40">
        <f>ROUNDUP(BAR!AP6*0.82,)</f>
        <v>4715</v>
      </c>
      <c r="AQ6" s="40">
        <f>ROUNDUP(BAR!AQ6*0.82,)</f>
        <v>4715</v>
      </c>
      <c r="AR6" s="40">
        <f>ROUNDUP(BAR!AR6*0.82,)</f>
        <v>4715</v>
      </c>
      <c r="AS6" s="40">
        <f>ROUNDUP(BAR!AS6*0.82,)</f>
        <v>4715</v>
      </c>
      <c r="AT6" s="40">
        <f>ROUNDUP(BAR!AT6*0.82,)</f>
        <v>4961</v>
      </c>
      <c r="AU6" s="40">
        <f>ROUNDUP(BAR!AU6*0.82,)</f>
        <v>4961</v>
      </c>
      <c r="AV6" s="40">
        <f>ROUNDUP(BAR!AV6*0.82,)</f>
        <v>4715</v>
      </c>
      <c r="AW6" s="40">
        <f>ROUNDUP(BAR!AW6*0.82,)</f>
        <v>4715</v>
      </c>
      <c r="AX6" s="40">
        <f>ROUNDUP(BAR!AX6*0.82,)</f>
        <v>5453</v>
      </c>
      <c r="AY6" s="40">
        <f>ROUNDUP(BAR!AY6*0.82,)</f>
        <v>5453</v>
      </c>
      <c r="AZ6" s="40">
        <f>ROUNDUP(BAR!AZ6*0.82,)</f>
        <v>5453</v>
      </c>
      <c r="BA6" s="40">
        <f>ROUNDUP(BAR!BA6*0.82,)</f>
        <v>4961</v>
      </c>
      <c r="BB6" s="40">
        <f>ROUNDUP(BAR!BB6*0.82,)</f>
        <v>4961</v>
      </c>
      <c r="BC6" s="40">
        <f>ROUNDUP(BAR!BC6*0.82,)</f>
        <v>4715</v>
      </c>
      <c r="BD6" s="40">
        <f>ROUNDUP(BAR!BD6*0.82,)</f>
        <v>4715</v>
      </c>
      <c r="BE6" s="40">
        <f>ROUNDUP(BAR!BE6*0.82,)</f>
        <v>4715</v>
      </c>
      <c r="BF6" s="40">
        <f>ROUNDUP(BAR!BF6*0.82,)</f>
        <v>4961</v>
      </c>
      <c r="BG6" s="40">
        <f>ROUNDUP(BAR!BG6*0.82,)</f>
        <v>4961</v>
      </c>
      <c r="BH6" s="40">
        <f>ROUNDUP(BAR!BH6*0.82,)</f>
        <v>4961</v>
      </c>
      <c r="BI6" s="40">
        <f>ROUNDUP(BAR!BI6*0.82,)</f>
        <v>4961</v>
      </c>
      <c r="BJ6" s="40">
        <f>ROUNDUP(BAR!BJ6*0.82,)</f>
        <v>4469</v>
      </c>
      <c r="BK6" s="40">
        <f>ROUNDUP(BAR!BK6*0.82,)</f>
        <v>4469</v>
      </c>
      <c r="BL6" s="40">
        <f>ROUNDUP(BAR!BL6*0.82,)</f>
        <v>4469</v>
      </c>
      <c r="BM6" s="40">
        <f>ROUNDUP(BAR!BM6*0.82,)</f>
        <v>4469</v>
      </c>
      <c r="BN6" s="40">
        <f>ROUNDUP(BAR!BN6*0.82,)</f>
        <v>4469</v>
      </c>
      <c r="BO6" s="40">
        <f>ROUNDUP(BAR!BO6*0.82,)</f>
        <v>4715</v>
      </c>
      <c r="BP6" s="40">
        <f>ROUNDUP(BAR!BP6*0.82,)</f>
        <v>4715</v>
      </c>
      <c r="BQ6" s="40">
        <f>ROUNDUP(BAR!BQ6*0.82,)</f>
        <v>4469</v>
      </c>
      <c r="BR6" s="40">
        <f>ROUNDUP(BAR!BR6*0.82,)</f>
        <v>4469</v>
      </c>
      <c r="BS6" s="40">
        <f>ROUNDUP(BAR!BS6*0.82,)</f>
        <v>4469</v>
      </c>
      <c r="BT6" s="40">
        <f>ROUNDUP(BAR!BT6*0.82,)</f>
        <v>4469</v>
      </c>
      <c r="BU6" s="40">
        <f>ROUNDUP(BAR!BU6*0.82,)</f>
        <v>4469</v>
      </c>
      <c r="BV6" s="40">
        <f>ROUNDUP(BAR!BV6*0.82,)</f>
        <v>4715</v>
      </c>
      <c r="BW6" s="40">
        <f>ROUNDUP(BAR!BW6*0.82,)</f>
        <v>4715</v>
      </c>
      <c r="BX6" s="40">
        <f>ROUNDUP(BAR!BX6*0.82,)</f>
        <v>4469</v>
      </c>
      <c r="BY6" s="40">
        <f>ROUNDUP(BAR!BY6*0.82,)</f>
        <v>4469</v>
      </c>
      <c r="BZ6" s="40">
        <f>ROUNDUP(BAR!BZ6*0.82,)</f>
        <v>4469</v>
      </c>
      <c r="CA6" s="40">
        <f>ROUNDUP(BAR!CA6*0.82,)</f>
        <v>4469</v>
      </c>
      <c r="CB6" s="40">
        <f>ROUNDUP(BAR!CB6*0.82,)</f>
        <v>4469</v>
      </c>
      <c r="CC6" s="40">
        <f>ROUNDUP(BAR!CC6*0.82,)</f>
        <v>4715</v>
      </c>
      <c r="CD6" s="40">
        <f>ROUNDUP(BAR!CD6*0.82,)</f>
        <v>4715</v>
      </c>
      <c r="CE6" s="40">
        <f>ROUNDUP(BAR!CE6*0.82,)</f>
        <v>4469</v>
      </c>
      <c r="CF6" s="40">
        <f>ROUNDUP(BAR!CF6*0.82,)</f>
        <v>4469</v>
      </c>
      <c r="CG6" s="40">
        <f>ROUNDUP(BAR!CG6*0.82,)</f>
        <v>4469</v>
      </c>
      <c r="CH6" s="40">
        <f>ROUNDUP(BAR!CH6*0.82,)</f>
        <v>4469</v>
      </c>
      <c r="CI6" s="40">
        <f>ROUNDUP(BAR!CI6*0.82,)</f>
        <v>4469</v>
      </c>
      <c r="CJ6" s="40">
        <f>ROUNDUP(BAR!CJ6*0.82,)</f>
        <v>4715</v>
      </c>
      <c r="CK6" s="40">
        <f>ROUNDUP(BAR!CK6*0.82,)</f>
        <v>4715</v>
      </c>
      <c r="CL6" s="40">
        <f>ROUNDUP(BAR!CL6*0.82,)</f>
        <v>4469</v>
      </c>
      <c r="CM6" s="40">
        <f>ROUNDUP(BAR!CM6*0.82,)</f>
        <v>4469</v>
      </c>
      <c r="CN6" s="40">
        <f>ROUNDUP(BAR!CN6*0.82,)</f>
        <v>4469</v>
      </c>
      <c r="CO6" s="40">
        <f>ROUNDUP(BAR!CO6*0.82,)</f>
        <v>4469</v>
      </c>
      <c r="CP6" s="40">
        <f>ROUNDUP(BAR!CP6*0.82,)</f>
        <v>4469</v>
      </c>
      <c r="CQ6" s="40">
        <f>ROUNDUP(BAR!CQ6*0.82,)</f>
        <v>5699</v>
      </c>
      <c r="CR6" s="40">
        <f>ROUNDUP(BAR!CR6*0.82,)</f>
        <v>5699</v>
      </c>
      <c r="CS6" s="40">
        <f>ROUNDUP(BAR!CS6*0.82,)</f>
        <v>5699</v>
      </c>
      <c r="CT6" s="40">
        <f>ROUNDUP(BAR!CT6*0.82,)</f>
        <v>5699</v>
      </c>
      <c r="CU6" s="40">
        <f>ROUNDUP(BAR!CU6*0.82,)</f>
        <v>5699</v>
      </c>
      <c r="CV6" s="40">
        <f>ROUNDUP(BAR!CV6*0.82,)</f>
        <v>5699</v>
      </c>
      <c r="CW6" s="40">
        <f>ROUNDUP(BAR!CW6*0.82,)</f>
        <v>5699</v>
      </c>
      <c r="CX6" s="40">
        <f>ROUNDUP(BAR!CX6*0.82,)</f>
        <v>6437</v>
      </c>
      <c r="CY6" s="40">
        <f>ROUNDUP(BAR!CY6*0.82,)</f>
        <v>6437</v>
      </c>
      <c r="CZ6" s="40">
        <f>ROUNDUP(BAR!CZ6*0.82,)</f>
        <v>6437</v>
      </c>
      <c r="DA6" s="40">
        <f>ROUNDUP(BAR!DA6*0.82,)</f>
        <v>6437</v>
      </c>
      <c r="DB6" s="40">
        <f>ROUNDUP(BAR!DB6*0.82,)</f>
        <v>6437</v>
      </c>
      <c r="DC6" s="40">
        <f>ROUNDUP(BAR!DC6*0.82,)</f>
        <v>6437</v>
      </c>
      <c r="DD6" s="40">
        <f>ROUNDUP(BAR!DD6*0.82,)</f>
        <v>6437</v>
      </c>
      <c r="DE6" s="40">
        <f>ROUNDUP(BAR!DE6*0.82,)</f>
        <v>7257</v>
      </c>
      <c r="DF6" s="40">
        <f>ROUNDUP(BAR!DF6*0.82,)</f>
        <v>7257</v>
      </c>
      <c r="DG6" s="40">
        <f>ROUNDUP(BAR!DG6*0.82,)</f>
        <v>7257</v>
      </c>
      <c r="DH6" s="40">
        <f>ROUNDUP(BAR!DH6*0.82,)</f>
        <v>7257</v>
      </c>
      <c r="DI6" s="40">
        <f>ROUNDUP(BAR!DI6*0.82,)</f>
        <v>16564</v>
      </c>
      <c r="DJ6" s="40">
        <f>ROUNDUP(BAR!DJ6*0.82,)</f>
        <v>21402</v>
      </c>
      <c r="DK6" s="40">
        <f>ROUNDUP(BAR!DK6*0.82,)</f>
        <v>21402</v>
      </c>
      <c r="DL6" s="40">
        <f>ROUNDUP(BAR!DL6*0.82,)</f>
        <v>21402</v>
      </c>
      <c r="DM6" s="40">
        <f>ROUNDUP(BAR!DM6*0.82,)</f>
        <v>21402</v>
      </c>
      <c r="DN6" s="40">
        <f>ROUNDUP(BAR!DN6*0.82,)</f>
        <v>21402</v>
      </c>
      <c r="DO6" s="40">
        <f>ROUNDUP(BAR!DO6*0.82,)</f>
        <v>21402</v>
      </c>
      <c r="DP6" s="40">
        <f>ROUNDUP(BAR!DP6*0.82,)</f>
        <v>21402</v>
      </c>
      <c r="DQ6" s="40">
        <f>ROUNDUP(BAR!DQ6*0.82,)</f>
        <v>21402</v>
      </c>
      <c r="DR6" s="40">
        <f>ROUNDUP(BAR!DR6*0.82,)</f>
        <v>21402</v>
      </c>
      <c r="DS6" s="40">
        <f>ROUNDUP(BAR!DS6*0.82,)</f>
        <v>21402</v>
      </c>
      <c r="DT6" s="40">
        <f>ROUNDUP(BAR!DT6*0.82,)</f>
        <v>13161</v>
      </c>
      <c r="DU6" s="40">
        <f>ROUNDUP(BAR!DU6*0.82,)</f>
        <v>13161</v>
      </c>
      <c r="DV6" s="40">
        <f>ROUNDUP(BAR!DV6*0.82,)</f>
        <v>13161</v>
      </c>
      <c r="DW6" s="40">
        <f>ROUNDUP(BAR!DW6*0.82,)</f>
        <v>13161</v>
      </c>
      <c r="DX6" s="40">
        <f>ROUNDUP(BAR!DX6*0.82,)</f>
        <v>13161</v>
      </c>
      <c r="DY6" s="40">
        <f>ROUNDUP(BAR!DY6*0.82,)</f>
        <v>13161</v>
      </c>
      <c r="DZ6" s="40">
        <f>ROUNDUP(BAR!DZ6*0.82,)</f>
        <v>13735</v>
      </c>
      <c r="EA6" s="40">
        <f>ROUNDUP(BAR!EA6*0.82,)</f>
        <v>13735</v>
      </c>
      <c r="EB6" s="40">
        <f>ROUNDUP(BAR!EB6*0.82,)</f>
        <v>13735</v>
      </c>
      <c r="EC6" s="40">
        <f>ROUNDUP(BAR!EC6*0.82,)</f>
        <v>13735</v>
      </c>
      <c r="ED6" s="40">
        <f>ROUNDUP(BAR!ED6*0.82,)</f>
        <v>13735</v>
      </c>
      <c r="EE6" s="40">
        <f>ROUNDUP(BAR!EE6*0.82,)</f>
        <v>16113</v>
      </c>
      <c r="EF6" s="40">
        <f>ROUNDUP(BAR!EF6*0.82,)</f>
        <v>16113</v>
      </c>
      <c r="EG6" s="40">
        <f>ROUNDUP(BAR!EG6*0.82,)</f>
        <v>16113</v>
      </c>
      <c r="EH6" s="40">
        <f>ROUNDUP(BAR!EH6*0.82,)</f>
        <v>16113</v>
      </c>
      <c r="EI6" s="40">
        <f>ROUNDUP(BAR!EI6*0.82,)</f>
        <v>16113</v>
      </c>
      <c r="EJ6" s="40">
        <f>ROUNDUP(BAR!EJ6*0.82,)</f>
        <v>16113</v>
      </c>
      <c r="EK6" s="40">
        <f>ROUNDUP(BAR!EK6*0.82,)</f>
        <v>16113</v>
      </c>
      <c r="EL6" s="40">
        <f>ROUNDUP(BAR!EL6*0.82,)</f>
        <v>16113</v>
      </c>
      <c r="EM6" s="40">
        <f>ROUNDUP(BAR!EM6*0.82,)</f>
        <v>16113</v>
      </c>
      <c r="EN6" s="40">
        <f>ROUNDUP(BAR!EN6*0.82,)</f>
        <v>16113</v>
      </c>
      <c r="EO6" s="40">
        <f>ROUNDUP(BAR!EO6*0.82,)</f>
        <v>16113</v>
      </c>
      <c r="EP6" s="40">
        <f>ROUNDUP(BAR!EP6*0.82,)</f>
        <v>16113</v>
      </c>
      <c r="EQ6" s="40">
        <f>ROUNDUP(BAR!EQ6*0.82,)</f>
        <v>14883</v>
      </c>
      <c r="ER6" s="40">
        <f>ROUNDUP(BAR!ER6*0.82,)</f>
        <v>14883</v>
      </c>
      <c r="ES6" s="40">
        <f>ROUNDUP(BAR!ES6*0.82,)</f>
        <v>14883</v>
      </c>
      <c r="ET6" s="40">
        <f>ROUNDUP(BAR!ET6*0.82,)</f>
        <v>14883</v>
      </c>
      <c r="EU6" s="40">
        <f>ROUNDUP(BAR!EU6*0.82,)</f>
        <v>14883</v>
      </c>
      <c r="EV6" s="40">
        <f>ROUNDUP(BAR!EV6*0.82,)</f>
        <v>14883</v>
      </c>
      <c r="EW6" s="40">
        <f>ROUNDUP(BAR!EW6*0.82,)</f>
        <v>14883</v>
      </c>
      <c r="EX6" s="40">
        <f>ROUNDUP(BAR!EX6*0.82,)</f>
        <v>14883</v>
      </c>
      <c r="EY6" s="40">
        <f>ROUNDUP(BAR!EY6*0.82,)</f>
        <v>14883</v>
      </c>
      <c r="EZ6" s="40">
        <f>ROUNDUP(BAR!EZ6*0.82,)</f>
        <v>14883</v>
      </c>
      <c r="FA6" s="40">
        <f>ROUNDUP(BAR!FA6*0.82,)</f>
        <v>14883</v>
      </c>
      <c r="FB6" s="40">
        <f>ROUNDUP(BAR!FB6*0.82,)</f>
        <v>14883</v>
      </c>
      <c r="FC6" s="40">
        <f>ROUNDUP(BAR!FC6*0.82,)</f>
        <v>14883</v>
      </c>
      <c r="FD6" s="40">
        <f>ROUNDUP(BAR!FD6*0.82,)</f>
        <v>14883</v>
      </c>
      <c r="FE6" s="40">
        <f>ROUNDUP(BAR!FE6*0.82,)</f>
        <v>14883</v>
      </c>
      <c r="FF6" s="40">
        <f>ROUNDUP(BAR!FF6*0.82,)</f>
        <v>14883</v>
      </c>
      <c r="FG6" s="40">
        <f>ROUNDUP(BAR!FG6*0.82,)</f>
        <v>14883</v>
      </c>
      <c r="FH6" s="40">
        <f>ROUNDUP(BAR!FH6*0.82,)</f>
        <v>14883</v>
      </c>
      <c r="FI6" s="40">
        <f>ROUNDUP(BAR!FI6*0.82,)</f>
        <v>14883</v>
      </c>
      <c r="FJ6" s="40">
        <f>ROUNDUP(BAR!FJ6*0.82,)</f>
        <v>14883</v>
      </c>
      <c r="FK6" s="40">
        <f>ROUNDUP(BAR!FK6*0.82,)</f>
        <v>17343</v>
      </c>
      <c r="FL6" s="40">
        <f>ROUNDUP(BAR!FL6*0.82,)</f>
        <v>17343</v>
      </c>
      <c r="FM6" s="40">
        <f>ROUNDUP(BAR!FM6*0.82,)</f>
        <v>17343</v>
      </c>
      <c r="FN6" s="40">
        <f>ROUNDUP(BAR!FN6*0.82,)</f>
        <v>14883</v>
      </c>
      <c r="FO6" s="40">
        <f>ROUNDUP(BAR!FO6*0.82,)</f>
        <v>14883</v>
      </c>
      <c r="FP6" s="40">
        <f>ROUNDUP(BAR!FP6*0.82,)</f>
        <v>14883</v>
      </c>
      <c r="FQ6" s="40">
        <f>ROUNDUP(BAR!FQ6*0.82,)</f>
        <v>14883</v>
      </c>
      <c r="FR6" s="40">
        <f>ROUNDUP(BAR!FR6*0.82,)</f>
        <v>14883</v>
      </c>
      <c r="FS6" s="40">
        <f>ROUNDUP(BAR!FS6*0.82,)</f>
        <v>13735</v>
      </c>
      <c r="FT6" s="40">
        <f>ROUNDUP(BAR!FT6*0.82,)</f>
        <v>13735</v>
      </c>
      <c r="FU6" s="40">
        <f>ROUNDUP(BAR!FU6*0.82,)</f>
        <v>13735</v>
      </c>
      <c r="FV6" s="40">
        <f>ROUNDUP(BAR!FV6*0.82,)</f>
        <v>13735</v>
      </c>
      <c r="FW6" s="40">
        <f>ROUNDUP(BAR!FW6*0.82,)</f>
        <v>13735</v>
      </c>
      <c r="FX6" s="40">
        <f>ROUNDUP(BAR!FX6*0.82,)</f>
        <v>13735</v>
      </c>
      <c r="FY6" s="40">
        <f>ROUNDUP(BAR!FY6*0.82,)</f>
        <v>13735</v>
      </c>
      <c r="FZ6" s="40">
        <f>ROUNDUP(BAR!FZ6*0.82,)</f>
        <v>18573</v>
      </c>
      <c r="GA6" s="40">
        <f>ROUNDUP(BAR!GA6*0.82,)</f>
        <v>14309</v>
      </c>
      <c r="GB6" s="40">
        <f>ROUNDUP(BAR!GB6*0.82,)</f>
        <v>11685</v>
      </c>
      <c r="GC6" s="40">
        <f>ROUNDUP(BAR!GC6*0.82,)</f>
        <v>11685</v>
      </c>
      <c r="GD6" s="40">
        <f>ROUNDUP(BAR!GD6*0.82,)</f>
        <v>11685</v>
      </c>
      <c r="GE6" s="40">
        <f>ROUNDUP(BAR!GE6*0.82,)</f>
        <v>11685</v>
      </c>
      <c r="GF6" s="40">
        <f>ROUNDUP(BAR!GF6*0.82,)</f>
        <v>11685</v>
      </c>
      <c r="GG6" s="40">
        <f>ROUNDUP(BAR!GG6*0.82,)</f>
        <v>11685</v>
      </c>
      <c r="GH6" s="40">
        <f>ROUNDUP(BAR!GH6*0.82,)</f>
        <v>11685</v>
      </c>
      <c r="GI6" s="40">
        <f>ROUNDUP(BAR!GI6*0.82,)</f>
        <v>11685</v>
      </c>
      <c r="GJ6" s="40">
        <f>ROUNDUP(BAR!GJ6*0.82,)</f>
        <v>11685</v>
      </c>
      <c r="GK6" s="40">
        <f>ROUNDUP(BAR!GK6*0.82,)</f>
        <v>11685</v>
      </c>
      <c r="GL6" s="40">
        <f>ROUNDUP(BAR!GL6*0.82,)</f>
        <v>11685</v>
      </c>
      <c r="GM6" s="40">
        <f>ROUNDUP(BAR!GM6*0.82,)</f>
        <v>11685</v>
      </c>
      <c r="GN6" s="40">
        <f>ROUNDUP(BAR!GN6*0.82,)</f>
        <v>11685</v>
      </c>
      <c r="GO6" s="40">
        <f>ROUNDUP(BAR!GO6*0.82,)</f>
        <v>11685</v>
      </c>
      <c r="GP6" s="40">
        <f>ROUNDUP(BAR!GP6*0.82,)</f>
        <v>11685</v>
      </c>
      <c r="GQ6" s="40">
        <f>ROUNDUP(BAR!GQ6*0.82,)</f>
        <v>11685</v>
      </c>
      <c r="GR6" s="40">
        <f>ROUNDUP(BAR!GR6*0.82,)</f>
        <v>11685</v>
      </c>
      <c r="GS6" s="40">
        <f>ROUNDUP(BAR!GS6*0.82,)</f>
        <v>11685</v>
      </c>
      <c r="GT6" s="40">
        <f>ROUNDUP(BAR!GT6*0.82,)</f>
        <v>11685</v>
      </c>
      <c r="GU6" s="40">
        <f>ROUNDUP(BAR!GU6*0.82,)</f>
        <v>11685</v>
      </c>
      <c r="GV6" s="40">
        <f>ROUNDUP(BAR!GV6*0.82,)</f>
        <v>11685</v>
      </c>
      <c r="GW6" s="40">
        <f>ROUNDUP(BAR!GW6*0.82,)</f>
        <v>11685</v>
      </c>
    </row>
    <row r="7" spans="1:205" s="1" customFormat="1" x14ac:dyDescent="0.2">
      <c r="A7" s="10">
        <v>2</v>
      </c>
      <c r="B7" s="40">
        <f>ROUNDUP(BAR!B7*0.82,)</f>
        <v>6970</v>
      </c>
      <c r="C7" s="40">
        <f>ROUNDUP(BAR!C7*0.82,)</f>
        <v>6970</v>
      </c>
      <c r="D7" s="40">
        <f>ROUNDUP(BAR!D7*0.82,)</f>
        <v>6970</v>
      </c>
      <c r="E7" s="40">
        <f>ROUNDUP(BAR!E7*0.82,)</f>
        <v>6970</v>
      </c>
      <c r="F7" s="40">
        <f>ROUNDUP(BAR!F7*0.82,)</f>
        <v>6724</v>
      </c>
      <c r="G7" s="40">
        <f>ROUNDUP(BAR!G7*0.82,)</f>
        <v>6724</v>
      </c>
      <c r="H7" s="40">
        <f>ROUNDUP(BAR!H7*0.82,)</f>
        <v>6724</v>
      </c>
      <c r="I7" s="40">
        <f>ROUNDUP(BAR!I7*0.82,)</f>
        <v>6724</v>
      </c>
      <c r="J7" s="40">
        <f>ROUNDUP(BAR!J7*0.82,)</f>
        <v>6724</v>
      </c>
      <c r="K7" s="40">
        <f>ROUNDUP(BAR!K7*0.82,)</f>
        <v>6970</v>
      </c>
      <c r="L7" s="40">
        <f>ROUNDUP(BAR!L7*0.82,)</f>
        <v>6970</v>
      </c>
      <c r="M7" s="40">
        <f>ROUNDUP(BAR!M7*0.82,)</f>
        <v>6478</v>
      </c>
      <c r="N7" s="40">
        <f>ROUNDUP(BAR!N7*0.82,)</f>
        <v>6478</v>
      </c>
      <c r="O7" s="40">
        <f>ROUNDUP(BAR!O7*0.82,)</f>
        <v>6478</v>
      </c>
      <c r="P7" s="40">
        <f>ROUNDUP(BAR!P7*0.82,)</f>
        <v>6478</v>
      </c>
      <c r="Q7" s="40">
        <f>ROUNDUP(BAR!Q7*0.82,)</f>
        <v>6478</v>
      </c>
      <c r="R7" s="40">
        <f>ROUNDUP(BAR!R7*0.82,)</f>
        <v>6724</v>
      </c>
      <c r="S7" s="40">
        <f>ROUNDUP(BAR!S7*0.82,)</f>
        <v>6724</v>
      </c>
      <c r="T7" s="40">
        <f>ROUNDUP(BAR!T7*0.82,)</f>
        <v>6478</v>
      </c>
      <c r="U7" s="40">
        <f>ROUNDUP(BAR!U7*0.82,)</f>
        <v>6478</v>
      </c>
      <c r="V7" s="40">
        <f>ROUNDUP(BAR!V7*0.82,)</f>
        <v>6478</v>
      </c>
      <c r="W7" s="40">
        <f>ROUNDUP(BAR!W7*0.82,)</f>
        <v>6478</v>
      </c>
      <c r="X7" s="40">
        <f>ROUNDUP(BAR!X7*0.82,)</f>
        <v>6314</v>
      </c>
      <c r="Y7" s="40">
        <f>ROUNDUP(BAR!Y7*0.82,)</f>
        <v>6560</v>
      </c>
      <c r="Z7" s="40">
        <f>ROUNDUP(BAR!Z7*0.82,)</f>
        <v>6560</v>
      </c>
      <c r="AA7" s="40">
        <f>ROUNDUP(BAR!AA7*0.82,)</f>
        <v>6314</v>
      </c>
      <c r="AB7" s="40">
        <f>ROUNDUP(BAR!AB7*0.82,)</f>
        <v>6314</v>
      </c>
      <c r="AC7" s="40">
        <f>ROUNDUP(BAR!AC7*0.82,)</f>
        <v>6314</v>
      </c>
      <c r="AD7" s="40">
        <f>ROUNDUP(BAR!AD7*0.82,)</f>
        <v>6314</v>
      </c>
      <c r="AE7" s="40">
        <f>ROUNDUP(BAR!AE7*0.82,)</f>
        <v>6314</v>
      </c>
      <c r="AF7" s="40">
        <f>ROUNDUP(BAR!AF7*0.82,)</f>
        <v>6560</v>
      </c>
      <c r="AG7" s="40">
        <f>ROUNDUP(BAR!AG7*0.82,)</f>
        <v>6560</v>
      </c>
      <c r="AH7" s="40">
        <f>ROUNDUP(BAR!AH7*0.82,)</f>
        <v>6314</v>
      </c>
      <c r="AI7" s="40">
        <f>ROUNDUP(BAR!AI7*0.82,)</f>
        <v>6314</v>
      </c>
      <c r="AJ7" s="40">
        <f>ROUNDUP(BAR!AJ7*0.82,)</f>
        <v>6314</v>
      </c>
      <c r="AK7" s="40">
        <f>ROUNDUP(BAR!AK7*0.82,)</f>
        <v>6314</v>
      </c>
      <c r="AL7" s="40">
        <f>ROUNDUP(BAR!AL7*0.82,)</f>
        <v>6314</v>
      </c>
      <c r="AM7" s="40">
        <f>ROUNDUP(BAR!AM7*0.82,)</f>
        <v>6560</v>
      </c>
      <c r="AN7" s="40">
        <f>ROUNDUP(BAR!AN7*0.82,)</f>
        <v>6560</v>
      </c>
      <c r="AO7" s="40">
        <f>ROUNDUP(BAR!AO7*0.82,)</f>
        <v>6068</v>
      </c>
      <c r="AP7" s="40">
        <f>ROUNDUP(BAR!AP7*0.82,)</f>
        <v>6068</v>
      </c>
      <c r="AQ7" s="40">
        <f>ROUNDUP(BAR!AQ7*0.82,)</f>
        <v>6068</v>
      </c>
      <c r="AR7" s="40">
        <f>ROUNDUP(BAR!AR7*0.82,)</f>
        <v>6068</v>
      </c>
      <c r="AS7" s="40">
        <f>ROUNDUP(BAR!AS7*0.82,)</f>
        <v>6068</v>
      </c>
      <c r="AT7" s="40">
        <f>ROUNDUP(BAR!AT7*0.82,)</f>
        <v>6314</v>
      </c>
      <c r="AU7" s="40">
        <f>ROUNDUP(BAR!AU7*0.82,)</f>
        <v>6314</v>
      </c>
      <c r="AV7" s="40">
        <f>ROUNDUP(BAR!AV7*0.82,)</f>
        <v>6068</v>
      </c>
      <c r="AW7" s="40">
        <f>ROUNDUP(BAR!AW7*0.82,)</f>
        <v>6068</v>
      </c>
      <c r="AX7" s="40">
        <f>ROUNDUP(BAR!AX7*0.82,)</f>
        <v>6806</v>
      </c>
      <c r="AY7" s="40">
        <f>ROUNDUP(BAR!AY7*0.82,)</f>
        <v>6806</v>
      </c>
      <c r="AZ7" s="40">
        <f>ROUNDUP(BAR!AZ7*0.82,)</f>
        <v>6806</v>
      </c>
      <c r="BA7" s="40">
        <f>ROUNDUP(BAR!BA7*0.82,)</f>
        <v>6314</v>
      </c>
      <c r="BB7" s="40">
        <f>ROUNDUP(BAR!BB7*0.82,)</f>
        <v>6314</v>
      </c>
      <c r="BC7" s="40">
        <f>ROUNDUP(BAR!BC7*0.82,)</f>
        <v>6068</v>
      </c>
      <c r="BD7" s="40">
        <f>ROUNDUP(BAR!BD7*0.82,)</f>
        <v>6068</v>
      </c>
      <c r="BE7" s="40">
        <f>ROUNDUP(BAR!BE7*0.82,)</f>
        <v>6068</v>
      </c>
      <c r="BF7" s="40">
        <f>ROUNDUP(BAR!BF7*0.82,)</f>
        <v>6314</v>
      </c>
      <c r="BG7" s="40">
        <f>ROUNDUP(BAR!BG7*0.82,)</f>
        <v>6314</v>
      </c>
      <c r="BH7" s="40">
        <f>ROUNDUP(BAR!BH7*0.82,)</f>
        <v>6314</v>
      </c>
      <c r="BI7" s="40">
        <f>ROUNDUP(BAR!BI7*0.82,)</f>
        <v>6314</v>
      </c>
      <c r="BJ7" s="40">
        <f>ROUNDUP(BAR!BJ7*0.82,)</f>
        <v>5822</v>
      </c>
      <c r="BK7" s="40">
        <f>ROUNDUP(BAR!BK7*0.82,)</f>
        <v>5822</v>
      </c>
      <c r="BL7" s="40">
        <f>ROUNDUP(BAR!BL7*0.82,)</f>
        <v>5822</v>
      </c>
      <c r="BM7" s="40">
        <f>ROUNDUP(BAR!BM7*0.82,)</f>
        <v>5822</v>
      </c>
      <c r="BN7" s="40">
        <f>ROUNDUP(BAR!BN7*0.82,)</f>
        <v>5822</v>
      </c>
      <c r="BO7" s="40">
        <f>ROUNDUP(BAR!BO7*0.82,)</f>
        <v>6068</v>
      </c>
      <c r="BP7" s="40">
        <f>ROUNDUP(BAR!BP7*0.82,)</f>
        <v>6068</v>
      </c>
      <c r="BQ7" s="40">
        <f>ROUNDUP(BAR!BQ7*0.82,)</f>
        <v>5822</v>
      </c>
      <c r="BR7" s="40">
        <f>ROUNDUP(BAR!BR7*0.82,)</f>
        <v>5822</v>
      </c>
      <c r="BS7" s="40">
        <f>ROUNDUP(BAR!BS7*0.82,)</f>
        <v>5822</v>
      </c>
      <c r="BT7" s="40">
        <f>ROUNDUP(BAR!BT7*0.82,)</f>
        <v>5822</v>
      </c>
      <c r="BU7" s="40">
        <f>ROUNDUP(BAR!BU7*0.82,)</f>
        <v>5822</v>
      </c>
      <c r="BV7" s="40">
        <f>ROUNDUP(BAR!BV7*0.82,)</f>
        <v>6068</v>
      </c>
      <c r="BW7" s="40">
        <f>ROUNDUP(BAR!BW7*0.82,)</f>
        <v>6068</v>
      </c>
      <c r="BX7" s="40">
        <f>ROUNDUP(BAR!BX7*0.82,)</f>
        <v>5822</v>
      </c>
      <c r="BY7" s="40">
        <f>ROUNDUP(BAR!BY7*0.82,)</f>
        <v>5822</v>
      </c>
      <c r="BZ7" s="40">
        <f>ROUNDUP(BAR!BZ7*0.82,)</f>
        <v>5822</v>
      </c>
      <c r="CA7" s="40">
        <f>ROUNDUP(BAR!CA7*0.82,)</f>
        <v>5822</v>
      </c>
      <c r="CB7" s="40">
        <f>ROUNDUP(BAR!CB7*0.82,)</f>
        <v>5822</v>
      </c>
      <c r="CC7" s="40">
        <f>ROUNDUP(BAR!CC7*0.82,)</f>
        <v>6068</v>
      </c>
      <c r="CD7" s="40">
        <f>ROUNDUP(BAR!CD7*0.82,)</f>
        <v>6068</v>
      </c>
      <c r="CE7" s="40">
        <f>ROUNDUP(BAR!CE7*0.82,)</f>
        <v>5822</v>
      </c>
      <c r="CF7" s="40">
        <f>ROUNDUP(BAR!CF7*0.82,)</f>
        <v>5822</v>
      </c>
      <c r="CG7" s="40">
        <f>ROUNDUP(BAR!CG7*0.82,)</f>
        <v>5822</v>
      </c>
      <c r="CH7" s="40">
        <f>ROUNDUP(BAR!CH7*0.82,)</f>
        <v>5822</v>
      </c>
      <c r="CI7" s="40">
        <f>ROUNDUP(BAR!CI7*0.82,)</f>
        <v>5822</v>
      </c>
      <c r="CJ7" s="40">
        <f>ROUNDUP(BAR!CJ7*0.82,)</f>
        <v>6068</v>
      </c>
      <c r="CK7" s="40">
        <f>ROUNDUP(BAR!CK7*0.82,)</f>
        <v>6068</v>
      </c>
      <c r="CL7" s="40">
        <f>ROUNDUP(BAR!CL7*0.82,)</f>
        <v>5822</v>
      </c>
      <c r="CM7" s="40">
        <f>ROUNDUP(BAR!CM7*0.82,)</f>
        <v>5822</v>
      </c>
      <c r="CN7" s="40">
        <f>ROUNDUP(BAR!CN7*0.82,)</f>
        <v>5822</v>
      </c>
      <c r="CO7" s="40">
        <f>ROUNDUP(BAR!CO7*0.82,)</f>
        <v>5822</v>
      </c>
      <c r="CP7" s="40">
        <f>ROUNDUP(BAR!CP7*0.82,)</f>
        <v>5822</v>
      </c>
      <c r="CQ7" s="40">
        <f>ROUNDUP(BAR!CQ7*0.82,)</f>
        <v>7052</v>
      </c>
      <c r="CR7" s="40">
        <f>ROUNDUP(BAR!CR7*0.82,)</f>
        <v>7052</v>
      </c>
      <c r="CS7" s="40">
        <f>ROUNDUP(BAR!CS7*0.82,)</f>
        <v>7052</v>
      </c>
      <c r="CT7" s="40">
        <f>ROUNDUP(BAR!CT7*0.82,)</f>
        <v>7052</v>
      </c>
      <c r="CU7" s="40">
        <f>ROUNDUP(BAR!CU7*0.82,)</f>
        <v>7052</v>
      </c>
      <c r="CV7" s="40">
        <f>ROUNDUP(BAR!CV7*0.82,)</f>
        <v>7052</v>
      </c>
      <c r="CW7" s="40">
        <f>ROUNDUP(BAR!CW7*0.82,)</f>
        <v>7052</v>
      </c>
      <c r="CX7" s="40">
        <f>ROUNDUP(BAR!CX7*0.82,)</f>
        <v>7790</v>
      </c>
      <c r="CY7" s="40">
        <f>ROUNDUP(BAR!CY7*0.82,)</f>
        <v>7790</v>
      </c>
      <c r="CZ7" s="40">
        <f>ROUNDUP(BAR!CZ7*0.82,)</f>
        <v>7790</v>
      </c>
      <c r="DA7" s="40">
        <f>ROUNDUP(BAR!DA7*0.82,)</f>
        <v>7790</v>
      </c>
      <c r="DB7" s="40">
        <f>ROUNDUP(BAR!DB7*0.82,)</f>
        <v>7790</v>
      </c>
      <c r="DC7" s="40">
        <f>ROUNDUP(BAR!DC7*0.82,)</f>
        <v>7790</v>
      </c>
      <c r="DD7" s="40">
        <f>ROUNDUP(BAR!DD7*0.82,)</f>
        <v>7790</v>
      </c>
      <c r="DE7" s="40">
        <f>ROUNDUP(BAR!DE7*0.82,)</f>
        <v>8610</v>
      </c>
      <c r="DF7" s="40">
        <f>ROUNDUP(BAR!DF7*0.82,)</f>
        <v>8610</v>
      </c>
      <c r="DG7" s="40">
        <f>ROUNDUP(BAR!DG7*0.82,)</f>
        <v>8610</v>
      </c>
      <c r="DH7" s="40">
        <f>ROUNDUP(BAR!DH7*0.82,)</f>
        <v>8610</v>
      </c>
      <c r="DI7" s="40">
        <f>ROUNDUP(BAR!DI7*0.82,)</f>
        <v>18204</v>
      </c>
      <c r="DJ7" s="40">
        <f>ROUNDUP(BAR!DJ7*0.82,)</f>
        <v>23042</v>
      </c>
      <c r="DK7" s="40">
        <f>ROUNDUP(BAR!DK7*0.82,)</f>
        <v>23042</v>
      </c>
      <c r="DL7" s="40">
        <f>ROUNDUP(BAR!DL7*0.82,)</f>
        <v>23042</v>
      </c>
      <c r="DM7" s="40">
        <f>ROUNDUP(BAR!DM7*0.82,)</f>
        <v>23042</v>
      </c>
      <c r="DN7" s="40">
        <f>ROUNDUP(BAR!DN7*0.82,)</f>
        <v>23042</v>
      </c>
      <c r="DO7" s="40">
        <f>ROUNDUP(BAR!DO7*0.82,)</f>
        <v>23042</v>
      </c>
      <c r="DP7" s="40">
        <f>ROUNDUP(BAR!DP7*0.82,)</f>
        <v>23042</v>
      </c>
      <c r="DQ7" s="40">
        <f>ROUNDUP(BAR!DQ7*0.82,)</f>
        <v>23042</v>
      </c>
      <c r="DR7" s="40">
        <f>ROUNDUP(BAR!DR7*0.82,)</f>
        <v>23042</v>
      </c>
      <c r="DS7" s="40">
        <f>ROUNDUP(BAR!DS7*0.82,)</f>
        <v>23042</v>
      </c>
      <c r="DT7" s="40">
        <f>ROUNDUP(BAR!DT7*0.82,)</f>
        <v>14678</v>
      </c>
      <c r="DU7" s="40">
        <f>ROUNDUP(BAR!DU7*0.82,)</f>
        <v>14678</v>
      </c>
      <c r="DV7" s="40">
        <f>ROUNDUP(BAR!DV7*0.82,)</f>
        <v>14678</v>
      </c>
      <c r="DW7" s="40">
        <f>ROUNDUP(BAR!DW7*0.82,)</f>
        <v>14678</v>
      </c>
      <c r="DX7" s="40">
        <f>ROUNDUP(BAR!DX7*0.82,)</f>
        <v>14678</v>
      </c>
      <c r="DY7" s="40">
        <f>ROUNDUP(BAR!DY7*0.82,)</f>
        <v>14678</v>
      </c>
      <c r="DZ7" s="40">
        <f>ROUNDUP(BAR!DZ7*0.82,)</f>
        <v>15252</v>
      </c>
      <c r="EA7" s="40">
        <f>ROUNDUP(BAR!EA7*0.82,)</f>
        <v>15252</v>
      </c>
      <c r="EB7" s="40">
        <f>ROUNDUP(BAR!EB7*0.82,)</f>
        <v>15252</v>
      </c>
      <c r="EC7" s="40">
        <f>ROUNDUP(BAR!EC7*0.82,)</f>
        <v>15252</v>
      </c>
      <c r="ED7" s="40">
        <f>ROUNDUP(BAR!ED7*0.82,)</f>
        <v>15252</v>
      </c>
      <c r="EE7" s="40">
        <f>ROUNDUP(BAR!EE7*0.82,)</f>
        <v>17630</v>
      </c>
      <c r="EF7" s="40">
        <f>ROUNDUP(BAR!EF7*0.82,)</f>
        <v>17630</v>
      </c>
      <c r="EG7" s="40">
        <f>ROUNDUP(BAR!EG7*0.82,)</f>
        <v>17630</v>
      </c>
      <c r="EH7" s="40">
        <f>ROUNDUP(BAR!EH7*0.82,)</f>
        <v>17630</v>
      </c>
      <c r="EI7" s="40">
        <f>ROUNDUP(BAR!EI7*0.82,)</f>
        <v>17630</v>
      </c>
      <c r="EJ7" s="40">
        <f>ROUNDUP(BAR!EJ7*0.82,)</f>
        <v>17630</v>
      </c>
      <c r="EK7" s="40">
        <f>ROUNDUP(BAR!EK7*0.82,)</f>
        <v>17630</v>
      </c>
      <c r="EL7" s="40">
        <f>ROUNDUP(BAR!EL7*0.82,)</f>
        <v>17630</v>
      </c>
      <c r="EM7" s="40">
        <f>ROUNDUP(BAR!EM7*0.82,)</f>
        <v>17630</v>
      </c>
      <c r="EN7" s="40">
        <f>ROUNDUP(BAR!EN7*0.82,)</f>
        <v>17630</v>
      </c>
      <c r="EO7" s="40">
        <f>ROUNDUP(BAR!EO7*0.82,)</f>
        <v>17630</v>
      </c>
      <c r="EP7" s="40">
        <f>ROUNDUP(BAR!EP7*0.82,)</f>
        <v>17630</v>
      </c>
      <c r="EQ7" s="40">
        <f>ROUNDUP(BAR!EQ7*0.82,)</f>
        <v>16400</v>
      </c>
      <c r="ER7" s="40">
        <f>ROUNDUP(BAR!ER7*0.82,)</f>
        <v>16400</v>
      </c>
      <c r="ES7" s="40">
        <f>ROUNDUP(BAR!ES7*0.82,)</f>
        <v>16400</v>
      </c>
      <c r="ET7" s="40">
        <f>ROUNDUP(BAR!ET7*0.82,)</f>
        <v>16400</v>
      </c>
      <c r="EU7" s="40">
        <f>ROUNDUP(BAR!EU7*0.82,)</f>
        <v>16400</v>
      </c>
      <c r="EV7" s="40">
        <f>ROUNDUP(BAR!EV7*0.82,)</f>
        <v>16400</v>
      </c>
      <c r="EW7" s="40">
        <f>ROUNDUP(BAR!EW7*0.82,)</f>
        <v>16400</v>
      </c>
      <c r="EX7" s="40">
        <f>ROUNDUP(BAR!EX7*0.82,)</f>
        <v>16400</v>
      </c>
      <c r="EY7" s="40">
        <f>ROUNDUP(BAR!EY7*0.82,)</f>
        <v>16400</v>
      </c>
      <c r="EZ7" s="40">
        <f>ROUNDUP(BAR!EZ7*0.82,)</f>
        <v>16400</v>
      </c>
      <c r="FA7" s="40">
        <f>ROUNDUP(BAR!FA7*0.82,)</f>
        <v>16400</v>
      </c>
      <c r="FB7" s="40">
        <f>ROUNDUP(BAR!FB7*0.82,)</f>
        <v>16400</v>
      </c>
      <c r="FC7" s="40">
        <f>ROUNDUP(BAR!FC7*0.82,)</f>
        <v>16400</v>
      </c>
      <c r="FD7" s="40">
        <f>ROUNDUP(BAR!FD7*0.82,)</f>
        <v>16400</v>
      </c>
      <c r="FE7" s="40">
        <f>ROUNDUP(BAR!FE7*0.82,)</f>
        <v>16400</v>
      </c>
      <c r="FF7" s="40">
        <f>ROUNDUP(BAR!FF7*0.82,)</f>
        <v>16400</v>
      </c>
      <c r="FG7" s="40">
        <f>ROUNDUP(BAR!FG7*0.82,)</f>
        <v>16400</v>
      </c>
      <c r="FH7" s="40">
        <f>ROUNDUP(BAR!FH7*0.82,)</f>
        <v>16400</v>
      </c>
      <c r="FI7" s="40">
        <f>ROUNDUP(BAR!FI7*0.82,)</f>
        <v>16400</v>
      </c>
      <c r="FJ7" s="40">
        <f>ROUNDUP(BAR!FJ7*0.82,)</f>
        <v>16400</v>
      </c>
      <c r="FK7" s="40">
        <f>ROUNDUP(BAR!FK7*0.82,)</f>
        <v>18860</v>
      </c>
      <c r="FL7" s="40">
        <f>ROUNDUP(BAR!FL7*0.82,)</f>
        <v>18860</v>
      </c>
      <c r="FM7" s="40">
        <f>ROUNDUP(BAR!FM7*0.82,)</f>
        <v>18860</v>
      </c>
      <c r="FN7" s="40">
        <f>ROUNDUP(BAR!FN7*0.82,)</f>
        <v>16400</v>
      </c>
      <c r="FO7" s="40">
        <f>ROUNDUP(BAR!FO7*0.82,)</f>
        <v>16400</v>
      </c>
      <c r="FP7" s="40">
        <f>ROUNDUP(BAR!FP7*0.82,)</f>
        <v>16400</v>
      </c>
      <c r="FQ7" s="40">
        <f>ROUNDUP(BAR!FQ7*0.82,)</f>
        <v>16400</v>
      </c>
      <c r="FR7" s="40">
        <f>ROUNDUP(BAR!FR7*0.82,)</f>
        <v>16400</v>
      </c>
      <c r="FS7" s="40">
        <f>ROUNDUP(BAR!FS7*0.82,)</f>
        <v>15252</v>
      </c>
      <c r="FT7" s="40">
        <f>ROUNDUP(BAR!FT7*0.82,)</f>
        <v>15252</v>
      </c>
      <c r="FU7" s="40">
        <f>ROUNDUP(BAR!FU7*0.82,)</f>
        <v>15252</v>
      </c>
      <c r="FV7" s="40">
        <f>ROUNDUP(BAR!FV7*0.82,)</f>
        <v>15252</v>
      </c>
      <c r="FW7" s="40">
        <f>ROUNDUP(BAR!FW7*0.82,)</f>
        <v>15252</v>
      </c>
      <c r="FX7" s="40">
        <f>ROUNDUP(BAR!FX7*0.82,)</f>
        <v>15252</v>
      </c>
      <c r="FY7" s="40">
        <f>ROUNDUP(BAR!FY7*0.82,)</f>
        <v>15252</v>
      </c>
      <c r="FZ7" s="40">
        <f>ROUNDUP(BAR!FZ7*0.82,)</f>
        <v>20090</v>
      </c>
      <c r="GA7" s="40">
        <f>ROUNDUP(BAR!GA7*0.82,)</f>
        <v>15826</v>
      </c>
      <c r="GB7" s="40">
        <f>ROUNDUP(BAR!GB7*0.82,)</f>
        <v>13202</v>
      </c>
      <c r="GC7" s="40">
        <f>ROUNDUP(BAR!GC7*0.82,)</f>
        <v>13202</v>
      </c>
      <c r="GD7" s="40">
        <f>ROUNDUP(BAR!GD7*0.82,)</f>
        <v>13202</v>
      </c>
      <c r="GE7" s="40">
        <f>ROUNDUP(BAR!GE7*0.82,)</f>
        <v>13202</v>
      </c>
      <c r="GF7" s="40">
        <f>ROUNDUP(BAR!GF7*0.82,)</f>
        <v>13202</v>
      </c>
      <c r="GG7" s="40">
        <f>ROUNDUP(BAR!GG7*0.82,)</f>
        <v>13202</v>
      </c>
      <c r="GH7" s="40">
        <f>ROUNDUP(BAR!GH7*0.82,)</f>
        <v>13202</v>
      </c>
      <c r="GI7" s="40">
        <f>ROUNDUP(BAR!GI7*0.82,)</f>
        <v>13202</v>
      </c>
      <c r="GJ7" s="40">
        <f>ROUNDUP(BAR!GJ7*0.82,)</f>
        <v>13202</v>
      </c>
      <c r="GK7" s="40">
        <f>ROUNDUP(BAR!GK7*0.82,)</f>
        <v>13202</v>
      </c>
      <c r="GL7" s="40">
        <f>ROUNDUP(BAR!GL7*0.82,)</f>
        <v>13202</v>
      </c>
      <c r="GM7" s="40">
        <f>ROUNDUP(BAR!GM7*0.82,)</f>
        <v>13202</v>
      </c>
      <c r="GN7" s="40">
        <f>ROUNDUP(BAR!GN7*0.82,)</f>
        <v>13202</v>
      </c>
      <c r="GO7" s="40">
        <f>ROUNDUP(BAR!GO7*0.82,)</f>
        <v>13202</v>
      </c>
      <c r="GP7" s="40">
        <f>ROUNDUP(BAR!GP7*0.82,)</f>
        <v>13202</v>
      </c>
      <c r="GQ7" s="40">
        <f>ROUNDUP(BAR!GQ7*0.82,)</f>
        <v>13202</v>
      </c>
      <c r="GR7" s="40">
        <f>ROUNDUP(BAR!GR7*0.82,)</f>
        <v>13202</v>
      </c>
      <c r="GS7" s="40">
        <f>ROUNDUP(BAR!GS7*0.82,)</f>
        <v>13202</v>
      </c>
      <c r="GT7" s="40">
        <f>ROUNDUP(BAR!GT7*0.82,)</f>
        <v>13202</v>
      </c>
      <c r="GU7" s="40">
        <f>ROUNDUP(BAR!GU7*0.82,)</f>
        <v>13202</v>
      </c>
      <c r="GV7" s="40">
        <f>ROUNDUP(BAR!GV7*0.82,)</f>
        <v>13202</v>
      </c>
      <c r="GW7" s="40">
        <f>ROUNDUP(BAR!GW7*0.82,)</f>
        <v>13202</v>
      </c>
    </row>
    <row r="8" spans="1:205" s="1" customFormat="1" x14ac:dyDescent="0.2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ROUNDUP(BAR!B12*0.82,)</f>
        <v>6847</v>
      </c>
      <c r="C9" s="40">
        <f>ROUNDUP(BAR!C12*0.82,)</f>
        <v>6847</v>
      </c>
      <c r="D9" s="40">
        <f>ROUNDUP(BAR!D12*0.82,)</f>
        <v>6847</v>
      </c>
      <c r="E9" s="40">
        <f>ROUNDUP(BAR!E12*0.82,)</f>
        <v>6847</v>
      </c>
      <c r="F9" s="40">
        <f>ROUNDUP(BAR!F12*0.82,)</f>
        <v>6601</v>
      </c>
      <c r="G9" s="40">
        <f>ROUNDUP(BAR!G12*0.82,)</f>
        <v>6601</v>
      </c>
      <c r="H9" s="40">
        <f>ROUNDUP(BAR!H12*0.82,)</f>
        <v>6601</v>
      </c>
      <c r="I9" s="40">
        <f>ROUNDUP(BAR!I12*0.82,)</f>
        <v>6601</v>
      </c>
      <c r="J9" s="40">
        <f>ROUNDUP(BAR!J12*0.82,)</f>
        <v>6601</v>
      </c>
      <c r="K9" s="40">
        <f>ROUNDUP(BAR!K12*0.82,)</f>
        <v>6847</v>
      </c>
      <c r="L9" s="40">
        <f>ROUNDUP(BAR!L12*0.82,)</f>
        <v>6847</v>
      </c>
      <c r="M9" s="40">
        <f>ROUNDUP(BAR!M12*0.82,)</f>
        <v>6355</v>
      </c>
      <c r="N9" s="40">
        <f>ROUNDUP(BAR!N12*0.82,)</f>
        <v>6355</v>
      </c>
      <c r="O9" s="40">
        <f>ROUNDUP(BAR!O12*0.82,)</f>
        <v>6355</v>
      </c>
      <c r="P9" s="40">
        <f>ROUNDUP(BAR!P12*0.82,)</f>
        <v>6355</v>
      </c>
      <c r="Q9" s="40">
        <f>ROUNDUP(BAR!Q12*0.82,)</f>
        <v>6355</v>
      </c>
      <c r="R9" s="40">
        <f>ROUNDUP(BAR!R12*0.82,)</f>
        <v>6601</v>
      </c>
      <c r="S9" s="40">
        <f>ROUNDUP(BAR!S12*0.82,)</f>
        <v>6601</v>
      </c>
      <c r="T9" s="40">
        <f>ROUNDUP(BAR!T12*0.82,)</f>
        <v>6355</v>
      </c>
      <c r="U9" s="40">
        <f>ROUNDUP(BAR!U12*0.82,)</f>
        <v>6355</v>
      </c>
      <c r="V9" s="40">
        <f>ROUNDUP(BAR!V12*0.82,)</f>
        <v>6355</v>
      </c>
      <c r="W9" s="40">
        <f>ROUNDUP(BAR!W12*0.82,)</f>
        <v>6355</v>
      </c>
      <c r="X9" s="40">
        <f>ROUNDUP(BAR!X12*0.82,)</f>
        <v>6191</v>
      </c>
      <c r="Y9" s="40">
        <f>ROUNDUP(BAR!Y12*0.82,)</f>
        <v>6437</v>
      </c>
      <c r="Z9" s="40">
        <f>ROUNDUP(BAR!Z12*0.82,)</f>
        <v>6437</v>
      </c>
      <c r="AA9" s="40">
        <f>ROUNDUP(BAR!AA12*0.82,)</f>
        <v>6191</v>
      </c>
      <c r="AB9" s="40">
        <f>ROUNDUP(BAR!AB12*0.82,)</f>
        <v>6191</v>
      </c>
      <c r="AC9" s="40">
        <f>ROUNDUP(BAR!AC12*0.82,)</f>
        <v>6191</v>
      </c>
      <c r="AD9" s="40">
        <f>ROUNDUP(BAR!AD12*0.82,)</f>
        <v>6191</v>
      </c>
      <c r="AE9" s="40">
        <f>ROUNDUP(BAR!AE12*0.82,)</f>
        <v>6191</v>
      </c>
      <c r="AF9" s="40">
        <f>ROUNDUP(BAR!AF12*0.82,)</f>
        <v>6437</v>
      </c>
      <c r="AG9" s="40">
        <f>ROUNDUP(BAR!AG12*0.82,)</f>
        <v>6437</v>
      </c>
      <c r="AH9" s="40">
        <f>ROUNDUP(BAR!AH12*0.82,)</f>
        <v>6191</v>
      </c>
      <c r="AI9" s="40">
        <f>ROUNDUP(BAR!AI12*0.82,)</f>
        <v>6191</v>
      </c>
      <c r="AJ9" s="40">
        <f>ROUNDUP(BAR!AJ12*0.82,)</f>
        <v>6191</v>
      </c>
      <c r="AK9" s="40">
        <f>ROUNDUP(BAR!AK12*0.82,)</f>
        <v>6191</v>
      </c>
      <c r="AL9" s="40">
        <f>ROUNDUP(BAR!AL12*0.82,)</f>
        <v>6191</v>
      </c>
      <c r="AM9" s="40">
        <f>ROUNDUP(BAR!AM12*0.82,)</f>
        <v>6437</v>
      </c>
      <c r="AN9" s="40">
        <f>ROUNDUP(BAR!AN12*0.82,)</f>
        <v>6437</v>
      </c>
      <c r="AO9" s="40">
        <f>ROUNDUP(BAR!AO12*0.82,)</f>
        <v>5945</v>
      </c>
      <c r="AP9" s="40">
        <f>ROUNDUP(BAR!AP12*0.82,)</f>
        <v>5945</v>
      </c>
      <c r="AQ9" s="40">
        <f>ROUNDUP(BAR!AQ12*0.82,)</f>
        <v>5945</v>
      </c>
      <c r="AR9" s="40">
        <f>ROUNDUP(BAR!AR12*0.82,)</f>
        <v>5945</v>
      </c>
      <c r="AS9" s="40">
        <f>ROUNDUP(BAR!AS12*0.82,)</f>
        <v>5945</v>
      </c>
      <c r="AT9" s="40">
        <f>ROUNDUP(BAR!AT12*0.82,)</f>
        <v>6191</v>
      </c>
      <c r="AU9" s="40">
        <f>ROUNDUP(BAR!AU12*0.82,)</f>
        <v>6191</v>
      </c>
      <c r="AV9" s="40">
        <f>ROUNDUP(BAR!AV12*0.82,)</f>
        <v>5945</v>
      </c>
      <c r="AW9" s="40">
        <f>ROUNDUP(BAR!AW12*0.82,)</f>
        <v>5945</v>
      </c>
      <c r="AX9" s="40">
        <f>ROUNDUP(BAR!AX12*0.82,)</f>
        <v>6683</v>
      </c>
      <c r="AY9" s="40">
        <f>ROUNDUP(BAR!AY12*0.82,)</f>
        <v>6683</v>
      </c>
      <c r="AZ9" s="40">
        <f>ROUNDUP(BAR!AZ12*0.82,)</f>
        <v>6683</v>
      </c>
      <c r="BA9" s="40">
        <f>ROUNDUP(BAR!BA12*0.82,)</f>
        <v>6191</v>
      </c>
      <c r="BB9" s="40">
        <f>ROUNDUP(BAR!BB12*0.82,)</f>
        <v>6191</v>
      </c>
      <c r="BC9" s="40">
        <f>ROUNDUP(BAR!BC12*0.82,)</f>
        <v>5945</v>
      </c>
      <c r="BD9" s="40">
        <f>ROUNDUP(BAR!BD12*0.82,)</f>
        <v>5945</v>
      </c>
      <c r="BE9" s="40">
        <f>ROUNDUP(BAR!BE12*0.82,)</f>
        <v>5945</v>
      </c>
      <c r="BF9" s="40">
        <f>ROUNDUP(BAR!BF12*0.82,)</f>
        <v>6191</v>
      </c>
      <c r="BG9" s="40">
        <f>ROUNDUP(BAR!BG12*0.82,)</f>
        <v>6191</v>
      </c>
      <c r="BH9" s="40">
        <f>ROUNDUP(BAR!BH12*0.82,)</f>
        <v>6191</v>
      </c>
      <c r="BI9" s="40">
        <f>ROUNDUP(BAR!BI12*0.82,)</f>
        <v>6191</v>
      </c>
      <c r="BJ9" s="40">
        <f>ROUNDUP(BAR!BJ12*0.82,)</f>
        <v>5699</v>
      </c>
      <c r="BK9" s="40">
        <f>ROUNDUP(BAR!BK12*0.82,)</f>
        <v>5699</v>
      </c>
      <c r="BL9" s="40">
        <f>ROUNDUP(BAR!BL12*0.82,)</f>
        <v>5699</v>
      </c>
      <c r="BM9" s="40">
        <f>ROUNDUP(BAR!BM12*0.82,)</f>
        <v>5699</v>
      </c>
      <c r="BN9" s="40">
        <f>ROUNDUP(BAR!BN12*0.82,)</f>
        <v>5699</v>
      </c>
      <c r="BO9" s="40">
        <f>ROUNDUP(BAR!BO12*0.82,)</f>
        <v>5945</v>
      </c>
      <c r="BP9" s="40">
        <f>ROUNDUP(BAR!BP12*0.82,)</f>
        <v>5945</v>
      </c>
      <c r="BQ9" s="40">
        <f>ROUNDUP(BAR!BQ12*0.82,)</f>
        <v>5699</v>
      </c>
      <c r="BR9" s="40">
        <f>ROUNDUP(BAR!BR12*0.82,)</f>
        <v>5699</v>
      </c>
      <c r="BS9" s="40">
        <f>ROUNDUP(BAR!BS12*0.82,)</f>
        <v>5699</v>
      </c>
      <c r="BT9" s="40">
        <f>ROUNDUP(BAR!BT12*0.82,)</f>
        <v>5699</v>
      </c>
      <c r="BU9" s="40">
        <f>ROUNDUP(BAR!BU12*0.82,)</f>
        <v>5699</v>
      </c>
      <c r="BV9" s="40">
        <f>ROUNDUP(BAR!BV12*0.82,)</f>
        <v>5945</v>
      </c>
      <c r="BW9" s="40">
        <f>ROUNDUP(BAR!BW12*0.82,)</f>
        <v>5945</v>
      </c>
      <c r="BX9" s="40">
        <f>ROUNDUP(BAR!BX12*0.82,)</f>
        <v>5699</v>
      </c>
      <c r="BY9" s="40">
        <f>ROUNDUP(BAR!BY12*0.82,)</f>
        <v>5699</v>
      </c>
      <c r="BZ9" s="40">
        <f>ROUNDUP(BAR!BZ12*0.82,)</f>
        <v>5699</v>
      </c>
      <c r="CA9" s="40">
        <f>ROUNDUP(BAR!CA12*0.82,)</f>
        <v>5699</v>
      </c>
      <c r="CB9" s="40">
        <f>ROUNDUP(BAR!CB12*0.82,)</f>
        <v>5699</v>
      </c>
      <c r="CC9" s="40">
        <f>ROUNDUP(BAR!CC12*0.82,)</f>
        <v>5945</v>
      </c>
      <c r="CD9" s="40">
        <f>ROUNDUP(BAR!CD12*0.82,)</f>
        <v>5945</v>
      </c>
      <c r="CE9" s="40">
        <f>ROUNDUP(BAR!CE12*0.82,)</f>
        <v>5699</v>
      </c>
      <c r="CF9" s="40">
        <f>ROUNDUP(BAR!CF12*0.82,)</f>
        <v>5699</v>
      </c>
      <c r="CG9" s="40">
        <f>ROUNDUP(BAR!CG12*0.82,)</f>
        <v>5699</v>
      </c>
      <c r="CH9" s="40">
        <f>ROUNDUP(BAR!CH12*0.82,)</f>
        <v>5699</v>
      </c>
      <c r="CI9" s="40">
        <f>ROUNDUP(BAR!CI12*0.82,)</f>
        <v>5699</v>
      </c>
      <c r="CJ9" s="40">
        <f>ROUNDUP(BAR!CJ12*0.82,)</f>
        <v>5945</v>
      </c>
      <c r="CK9" s="40">
        <f>ROUNDUP(BAR!CK12*0.82,)</f>
        <v>5945</v>
      </c>
      <c r="CL9" s="40">
        <f>ROUNDUP(BAR!CL12*0.82,)</f>
        <v>5699</v>
      </c>
      <c r="CM9" s="40">
        <f>ROUNDUP(BAR!CM12*0.82,)</f>
        <v>5699</v>
      </c>
      <c r="CN9" s="40">
        <f>ROUNDUP(BAR!CN12*0.82,)</f>
        <v>5699</v>
      </c>
      <c r="CO9" s="40">
        <f>ROUNDUP(BAR!CO12*0.82,)</f>
        <v>5699</v>
      </c>
      <c r="CP9" s="40">
        <f>ROUNDUP(BAR!CP12*0.82,)</f>
        <v>5699</v>
      </c>
      <c r="CQ9" s="40">
        <f>ROUNDUP(BAR!CQ12*0.82,)</f>
        <v>6929</v>
      </c>
      <c r="CR9" s="40">
        <f>ROUNDUP(BAR!CR12*0.82,)</f>
        <v>6929</v>
      </c>
      <c r="CS9" s="40">
        <f>ROUNDUP(BAR!CS12*0.82,)</f>
        <v>6929</v>
      </c>
      <c r="CT9" s="40">
        <f>ROUNDUP(BAR!CT12*0.82,)</f>
        <v>6929</v>
      </c>
      <c r="CU9" s="40">
        <f>ROUNDUP(BAR!CU12*0.82,)</f>
        <v>6929</v>
      </c>
      <c r="CV9" s="40">
        <f>ROUNDUP(BAR!CV12*0.82,)</f>
        <v>6929</v>
      </c>
      <c r="CW9" s="40">
        <f>ROUNDUP(BAR!CW12*0.82,)</f>
        <v>6929</v>
      </c>
      <c r="CX9" s="40">
        <f>ROUNDUP(BAR!CX12*0.82,)</f>
        <v>7667</v>
      </c>
      <c r="CY9" s="40">
        <f>ROUNDUP(BAR!CY12*0.82,)</f>
        <v>7667</v>
      </c>
      <c r="CZ9" s="40">
        <f>ROUNDUP(BAR!CZ12*0.82,)</f>
        <v>7667</v>
      </c>
      <c r="DA9" s="40">
        <f>ROUNDUP(BAR!DA12*0.82,)</f>
        <v>7667</v>
      </c>
      <c r="DB9" s="40">
        <f>ROUNDUP(BAR!DB12*0.82,)</f>
        <v>7667</v>
      </c>
      <c r="DC9" s="40">
        <f>ROUNDUP(BAR!DC12*0.82,)</f>
        <v>7667</v>
      </c>
      <c r="DD9" s="40">
        <f>ROUNDUP(BAR!DD12*0.82,)</f>
        <v>7667</v>
      </c>
      <c r="DE9" s="40">
        <f>ROUNDUP(BAR!DE12*0.82,)</f>
        <v>8487</v>
      </c>
      <c r="DF9" s="40">
        <f>ROUNDUP(BAR!DF12*0.82,)</f>
        <v>8487</v>
      </c>
      <c r="DG9" s="40">
        <f>ROUNDUP(BAR!DG12*0.82,)</f>
        <v>8487</v>
      </c>
      <c r="DH9" s="40">
        <f>ROUNDUP(BAR!DH12*0.82,)</f>
        <v>8487</v>
      </c>
      <c r="DI9" s="40">
        <f>ROUNDUP(BAR!DI12*0.82,)</f>
        <v>18614</v>
      </c>
      <c r="DJ9" s="40">
        <f>ROUNDUP(BAR!DJ12*0.82,)</f>
        <v>23452</v>
      </c>
      <c r="DK9" s="40">
        <f>ROUNDUP(BAR!DK12*0.82,)</f>
        <v>23452</v>
      </c>
      <c r="DL9" s="40">
        <f>ROUNDUP(BAR!DL12*0.82,)</f>
        <v>23452</v>
      </c>
      <c r="DM9" s="40">
        <f>ROUNDUP(BAR!DM12*0.82,)</f>
        <v>23452</v>
      </c>
      <c r="DN9" s="40">
        <f>ROUNDUP(BAR!DN12*0.82,)</f>
        <v>23452</v>
      </c>
      <c r="DO9" s="40">
        <f>ROUNDUP(BAR!DO12*0.82,)</f>
        <v>23452</v>
      </c>
      <c r="DP9" s="40">
        <f>ROUNDUP(BAR!DP12*0.82,)</f>
        <v>23452</v>
      </c>
      <c r="DQ9" s="40">
        <f>ROUNDUP(BAR!DQ12*0.82,)</f>
        <v>23452</v>
      </c>
      <c r="DR9" s="40">
        <f>ROUNDUP(BAR!DR12*0.82,)</f>
        <v>23452</v>
      </c>
      <c r="DS9" s="40">
        <f>ROUNDUP(BAR!DS12*0.82,)</f>
        <v>23452</v>
      </c>
      <c r="DT9" s="40">
        <f>ROUNDUP(BAR!DT12*0.82,)</f>
        <v>15211</v>
      </c>
      <c r="DU9" s="40">
        <f>ROUNDUP(BAR!DU12*0.82,)</f>
        <v>15211</v>
      </c>
      <c r="DV9" s="40">
        <f>ROUNDUP(BAR!DV12*0.82,)</f>
        <v>15211</v>
      </c>
      <c r="DW9" s="40">
        <f>ROUNDUP(BAR!DW12*0.82,)</f>
        <v>15211</v>
      </c>
      <c r="DX9" s="40">
        <f>ROUNDUP(BAR!DX12*0.82,)</f>
        <v>15211</v>
      </c>
      <c r="DY9" s="40">
        <f>ROUNDUP(BAR!DY12*0.82,)</f>
        <v>15211</v>
      </c>
      <c r="DZ9" s="40">
        <f>ROUNDUP(BAR!DZ12*0.82,)</f>
        <v>15785</v>
      </c>
      <c r="EA9" s="40">
        <f>ROUNDUP(BAR!EA12*0.82,)</f>
        <v>15785</v>
      </c>
      <c r="EB9" s="40">
        <f>ROUNDUP(BAR!EB12*0.82,)</f>
        <v>15785</v>
      </c>
      <c r="EC9" s="40">
        <f>ROUNDUP(BAR!EC12*0.82,)</f>
        <v>15785</v>
      </c>
      <c r="ED9" s="40">
        <f>ROUNDUP(BAR!ED12*0.82,)</f>
        <v>15785</v>
      </c>
      <c r="EE9" s="40">
        <f>ROUNDUP(BAR!EE12*0.82,)</f>
        <v>18163</v>
      </c>
      <c r="EF9" s="40">
        <f>ROUNDUP(BAR!EF12*0.82,)</f>
        <v>18163</v>
      </c>
      <c r="EG9" s="40">
        <f>ROUNDUP(BAR!EG12*0.82,)</f>
        <v>18163</v>
      </c>
      <c r="EH9" s="40">
        <f>ROUNDUP(BAR!EH12*0.82,)</f>
        <v>18163</v>
      </c>
      <c r="EI9" s="40">
        <f>ROUNDUP(BAR!EI12*0.82,)</f>
        <v>18163</v>
      </c>
      <c r="EJ9" s="40">
        <f>ROUNDUP(BAR!EJ12*0.82,)</f>
        <v>18163</v>
      </c>
      <c r="EK9" s="40">
        <f>ROUNDUP(BAR!EK12*0.82,)</f>
        <v>18163</v>
      </c>
      <c r="EL9" s="40">
        <f>ROUNDUP(BAR!EL12*0.82,)</f>
        <v>18163</v>
      </c>
      <c r="EM9" s="40">
        <f>ROUNDUP(BAR!EM12*0.82,)</f>
        <v>18163</v>
      </c>
      <c r="EN9" s="40">
        <f>ROUNDUP(BAR!EN12*0.82,)</f>
        <v>18163</v>
      </c>
      <c r="EO9" s="40">
        <f>ROUNDUP(BAR!EO12*0.82,)</f>
        <v>18163</v>
      </c>
      <c r="EP9" s="40">
        <f>ROUNDUP(BAR!EP12*0.82,)</f>
        <v>18163</v>
      </c>
      <c r="EQ9" s="40">
        <f>ROUNDUP(BAR!EQ12*0.82,)</f>
        <v>16933</v>
      </c>
      <c r="ER9" s="40">
        <f>ROUNDUP(BAR!ER12*0.82,)</f>
        <v>16933</v>
      </c>
      <c r="ES9" s="40">
        <f>ROUNDUP(BAR!ES12*0.82,)</f>
        <v>16933</v>
      </c>
      <c r="ET9" s="40">
        <f>ROUNDUP(BAR!ET12*0.82,)</f>
        <v>16933</v>
      </c>
      <c r="EU9" s="40">
        <f>ROUNDUP(BAR!EU12*0.82,)</f>
        <v>16933</v>
      </c>
      <c r="EV9" s="40">
        <f>ROUNDUP(BAR!EV12*0.82,)</f>
        <v>16933</v>
      </c>
      <c r="EW9" s="40">
        <f>ROUNDUP(BAR!EW12*0.82,)</f>
        <v>16933</v>
      </c>
      <c r="EX9" s="40">
        <f>ROUNDUP(BAR!EX12*0.82,)</f>
        <v>16933</v>
      </c>
      <c r="EY9" s="40">
        <f>ROUNDUP(BAR!EY12*0.82,)</f>
        <v>16933</v>
      </c>
      <c r="EZ9" s="40">
        <f>ROUNDUP(BAR!EZ12*0.82,)</f>
        <v>16933</v>
      </c>
      <c r="FA9" s="40">
        <f>ROUNDUP(BAR!FA12*0.82,)</f>
        <v>16933</v>
      </c>
      <c r="FB9" s="40">
        <f>ROUNDUP(BAR!FB12*0.82,)</f>
        <v>16933</v>
      </c>
      <c r="FC9" s="40">
        <f>ROUNDUP(BAR!FC12*0.82,)</f>
        <v>16933</v>
      </c>
      <c r="FD9" s="40">
        <f>ROUNDUP(BAR!FD12*0.82,)</f>
        <v>16933</v>
      </c>
      <c r="FE9" s="40">
        <f>ROUNDUP(BAR!FE12*0.82,)</f>
        <v>16933</v>
      </c>
      <c r="FF9" s="40">
        <f>ROUNDUP(BAR!FF12*0.82,)</f>
        <v>16933</v>
      </c>
      <c r="FG9" s="40">
        <f>ROUNDUP(BAR!FG12*0.82,)</f>
        <v>16933</v>
      </c>
      <c r="FH9" s="40">
        <f>ROUNDUP(BAR!FH12*0.82,)</f>
        <v>16933</v>
      </c>
      <c r="FI9" s="40">
        <f>ROUNDUP(BAR!FI12*0.82,)</f>
        <v>16933</v>
      </c>
      <c r="FJ9" s="40">
        <f>ROUNDUP(BAR!FJ12*0.82,)</f>
        <v>16933</v>
      </c>
      <c r="FK9" s="40">
        <f>ROUNDUP(BAR!FK12*0.82,)</f>
        <v>19393</v>
      </c>
      <c r="FL9" s="40">
        <f>ROUNDUP(BAR!FL12*0.82,)</f>
        <v>19393</v>
      </c>
      <c r="FM9" s="40">
        <f>ROUNDUP(BAR!FM12*0.82,)</f>
        <v>19393</v>
      </c>
      <c r="FN9" s="40">
        <f>ROUNDUP(BAR!FN12*0.82,)</f>
        <v>16933</v>
      </c>
      <c r="FO9" s="40">
        <f>ROUNDUP(BAR!FO12*0.82,)</f>
        <v>16933</v>
      </c>
      <c r="FP9" s="40">
        <f>ROUNDUP(BAR!FP12*0.82,)</f>
        <v>16933</v>
      </c>
      <c r="FQ9" s="40">
        <f>ROUNDUP(BAR!FQ12*0.82,)</f>
        <v>16933</v>
      </c>
      <c r="FR9" s="40">
        <f>ROUNDUP(BAR!FR12*0.82,)</f>
        <v>16933</v>
      </c>
      <c r="FS9" s="40">
        <f>ROUNDUP(BAR!FS12*0.82,)</f>
        <v>15785</v>
      </c>
      <c r="FT9" s="40">
        <f>ROUNDUP(BAR!FT12*0.82,)</f>
        <v>15785</v>
      </c>
      <c r="FU9" s="40">
        <f>ROUNDUP(BAR!FU12*0.82,)</f>
        <v>15785</v>
      </c>
      <c r="FV9" s="40">
        <f>ROUNDUP(BAR!FV12*0.82,)</f>
        <v>15785</v>
      </c>
      <c r="FW9" s="40">
        <f>ROUNDUP(BAR!FW12*0.82,)</f>
        <v>15785</v>
      </c>
      <c r="FX9" s="40">
        <f>ROUNDUP(BAR!FX12*0.82,)</f>
        <v>15785</v>
      </c>
      <c r="FY9" s="40">
        <f>ROUNDUP(BAR!FY12*0.82,)</f>
        <v>15785</v>
      </c>
      <c r="FZ9" s="40">
        <f>ROUNDUP(BAR!FZ12*0.82,)</f>
        <v>20623</v>
      </c>
      <c r="GA9" s="40">
        <f>ROUNDUP(BAR!GA12*0.82,)</f>
        <v>16359</v>
      </c>
      <c r="GB9" s="40">
        <f>ROUNDUP(BAR!GB12*0.82,)</f>
        <v>12915</v>
      </c>
      <c r="GC9" s="40">
        <f>ROUNDUP(BAR!GC12*0.82,)</f>
        <v>12915</v>
      </c>
      <c r="GD9" s="40">
        <f>ROUNDUP(BAR!GD12*0.82,)</f>
        <v>12915</v>
      </c>
      <c r="GE9" s="40">
        <f>ROUNDUP(BAR!GE12*0.82,)</f>
        <v>12915</v>
      </c>
      <c r="GF9" s="40">
        <f>ROUNDUP(BAR!GF12*0.82,)</f>
        <v>12915</v>
      </c>
      <c r="GG9" s="40">
        <f>ROUNDUP(BAR!GG12*0.82,)</f>
        <v>12915</v>
      </c>
      <c r="GH9" s="40">
        <f>ROUNDUP(BAR!GH12*0.82,)</f>
        <v>12915</v>
      </c>
      <c r="GI9" s="40">
        <f>ROUNDUP(BAR!GI12*0.82,)</f>
        <v>12915</v>
      </c>
      <c r="GJ9" s="40">
        <f>ROUNDUP(BAR!GJ12*0.82,)</f>
        <v>12915</v>
      </c>
      <c r="GK9" s="40">
        <f>ROUNDUP(BAR!GK12*0.82,)</f>
        <v>12915</v>
      </c>
      <c r="GL9" s="40">
        <f>ROUNDUP(BAR!GL12*0.82,)</f>
        <v>12915</v>
      </c>
      <c r="GM9" s="40">
        <f>ROUNDUP(BAR!GM12*0.82,)</f>
        <v>12915</v>
      </c>
      <c r="GN9" s="40">
        <f>ROUNDUP(BAR!GN12*0.82,)</f>
        <v>12915</v>
      </c>
      <c r="GO9" s="40">
        <f>ROUNDUP(BAR!GO12*0.82,)</f>
        <v>12915</v>
      </c>
      <c r="GP9" s="40">
        <f>ROUNDUP(BAR!GP12*0.82,)</f>
        <v>12915</v>
      </c>
      <c r="GQ9" s="40">
        <f>ROUNDUP(BAR!GQ12*0.82,)</f>
        <v>12915</v>
      </c>
      <c r="GR9" s="40">
        <f>ROUNDUP(BAR!GR12*0.82,)</f>
        <v>12915</v>
      </c>
      <c r="GS9" s="40">
        <f>ROUNDUP(BAR!GS12*0.82,)</f>
        <v>12915</v>
      </c>
      <c r="GT9" s="40">
        <f>ROUNDUP(BAR!GT12*0.82,)</f>
        <v>12915</v>
      </c>
      <c r="GU9" s="40">
        <f>ROUNDUP(BAR!GU12*0.82,)</f>
        <v>12915</v>
      </c>
      <c r="GV9" s="40">
        <f>ROUNDUP(BAR!GV12*0.82,)</f>
        <v>12915</v>
      </c>
      <c r="GW9" s="40">
        <f>ROUNDUP(BAR!GW12*0.82,)</f>
        <v>12915</v>
      </c>
    </row>
    <row r="10" spans="1:205" s="1" customFormat="1" x14ac:dyDescent="0.2">
      <c r="A10" s="10">
        <v>2</v>
      </c>
      <c r="B10" s="40">
        <f>ROUNDUP(BAR!B13*0.82,)</f>
        <v>8200</v>
      </c>
      <c r="C10" s="40">
        <f>ROUNDUP(BAR!C13*0.82,)</f>
        <v>8200</v>
      </c>
      <c r="D10" s="40">
        <f>ROUNDUP(BAR!D13*0.82,)</f>
        <v>8200</v>
      </c>
      <c r="E10" s="40">
        <f>ROUNDUP(BAR!E13*0.82,)</f>
        <v>8200</v>
      </c>
      <c r="F10" s="40">
        <f>ROUNDUP(BAR!F13*0.82,)</f>
        <v>7954</v>
      </c>
      <c r="G10" s="40">
        <f>ROUNDUP(BAR!G13*0.82,)</f>
        <v>7954</v>
      </c>
      <c r="H10" s="40">
        <f>ROUNDUP(BAR!H13*0.82,)</f>
        <v>7954</v>
      </c>
      <c r="I10" s="40">
        <f>ROUNDUP(BAR!I13*0.82,)</f>
        <v>7954</v>
      </c>
      <c r="J10" s="40">
        <f>ROUNDUP(BAR!J13*0.82,)</f>
        <v>7954</v>
      </c>
      <c r="K10" s="40">
        <f>ROUNDUP(BAR!K13*0.82,)</f>
        <v>8200</v>
      </c>
      <c r="L10" s="40">
        <f>ROUNDUP(BAR!L13*0.82,)</f>
        <v>8200</v>
      </c>
      <c r="M10" s="40">
        <f>ROUNDUP(BAR!M13*0.82,)</f>
        <v>7708</v>
      </c>
      <c r="N10" s="40">
        <f>ROUNDUP(BAR!N13*0.82,)</f>
        <v>7708</v>
      </c>
      <c r="O10" s="40">
        <f>ROUNDUP(BAR!O13*0.82,)</f>
        <v>7708</v>
      </c>
      <c r="P10" s="40">
        <f>ROUNDUP(BAR!P13*0.82,)</f>
        <v>7708</v>
      </c>
      <c r="Q10" s="40">
        <f>ROUNDUP(BAR!Q13*0.82,)</f>
        <v>7708</v>
      </c>
      <c r="R10" s="40">
        <f>ROUNDUP(BAR!R13*0.82,)</f>
        <v>7954</v>
      </c>
      <c r="S10" s="40">
        <f>ROUNDUP(BAR!S13*0.82,)</f>
        <v>7954</v>
      </c>
      <c r="T10" s="40">
        <f>ROUNDUP(BAR!T13*0.82,)</f>
        <v>7708</v>
      </c>
      <c r="U10" s="40">
        <f>ROUNDUP(BAR!U13*0.82,)</f>
        <v>7708</v>
      </c>
      <c r="V10" s="40">
        <f>ROUNDUP(BAR!V13*0.82,)</f>
        <v>7708</v>
      </c>
      <c r="W10" s="40">
        <f>ROUNDUP(BAR!W13*0.82,)</f>
        <v>7708</v>
      </c>
      <c r="X10" s="40">
        <f>ROUNDUP(BAR!X13*0.82,)</f>
        <v>7544</v>
      </c>
      <c r="Y10" s="40">
        <f>ROUNDUP(BAR!Y13*0.82,)</f>
        <v>7790</v>
      </c>
      <c r="Z10" s="40">
        <f>ROUNDUP(BAR!Z13*0.82,)</f>
        <v>7790</v>
      </c>
      <c r="AA10" s="40">
        <f>ROUNDUP(BAR!AA13*0.82,)</f>
        <v>7544</v>
      </c>
      <c r="AB10" s="40">
        <f>ROUNDUP(BAR!AB13*0.82,)</f>
        <v>7544</v>
      </c>
      <c r="AC10" s="40">
        <f>ROUNDUP(BAR!AC13*0.82,)</f>
        <v>7544</v>
      </c>
      <c r="AD10" s="40">
        <f>ROUNDUP(BAR!AD13*0.82,)</f>
        <v>7544</v>
      </c>
      <c r="AE10" s="40">
        <f>ROUNDUP(BAR!AE13*0.82,)</f>
        <v>7544</v>
      </c>
      <c r="AF10" s="40">
        <f>ROUNDUP(BAR!AF13*0.82,)</f>
        <v>7790</v>
      </c>
      <c r="AG10" s="40">
        <f>ROUNDUP(BAR!AG13*0.82,)</f>
        <v>7790</v>
      </c>
      <c r="AH10" s="40">
        <f>ROUNDUP(BAR!AH13*0.82,)</f>
        <v>7544</v>
      </c>
      <c r="AI10" s="40">
        <f>ROUNDUP(BAR!AI13*0.82,)</f>
        <v>7544</v>
      </c>
      <c r="AJ10" s="40">
        <f>ROUNDUP(BAR!AJ13*0.82,)</f>
        <v>7544</v>
      </c>
      <c r="AK10" s="40">
        <f>ROUNDUP(BAR!AK13*0.82,)</f>
        <v>7544</v>
      </c>
      <c r="AL10" s="40">
        <f>ROUNDUP(BAR!AL13*0.82,)</f>
        <v>7544</v>
      </c>
      <c r="AM10" s="40">
        <f>ROUNDUP(BAR!AM13*0.82,)</f>
        <v>7790</v>
      </c>
      <c r="AN10" s="40">
        <f>ROUNDUP(BAR!AN13*0.82,)</f>
        <v>7790</v>
      </c>
      <c r="AO10" s="40">
        <f>ROUNDUP(BAR!AO13*0.82,)</f>
        <v>7298</v>
      </c>
      <c r="AP10" s="40">
        <f>ROUNDUP(BAR!AP13*0.82,)</f>
        <v>7298</v>
      </c>
      <c r="AQ10" s="40">
        <f>ROUNDUP(BAR!AQ13*0.82,)</f>
        <v>7298</v>
      </c>
      <c r="AR10" s="40">
        <f>ROUNDUP(BAR!AR13*0.82,)</f>
        <v>7298</v>
      </c>
      <c r="AS10" s="40">
        <f>ROUNDUP(BAR!AS13*0.82,)</f>
        <v>7298</v>
      </c>
      <c r="AT10" s="40">
        <f>ROUNDUP(BAR!AT13*0.82,)</f>
        <v>7544</v>
      </c>
      <c r="AU10" s="40">
        <f>ROUNDUP(BAR!AU13*0.82,)</f>
        <v>7544</v>
      </c>
      <c r="AV10" s="40">
        <f>ROUNDUP(BAR!AV13*0.82,)</f>
        <v>7298</v>
      </c>
      <c r="AW10" s="40">
        <f>ROUNDUP(BAR!AW13*0.82,)</f>
        <v>7298</v>
      </c>
      <c r="AX10" s="40">
        <f>ROUNDUP(BAR!AX13*0.82,)</f>
        <v>8036</v>
      </c>
      <c r="AY10" s="40">
        <f>ROUNDUP(BAR!AY13*0.82,)</f>
        <v>8036</v>
      </c>
      <c r="AZ10" s="40">
        <f>ROUNDUP(BAR!AZ13*0.82,)</f>
        <v>8036</v>
      </c>
      <c r="BA10" s="40">
        <f>ROUNDUP(BAR!BA13*0.82,)</f>
        <v>7544</v>
      </c>
      <c r="BB10" s="40">
        <f>ROUNDUP(BAR!BB13*0.82,)</f>
        <v>7544</v>
      </c>
      <c r="BC10" s="40">
        <f>ROUNDUP(BAR!BC13*0.82,)</f>
        <v>7298</v>
      </c>
      <c r="BD10" s="40">
        <f>ROUNDUP(BAR!BD13*0.82,)</f>
        <v>7298</v>
      </c>
      <c r="BE10" s="40">
        <f>ROUNDUP(BAR!BE13*0.82,)</f>
        <v>7298</v>
      </c>
      <c r="BF10" s="40">
        <f>ROUNDUP(BAR!BF13*0.82,)</f>
        <v>7544</v>
      </c>
      <c r="BG10" s="40">
        <f>ROUNDUP(BAR!BG13*0.82,)</f>
        <v>7544</v>
      </c>
      <c r="BH10" s="40">
        <f>ROUNDUP(BAR!BH13*0.82,)</f>
        <v>7544</v>
      </c>
      <c r="BI10" s="40">
        <f>ROUNDUP(BAR!BI13*0.82,)</f>
        <v>7544</v>
      </c>
      <c r="BJ10" s="40">
        <f>ROUNDUP(BAR!BJ13*0.82,)</f>
        <v>7052</v>
      </c>
      <c r="BK10" s="40">
        <f>ROUNDUP(BAR!BK13*0.82,)</f>
        <v>7052</v>
      </c>
      <c r="BL10" s="40">
        <f>ROUNDUP(BAR!BL13*0.82,)</f>
        <v>7052</v>
      </c>
      <c r="BM10" s="40">
        <f>ROUNDUP(BAR!BM13*0.82,)</f>
        <v>7052</v>
      </c>
      <c r="BN10" s="40">
        <f>ROUNDUP(BAR!BN13*0.82,)</f>
        <v>7052</v>
      </c>
      <c r="BO10" s="40">
        <f>ROUNDUP(BAR!BO13*0.82,)</f>
        <v>7298</v>
      </c>
      <c r="BP10" s="40">
        <f>ROUNDUP(BAR!BP13*0.82,)</f>
        <v>7298</v>
      </c>
      <c r="BQ10" s="40">
        <f>ROUNDUP(BAR!BQ13*0.82,)</f>
        <v>7052</v>
      </c>
      <c r="BR10" s="40">
        <f>ROUNDUP(BAR!BR13*0.82,)</f>
        <v>7052</v>
      </c>
      <c r="BS10" s="40">
        <f>ROUNDUP(BAR!BS13*0.82,)</f>
        <v>7052</v>
      </c>
      <c r="BT10" s="40">
        <f>ROUNDUP(BAR!BT13*0.82,)</f>
        <v>7052</v>
      </c>
      <c r="BU10" s="40">
        <f>ROUNDUP(BAR!BU13*0.82,)</f>
        <v>7052</v>
      </c>
      <c r="BV10" s="40">
        <f>ROUNDUP(BAR!BV13*0.82,)</f>
        <v>7298</v>
      </c>
      <c r="BW10" s="40">
        <f>ROUNDUP(BAR!BW13*0.82,)</f>
        <v>7298</v>
      </c>
      <c r="BX10" s="40">
        <f>ROUNDUP(BAR!BX13*0.82,)</f>
        <v>7052</v>
      </c>
      <c r="BY10" s="40">
        <f>ROUNDUP(BAR!BY13*0.82,)</f>
        <v>7052</v>
      </c>
      <c r="BZ10" s="40">
        <f>ROUNDUP(BAR!BZ13*0.82,)</f>
        <v>7052</v>
      </c>
      <c r="CA10" s="40">
        <f>ROUNDUP(BAR!CA13*0.82,)</f>
        <v>7052</v>
      </c>
      <c r="CB10" s="40">
        <f>ROUNDUP(BAR!CB13*0.82,)</f>
        <v>7052</v>
      </c>
      <c r="CC10" s="40">
        <f>ROUNDUP(BAR!CC13*0.82,)</f>
        <v>7298</v>
      </c>
      <c r="CD10" s="40">
        <f>ROUNDUP(BAR!CD13*0.82,)</f>
        <v>7298</v>
      </c>
      <c r="CE10" s="40">
        <f>ROUNDUP(BAR!CE13*0.82,)</f>
        <v>7052</v>
      </c>
      <c r="CF10" s="40">
        <f>ROUNDUP(BAR!CF13*0.82,)</f>
        <v>7052</v>
      </c>
      <c r="CG10" s="40">
        <f>ROUNDUP(BAR!CG13*0.82,)</f>
        <v>7052</v>
      </c>
      <c r="CH10" s="40">
        <f>ROUNDUP(BAR!CH13*0.82,)</f>
        <v>7052</v>
      </c>
      <c r="CI10" s="40">
        <f>ROUNDUP(BAR!CI13*0.82,)</f>
        <v>7052</v>
      </c>
      <c r="CJ10" s="40">
        <f>ROUNDUP(BAR!CJ13*0.82,)</f>
        <v>7298</v>
      </c>
      <c r="CK10" s="40">
        <f>ROUNDUP(BAR!CK13*0.82,)</f>
        <v>7298</v>
      </c>
      <c r="CL10" s="40">
        <f>ROUNDUP(BAR!CL13*0.82,)</f>
        <v>7052</v>
      </c>
      <c r="CM10" s="40">
        <f>ROUNDUP(BAR!CM13*0.82,)</f>
        <v>7052</v>
      </c>
      <c r="CN10" s="40">
        <f>ROUNDUP(BAR!CN13*0.82,)</f>
        <v>7052</v>
      </c>
      <c r="CO10" s="40">
        <f>ROUNDUP(BAR!CO13*0.82,)</f>
        <v>7052</v>
      </c>
      <c r="CP10" s="40">
        <f>ROUNDUP(BAR!CP13*0.82,)</f>
        <v>7052</v>
      </c>
      <c r="CQ10" s="40">
        <f>ROUNDUP(BAR!CQ13*0.82,)</f>
        <v>8282</v>
      </c>
      <c r="CR10" s="40">
        <f>ROUNDUP(BAR!CR13*0.82,)</f>
        <v>8282</v>
      </c>
      <c r="CS10" s="40">
        <f>ROUNDUP(BAR!CS13*0.82,)</f>
        <v>8282</v>
      </c>
      <c r="CT10" s="40">
        <f>ROUNDUP(BAR!CT13*0.82,)</f>
        <v>8282</v>
      </c>
      <c r="CU10" s="40">
        <f>ROUNDUP(BAR!CU13*0.82,)</f>
        <v>8282</v>
      </c>
      <c r="CV10" s="40">
        <f>ROUNDUP(BAR!CV13*0.82,)</f>
        <v>8282</v>
      </c>
      <c r="CW10" s="40">
        <f>ROUNDUP(BAR!CW13*0.82,)</f>
        <v>8282</v>
      </c>
      <c r="CX10" s="40">
        <f>ROUNDUP(BAR!CX13*0.82,)</f>
        <v>9020</v>
      </c>
      <c r="CY10" s="40">
        <f>ROUNDUP(BAR!CY13*0.82,)</f>
        <v>9020</v>
      </c>
      <c r="CZ10" s="40">
        <f>ROUNDUP(BAR!CZ13*0.82,)</f>
        <v>9020</v>
      </c>
      <c r="DA10" s="40">
        <f>ROUNDUP(BAR!DA13*0.82,)</f>
        <v>9020</v>
      </c>
      <c r="DB10" s="40">
        <f>ROUNDUP(BAR!DB13*0.82,)</f>
        <v>9020</v>
      </c>
      <c r="DC10" s="40">
        <f>ROUNDUP(BAR!DC13*0.82,)</f>
        <v>9020</v>
      </c>
      <c r="DD10" s="40">
        <f>ROUNDUP(BAR!DD13*0.82,)</f>
        <v>9020</v>
      </c>
      <c r="DE10" s="40">
        <f>ROUNDUP(BAR!DE13*0.82,)</f>
        <v>9840</v>
      </c>
      <c r="DF10" s="40">
        <f>ROUNDUP(BAR!DF13*0.82,)</f>
        <v>9840</v>
      </c>
      <c r="DG10" s="40">
        <f>ROUNDUP(BAR!DG13*0.82,)</f>
        <v>9840</v>
      </c>
      <c r="DH10" s="40">
        <f>ROUNDUP(BAR!DH13*0.82,)</f>
        <v>9840</v>
      </c>
      <c r="DI10" s="40">
        <f>ROUNDUP(BAR!DI13*0.82,)</f>
        <v>20254</v>
      </c>
      <c r="DJ10" s="40">
        <f>ROUNDUP(BAR!DJ13*0.82,)</f>
        <v>25092</v>
      </c>
      <c r="DK10" s="40">
        <f>ROUNDUP(BAR!DK13*0.82,)</f>
        <v>25092</v>
      </c>
      <c r="DL10" s="40">
        <f>ROUNDUP(BAR!DL13*0.82,)</f>
        <v>25092</v>
      </c>
      <c r="DM10" s="40">
        <f>ROUNDUP(BAR!DM13*0.82,)</f>
        <v>25092</v>
      </c>
      <c r="DN10" s="40">
        <f>ROUNDUP(BAR!DN13*0.82,)</f>
        <v>25092</v>
      </c>
      <c r="DO10" s="40">
        <f>ROUNDUP(BAR!DO13*0.82,)</f>
        <v>25092</v>
      </c>
      <c r="DP10" s="40">
        <f>ROUNDUP(BAR!DP13*0.82,)</f>
        <v>25092</v>
      </c>
      <c r="DQ10" s="40">
        <f>ROUNDUP(BAR!DQ13*0.82,)</f>
        <v>25092</v>
      </c>
      <c r="DR10" s="40">
        <f>ROUNDUP(BAR!DR13*0.82,)</f>
        <v>25092</v>
      </c>
      <c r="DS10" s="40">
        <f>ROUNDUP(BAR!DS13*0.82,)</f>
        <v>25092</v>
      </c>
      <c r="DT10" s="40">
        <f>ROUNDUP(BAR!DT13*0.82,)</f>
        <v>16728</v>
      </c>
      <c r="DU10" s="40">
        <f>ROUNDUP(BAR!DU13*0.82,)</f>
        <v>16728</v>
      </c>
      <c r="DV10" s="40">
        <f>ROUNDUP(BAR!DV13*0.82,)</f>
        <v>16728</v>
      </c>
      <c r="DW10" s="40">
        <f>ROUNDUP(BAR!DW13*0.82,)</f>
        <v>16728</v>
      </c>
      <c r="DX10" s="40">
        <f>ROUNDUP(BAR!DX13*0.82,)</f>
        <v>16728</v>
      </c>
      <c r="DY10" s="40">
        <f>ROUNDUP(BAR!DY13*0.82,)</f>
        <v>16728</v>
      </c>
      <c r="DZ10" s="40">
        <f>ROUNDUP(BAR!DZ13*0.82,)</f>
        <v>17302</v>
      </c>
      <c r="EA10" s="40">
        <f>ROUNDUP(BAR!EA13*0.82,)</f>
        <v>17302</v>
      </c>
      <c r="EB10" s="40">
        <f>ROUNDUP(BAR!EB13*0.82,)</f>
        <v>17302</v>
      </c>
      <c r="EC10" s="40">
        <f>ROUNDUP(BAR!EC13*0.82,)</f>
        <v>17302</v>
      </c>
      <c r="ED10" s="40">
        <f>ROUNDUP(BAR!ED13*0.82,)</f>
        <v>17302</v>
      </c>
      <c r="EE10" s="40">
        <f>ROUNDUP(BAR!EE13*0.82,)</f>
        <v>19680</v>
      </c>
      <c r="EF10" s="40">
        <f>ROUNDUP(BAR!EF13*0.82,)</f>
        <v>19680</v>
      </c>
      <c r="EG10" s="40">
        <f>ROUNDUP(BAR!EG13*0.82,)</f>
        <v>19680</v>
      </c>
      <c r="EH10" s="40">
        <f>ROUNDUP(BAR!EH13*0.82,)</f>
        <v>19680</v>
      </c>
      <c r="EI10" s="40">
        <f>ROUNDUP(BAR!EI13*0.82,)</f>
        <v>19680</v>
      </c>
      <c r="EJ10" s="40">
        <f>ROUNDUP(BAR!EJ13*0.82,)</f>
        <v>19680</v>
      </c>
      <c r="EK10" s="40">
        <f>ROUNDUP(BAR!EK13*0.82,)</f>
        <v>19680</v>
      </c>
      <c r="EL10" s="40">
        <f>ROUNDUP(BAR!EL13*0.82,)</f>
        <v>19680</v>
      </c>
      <c r="EM10" s="40">
        <f>ROUNDUP(BAR!EM13*0.82,)</f>
        <v>19680</v>
      </c>
      <c r="EN10" s="40">
        <f>ROUNDUP(BAR!EN13*0.82,)</f>
        <v>19680</v>
      </c>
      <c r="EO10" s="40">
        <f>ROUNDUP(BAR!EO13*0.82,)</f>
        <v>19680</v>
      </c>
      <c r="EP10" s="40">
        <f>ROUNDUP(BAR!EP13*0.82,)</f>
        <v>19680</v>
      </c>
      <c r="EQ10" s="40">
        <f>ROUNDUP(BAR!EQ13*0.82,)</f>
        <v>18450</v>
      </c>
      <c r="ER10" s="40">
        <f>ROUNDUP(BAR!ER13*0.82,)</f>
        <v>18450</v>
      </c>
      <c r="ES10" s="40">
        <f>ROUNDUP(BAR!ES13*0.82,)</f>
        <v>18450</v>
      </c>
      <c r="ET10" s="40">
        <f>ROUNDUP(BAR!ET13*0.82,)</f>
        <v>18450</v>
      </c>
      <c r="EU10" s="40">
        <f>ROUNDUP(BAR!EU13*0.82,)</f>
        <v>18450</v>
      </c>
      <c r="EV10" s="40">
        <f>ROUNDUP(BAR!EV13*0.82,)</f>
        <v>18450</v>
      </c>
      <c r="EW10" s="40">
        <f>ROUNDUP(BAR!EW13*0.82,)</f>
        <v>18450</v>
      </c>
      <c r="EX10" s="40">
        <f>ROUNDUP(BAR!EX13*0.82,)</f>
        <v>18450</v>
      </c>
      <c r="EY10" s="40">
        <f>ROUNDUP(BAR!EY13*0.82,)</f>
        <v>18450</v>
      </c>
      <c r="EZ10" s="40">
        <f>ROUNDUP(BAR!EZ13*0.82,)</f>
        <v>18450</v>
      </c>
      <c r="FA10" s="40">
        <f>ROUNDUP(BAR!FA13*0.82,)</f>
        <v>18450</v>
      </c>
      <c r="FB10" s="40">
        <f>ROUNDUP(BAR!FB13*0.82,)</f>
        <v>18450</v>
      </c>
      <c r="FC10" s="40">
        <f>ROUNDUP(BAR!FC13*0.82,)</f>
        <v>18450</v>
      </c>
      <c r="FD10" s="40">
        <f>ROUNDUP(BAR!FD13*0.82,)</f>
        <v>18450</v>
      </c>
      <c r="FE10" s="40">
        <f>ROUNDUP(BAR!FE13*0.82,)</f>
        <v>18450</v>
      </c>
      <c r="FF10" s="40">
        <f>ROUNDUP(BAR!FF13*0.82,)</f>
        <v>18450</v>
      </c>
      <c r="FG10" s="40">
        <f>ROUNDUP(BAR!FG13*0.82,)</f>
        <v>18450</v>
      </c>
      <c r="FH10" s="40">
        <f>ROUNDUP(BAR!FH13*0.82,)</f>
        <v>18450</v>
      </c>
      <c r="FI10" s="40">
        <f>ROUNDUP(BAR!FI13*0.82,)</f>
        <v>18450</v>
      </c>
      <c r="FJ10" s="40">
        <f>ROUNDUP(BAR!FJ13*0.82,)</f>
        <v>18450</v>
      </c>
      <c r="FK10" s="40">
        <f>ROUNDUP(BAR!FK13*0.82,)</f>
        <v>20910</v>
      </c>
      <c r="FL10" s="40">
        <f>ROUNDUP(BAR!FL13*0.82,)</f>
        <v>20910</v>
      </c>
      <c r="FM10" s="40">
        <f>ROUNDUP(BAR!FM13*0.82,)</f>
        <v>20910</v>
      </c>
      <c r="FN10" s="40">
        <f>ROUNDUP(BAR!FN13*0.82,)</f>
        <v>18450</v>
      </c>
      <c r="FO10" s="40">
        <f>ROUNDUP(BAR!FO13*0.82,)</f>
        <v>18450</v>
      </c>
      <c r="FP10" s="40">
        <f>ROUNDUP(BAR!FP13*0.82,)</f>
        <v>18450</v>
      </c>
      <c r="FQ10" s="40">
        <f>ROUNDUP(BAR!FQ13*0.82,)</f>
        <v>18450</v>
      </c>
      <c r="FR10" s="40">
        <f>ROUNDUP(BAR!FR13*0.82,)</f>
        <v>18450</v>
      </c>
      <c r="FS10" s="40">
        <f>ROUNDUP(BAR!FS13*0.82,)</f>
        <v>17302</v>
      </c>
      <c r="FT10" s="40">
        <f>ROUNDUP(BAR!FT13*0.82,)</f>
        <v>17302</v>
      </c>
      <c r="FU10" s="40">
        <f>ROUNDUP(BAR!FU13*0.82,)</f>
        <v>17302</v>
      </c>
      <c r="FV10" s="40">
        <f>ROUNDUP(BAR!FV13*0.82,)</f>
        <v>17302</v>
      </c>
      <c r="FW10" s="40">
        <f>ROUNDUP(BAR!FW13*0.82,)</f>
        <v>17302</v>
      </c>
      <c r="FX10" s="40">
        <f>ROUNDUP(BAR!FX13*0.82,)</f>
        <v>17302</v>
      </c>
      <c r="FY10" s="40">
        <f>ROUNDUP(BAR!FY13*0.82,)</f>
        <v>17302</v>
      </c>
      <c r="FZ10" s="40">
        <f>ROUNDUP(BAR!FZ13*0.82,)</f>
        <v>22140</v>
      </c>
      <c r="GA10" s="40">
        <f>ROUNDUP(BAR!GA13*0.82,)</f>
        <v>17876</v>
      </c>
      <c r="GB10" s="40">
        <f>ROUNDUP(BAR!GB13*0.82,)</f>
        <v>14432</v>
      </c>
      <c r="GC10" s="40">
        <f>ROUNDUP(BAR!GC13*0.82,)</f>
        <v>14432</v>
      </c>
      <c r="GD10" s="40">
        <f>ROUNDUP(BAR!GD13*0.82,)</f>
        <v>14432</v>
      </c>
      <c r="GE10" s="40">
        <f>ROUNDUP(BAR!GE13*0.82,)</f>
        <v>14432</v>
      </c>
      <c r="GF10" s="40">
        <f>ROUNDUP(BAR!GF13*0.82,)</f>
        <v>14432</v>
      </c>
      <c r="GG10" s="40">
        <f>ROUNDUP(BAR!GG13*0.82,)</f>
        <v>14432</v>
      </c>
      <c r="GH10" s="40">
        <f>ROUNDUP(BAR!GH13*0.82,)</f>
        <v>14432</v>
      </c>
      <c r="GI10" s="40">
        <f>ROUNDUP(BAR!GI13*0.82,)</f>
        <v>14432</v>
      </c>
      <c r="GJ10" s="40">
        <f>ROUNDUP(BAR!GJ13*0.82,)</f>
        <v>14432</v>
      </c>
      <c r="GK10" s="40">
        <f>ROUNDUP(BAR!GK13*0.82,)</f>
        <v>14432</v>
      </c>
      <c r="GL10" s="40">
        <f>ROUNDUP(BAR!GL13*0.82,)</f>
        <v>14432</v>
      </c>
      <c r="GM10" s="40">
        <f>ROUNDUP(BAR!GM13*0.82,)</f>
        <v>14432</v>
      </c>
      <c r="GN10" s="40">
        <f>ROUNDUP(BAR!GN13*0.82,)</f>
        <v>14432</v>
      </c>
      <c r="GO10" s="40">
        <f>ROUNDUP(BAR!GO13*0.82,)</f>
        <v>14432</v>
      </c>
      <c r="GP10" s="40">
        <f>ROUNDUP(BAR!GP13*0.82,)</f>
        <v>14432</v>
      </c>
      <c r="GQ10" s="40">
        <f>ROUNDUP(BAR!GQ13*0.82,)</f>
        <v>14432</v>
      </c>
      <c r="GR10" s="40">
        <f>ROUNDUP(BAR!GR13*0.82,)</f>
        <v>14432</v>
      </c>
      <c r="GS10" s="40">
        <f>ROUNDUP(BAR!GS13*0.82,)</f>
        <v>14432</v>
      </c>
      <c r="GT10" s="40">
        <f>ROUNDUP(BAR!GT13*0.82,)</f>
        <v>14432</v>
      </c>
      <c r="GU10" s="40">
        <f>ROUNDUP(BAR!GU13*0.82,)</f>
        <v>14432</v>
      </c>
      <c r="GV10" s="40">
        <f>ROUNDUP(BAR!GV13*0.82,)</f>
        <v>14432</v>
      </c>
      <c r="GW10" s="40">
        <f>ROUNDUP(BAR!GW13*0.82,)</f>
        <v>14432</v>
      </c>
    </row>
    <row r="11" spans="1:205" s="1" customFormat="1" x14ac:dyDescent="0.2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ROUNDUP(BAR!B9*0.82,)</f>
        <v>6437</v>
      </c>
      <c r="C12" s="40">
        <f>ROUNDUP(BAR!C9*0.82,)</f>
        <v>6437</v>
      </c>
      <c r="D12" s="40">
        <f>ROUNDUP(BAR!D9*0.82,)</f>
        <v>6437</v>
      </c>
      <c r="E12" s="40">
        <f>ROUNDUP(BAR!E9*0.82,)</f>
        <v>6437</v>
      </c>
      <c r="F12" s="40">
        <f>ROUNDUP(BAR!F9*0.82,)</f>
        <v>6191</v>
      </c>
      <c r="G12" s="40">
        <f>ROUNDUP(BAR!G9*0.82,)</f>
        <v>6191</v>
      </c>
      <c r="H12" s="40">
        <f>ROUNDUP(BAR!H9*0.82,)</f>
        <v>6191</v>
      </c>
      <c r="I12" s="40">
        <f>ROUNDUP(BAR!I9*0.82,)</f>
        <v>6191</v>
      </c>
      <c r="J12" s="40">
        <f>ROUNDUP(BAR!J9*0.82,)</f>
        <v>6191</v>
      </c>
      <c r="K12" s="40">
        <f>ROUNDUP(BAR!K9*0.82,)</f>
        <v>6437</v>
      </c>
      <c r="L12" s="40">
        <f>ROUNDUP(BAR!L9*0.82,)</f>
        <v>6437</v>
      </c>
      <c r="M12" s="40">
        <f>ROUNDUP(BAR!M9*0.82,)</f>
        <v>5945</v>
      </c>
      <c r="N12" s="40">
        <f>ROUNDUP(BAR!N9*0.82,)</f>
        <v>5945</v>
      </c>
      <c r="O12" s="40">
        <f>ROUNDUP(BAR!O9*0.82,)</f>
        <v>5945</v>
      </c>
      <c r="P12" s="40">
        <f>ROUNDUP(BAR!P9*0.82,)</f>
        <v>5945</v>
      </c>
      <c r="Q12" s="40">
        <f>ROUNDUP(BAR!Q9*0.82,)</f>
        <v>5945</v>
      </c>
      <c r="R12" s="40">
        <f>ROUNDUP(BAR!R9*0.82,)</f>
        <v>6191</v>
      </c>
      <c r="S12" s="40">
        <f>ROUNDUP(BAR!S9*0.82,)</f>
        <v>6191</v>
      </c>
      <c r="T12" s="40">
        <f>ROUNDUP(BAR!T9*0.82,)</f>
        <v>5945</v>
      </c>
      <c r="U12" s="40">
        <f>ROUNDUP(BAR!U9*0.82,)</f>
        <v>5945</v>
      </c>
      <c r="V12" s="40">
        <f>ROUNDUP(BAR!V9*0.82,)</f>
        <v>5945</v>
      </c>
      <c r="W12" s="40">
        <f>ROUNDUP(BAR!W9*0.82,)</f>
        <v>5945</v>
      </c>
      <c r="X12" s="40">
        <f>ROUNDUP(BAR!X9*0.82,)</f>
        <v>5535</v>
      </c>
      <c r="Y12" s="40">
        <f>ROUNDUP(BAR!Y9*0.82,)</f>
        <v>5781</v>
      </c>
      <c r="Z12" s="40">
        <f>ROUNDUP(BAR!Z9*0.82,)</f>
        <v>5781</v>
      </c>
      <c r="AA12" s="40">
        <f>ROUNDUP(BAR!AA9*0.82,)</f>
        <v>5535</v>
      </c>
      <c r="AB12" s="40">
        <f>ROUNDUP(BAR!AB9*0.82,)</f>
        <v>5535</v>
      </c>
      <c r="AC12" s="40">
        <f>ROUNDUP(BAR!AC9*0.82,)</f>
        <v>5535</v>
      </c>
      <c r="AD12" s="40">
        <f>ROUNDUP(BAR!AD9*0.82,)</f>
        <v>5535</v>
      </c>
      <c r="AE12" s="40">
        <f>ROUNDUP(BAR!AE9*0.82,)</f>
        <v>5535</v>
      </c>
      <c r="AF12" s="40">
        <f>ROUNDUP(BAR!AF9*0.82,)</f>
        <v>5781</v>
      </c>
      <c r="AG12" s="40">
        <f>ROUNDUP(BAR!AG9*0.82,)</f>
        <v>5781</v>
      </c>
      <c r="AH12" s="40">
        <f>ROUNDUP(BAR!AH9*0.82,)</f>
        <v>5535</v>
      </c>
      <c r="AI12" s="40">
        <f>ROUNDUP(BAR!AI9*0.82,)</f>
        <v>5535</v>
      </c>
      <c r="AJ12" s="40">
        <f>ROUNDUP(BAR!AJ9*0.82,)</f>
        <v>5535</v>
      </c>
      <c r="AK12" s="40">
        <f>ROUNDUP(BAR!AK9*0.82,)</f>
        <v>5535</v>
      </c>
      <c r="AL12" s="40">
        <f>ROUNDUP(BAR!AL9*0.82,)</f>
        <v>5535</v>
      </c>
      <c r="AM12" s="40">
        <f>ROUNDUP(BAR!AM9*0.82,)</f>
        <v>5781</v>
      </c>
      <c r="AN12" s="40">
        <f>ROUNDUP(BAR!AN9*0.82,)</f>
        <v>5781</v>
      </c>
      <c r="AO12" s="40">
        <f>ROUNDUP(BAR!AO9*0.82,)</f>
        <v>5289</v>
      </c>
      <c r="AP12" s="40">
        <f>ROUNDUP(BAR!AP9*0.82,)</f>
        <v>5289</v>
      </c>
      <c r="AQ12" s="40">
        <f>ROUNDUP(BAR!AQ9*0.82,)</f>
        <v>5289</v>
      </c>
      <c r="AR12" s="40">
        <f>ROUNDUP(BAR!AR9*0.82,)</f>
        <v>5289</v>
      </c>
      <c r="AS12" s="40">
        <f>ROUNDUP(BAR!AS9*0.82,)</f>
        <v>5289</v>
      </c>
      <c r="AT12" s="40">
        <f>ROUNDUP(BAR!AT9*0.82,)</f>
        <v>5535</v>
      </c>
      <c r="AU12" s="40">
        <f>ROUNDUP(BAR!AU9*0.82,)</f>
        <v>5535</v>
      </c>
      <c r="AV12" s="40">
        <f>ROUNDUP(BAR!AV9*0.82,)</f>
        <v>5289</v>
      </c>
      <c r="AW12" s="40">
        <f>ROUNDUP(BAR!AW9*0.82,)</f>
        <v>5289</v>
      </c>
      <c r="AX12" s="40">
        <f>ROUNDUP(BAR!AX9*0.82,)</f>
        <v>6027</v>
      </c>
      <c r="AY12" s="40">
        <f>ROUNDUP(BAR!AY9*0.82,)</f>
        <v>6027</v>
      </c>
      <c r="AZ12" s="40">
        <f>ROUNDUP(BAR!AZ9*0.82,)</f>
        <v>6027</v>
      </c>
      <c r="BA12" s="40">
        <f>ROUNDUP(BAR!BA9*0.82,)</f>
        <v>5535</v>
      </c>
      <c r="BB12" s="40">
        <f>ROUNDUP(BAR!BB9*0.82,)</f>
        <v>5535</v>
      </c>
      <c r="BC12" s="40">
        <f>ROUNDUP(BAR!BC9*0.82,)</f>
        <v>5289</v>
      </c>
      <c r="BD12" s="40">
        <f>ROUNDUP(BAR!BD9*0.82,)</f>
        <v>5289</v>
      </c>
      <c r="BE12" s="40">
        <f>ROUNDUP(BAR!BE9*0.82,)</f>
        <v>5289</v>
      </c>
      <c r="BF12" s="40">
        <f>ROUNDUP(BAR!BF9*0.82,)</f>
        <v>5535</v>
      </c>
      <c r="BG12" s="40">
        <f>ROUNDUP(BAR!BG9*0.82,)</f>
        <v>5535</v>
      </c>
      <c r="BH12" s="40">
        <f>ROUNDUP(BAR!BH9*0.82,)</f>
        <v>5535</v>
      </c>
      <c r="BI12" s="40">
        <f>ROUNDUP(BAR!BI9*0.82,)</f>
        <v>5535</v>
      </c>
      <c r="BJ12" s="40">
        <f>ROUNDUP(BAR!BJ9*0.82,)</f>
        <v>5043</v>
      </c>
      <c r="BK12" s="40">
        <f>ROUNDUP(BAR!BK9*0.82,)</f>
        <v>5043</v>
      </c>
      <c r="BL12" s="40">
        <f>ROUNDUP(BAR!BL9*0.82,)</f>
        <v>5043</v>
      </c>
      <c r="BM12" s="40">
        <f>ROUNDUP(BAR!BM9*0.82,)</f>
        <v>5043</v>
      </c>
      <c r="BN12" s="40">
        <f>ROUNDUP(BAR!BN9*0.82,)</f>
        <v>5043</v>
      </c>
      <c r="BO12" s="40">
        <f>ROUNDUP(BAR!BO9*0.82,)</f>
        <v>5289</v>
      </c>
      <c r="BP12" s="40">
        <f>ROUNDUP(BAR!BP9*0.82,)</f>
        <v>5289</v>
      </c>
      <c r="BQ12" s="40">
        <f>ROUNDUP(BAR!BQ9*0.82,)</f>
        <v>5043</v>
      </c>
      <c r="BR12" s="40">
        <f>ROUNDUP(BAR!BR9*0.82,)</f>
        <v>5043</v>
      </c>
      <c r="BS12" s="40">
        <f>ROUNDUP(BAR!BS9*0.82,)</f>
        <v>5043</v>
      </c>
      <c r="BT12" s="40">
        <f>ROUNDUP(BAR!BT9*0.82,)</f>
        <v>5043</v>
      </c>
      <c r="BU12" s="40">
        <f>ROUNDUP(BAR!BU9*0.82,)</f>
        <v>5043</v>
      </c>
      <c r="BV12" s="40">
        <f>ROUNDUP(BAR!BV9*0.82,)</f>
        <v>5289</v>
      </c>
      <c r="BW12" s="40">
        <f>ROUNDUP(BAR!BW9*0.82,)</f>
        <v>5289</v>
      </c>
      <c r="BX12" s="40">
        <f>ROUNDUP(BAR!BX9*0.82,)</f>
        <v>5043</v>
      </c>
      <c r="BY12" s="40">
        <f>ROUNDUP(BAR!BY9*0.82,)</f>
        <v>5043</v>
      </c>
      <c r="BZ12" s="40">
        <f>ROUNDUP(BAR!BZ9*0.82,)</f>
        <v>5043</v>
      </c>
      <c r="CA12" s="40">
        <f>ROUNDUP(BAR!CA9*0.82,)</f>
        <v>5043</v>
      </c>
      <c r="CB12" s="40">
        <f>ROUNDUP(BAR!CB9*0.82,)</f>
        <v>5043</v>
      </c>
      <c r="CC12" s="40">
        <f>ROUNDUP(BAR!CC9*0.82,)</f>
        <v>5289</v>
      </c>
      <c r="CD12" s="40">
        <f>ROUNDUP(BAR!CD9*0.82,)</f>
        <v>5289</v>
      </c>
      <c r="CE12" s="40">
        <f>ROUNDUP(BAR!CE9*0.82,)</f>
        <v>5043</v>
      </c>
      <c r="CF12" s="40">
        <f>ROUNDUP(BAR!CF9*0.82,)</f>
        <v>5043</v>
      </c>
      <c r="CG12" s="40">
        <f>ROUNDUP(BAR!CG9*0.82,)</f>
        <v>5043</v>
      </c>
      <c r="CH12" s="40">
        <f>ROUNDUP(BAR!CH9*0.82,)</f>
        <v>5043</v>
      </c>
      <c r="CI12" s="40">
        <f>ROUNDUP(BAR!CI9*0.82,)</f>
        <v>5043</v>
      </c>
      <c r="CJ12" s="40">
        <f>ROUNDUP(BAR!CJ9*0.82,)</f>
        <v>5289</v>
      </c>
      <c r="CK12" s="40">
        <f>ROUNDUP(BAR!CK9*0.82,)</f>
        <v>5289</v>
      </c>
      <c r="CL12" s="40">
        <f>ROUNDUP(BAR!CL9*0.82,)</f>
        <v>5043</v>
      </c>
      <c r="CM12" s="40">
        <f>ROUNDUP(BAR!CM9*0.82,)</f>
        <v>5043</v>
      </c>
      <c r="CN12" s="40">
        <f>ROUNDUP(BAR!CN9*0.82,)</f>
        <v>5043</v>
      </c>
      <c r="CO12" s="40">
        <f>ROUNDUP(BAR!CO9*0.82,)</f>
        <v>5043</v>
      </c>
      <c r="CP12" s="40">
        <f>ROUNDUP(BAR!CP9*0.82,)</f>
        <v>5043</v>
      </c>
      <c r="CQ12" s="40">
        <f>ROUNDUP(BAR!CQ9*0.82,)</f>
        <v>6273</v>
      </c>
      <c r="CR12" s="40">
        <f>ROUNDUP(BAR!CR9*0.82,)</f>
        <v>6273</v>
      </c>
      <c r="CS12" s="40">
        <f>ROUNDUP(BAR!CS9*0.82,)</f>
        <v>6273</v>
      </c>
      <c r="CT12" s="40">
        <f>ROUNDUP(BAR!CT9*0.82,)</f>
        <v>6273</v>
      </c>
      <c r="CU12" s="40">
        <f>ROUNDUP(BAR!CU9*0.82,)</f>
        <v>6273</v>
      </c>
      <c r="CV12" s="40">
        <f>ROUNDUP(BAR!CV9*0.82,)</f>
        <v>6273</v>
      </c>
      <c r="CW12" s="40">
        <f>ROUNDUP(BAR!CW9*0.82,)</f>
        <v>6273</v>
      </c>
      <c r="CX12" s="40">
        <f>ROUNDUP(BAR!CX9*0.82,)</f>
        <v>7011</v>
      </c>
      <c r="CY12" s="40">
        <f>ROUNDUP(BAR!CY9*0.82,)</f>
        <v>7011</v>
      </c>
      <c r="CZ12" s="40">
        <f>ROUNDUP(BAR!CZ9*0.82,)</f>
        <v>7011</v>
      </c>
      <c r="DA12" s="40">
        <f>ROUNDUP(BAR!DA9*0.82,)</f>
        <v>7011</v>
      </c>
      <c r="DB12" s="40">
        <f>ROUNDUP(BAR!DB9*0.82,)</f>
        <v>7011</v>
      </c>
      <c r="DC12" s="40">
        <f>ROUNDUP(BAR!DC9*0.82,)</f>
        <v>7011</v>
      </c>
      <c r="DD12" s="40">
        <f>ROUNDUP(BAR!DD9*0.82,)</f>
        <v>7011</v>
      </c>
      <c r="DE12" s="40">
        <f>ROUNDUP(BAR!DE9*0.82,)</f>
        <v>7831</v>
      </c>
      <c r="DF12" s="40">
        <f>ROUNDUP(BAR!DF9*0.82,)</f>
        <v>7831</v>
      </c>
      <c r="DG12" s="40">
        <f>ROUNDUP(BAR!DG9*0.82,)</f>
        <v>7831</v>
      </c>
      <c r="DH12" s="40">
        <f>ROUNDUP(BAR!DH9*0.82,)</f>
        <v>7831</v>
      </c>
      <c r="DI12" s="40">
        <f>ROUNDUP(BAR!DI9*0.82,)</f>
        <v>18204</v>
      </c>
      <c r="DJ12" s="40">
        <f>ROUNDUP(BAR!DJ9*0.82,)</f>
        <v>23042</v>
      </c>
      <c r="DK12" s="40">
        <f>ROUNDUP(BAR!DK9*0.82,)</f>
        <v>23042</v>
      </c>
      <c r="DL12" s="40">
        <f>ROUNDUP(BAR!DL9*0.82,)</f>
        <v>23042</v>
      </c>
      <c r="DM12" s="40">
        <f>ROUNDUP(BAR!DM9*0.82,)</f>
        <v>23042</v>
      </c>
      <c r="DN12" s="40">
        <f>ROUNDUP(BAR!DN9*0.82,)</f>
        <v>23042</v>
      </c>
      <c r="DO12" s="40">
        <f>ROUNDUP(BAR!DO9*0.82,)</f>
        <v>23042</v>
      </c>
      <c r="DP12" s="40">
        <f>ROUNDUP(BAR!DP9*0.82,)</f>
        <v>23042</v>
      </c>
      <c r="DQ12" s="40">
        <f>ROUNDUP(BAR!DQ9*0.82,)</f>
        <v>23042</v>
      </c>
      <c r="DR12" s="40">
        <f>ROUNDUP(BAR!DR9*0.82,)</f>
        <v>23042</v>
      </c>
      <c r="DS12" s="40">
        <f>ROUNDUP(BAR!DS9*0.82,)</f>
        <v>23042</v>
      </c>
      <c r="DT12" s="40">
        <f>ROUNDUP(BAR!DT9*0.82,)</f>
        <v>14391</v>
      </c>
      <c r="DU12" s="40">
        <f>ROUNDUP(BAR!DU9*0.82,)</f>
        <v>14391</v>
      </c>
      <c r="DV12" s="40">
        <f>ROUNDUP(BAR!DV9*0.82,)</f>
        <v>14391</v>
      </c>
      <c r="DW12" s="40">
        <f>ROUNDUP(BAR!DW9*0.82,)</f>
        <v>14391</v>
      </c>
      <c r="DX12" s="40">
        <f>ROUNDUP(BAR!DX9*0.82,)</f>
        <v>14391</v>
      </c>
      <c r="DY12" s="40">
        <f>ROUNDUP(BAR!DY9*0.82,)</f>
        <v>14391</v>
      </c>
      <c r="DZ12" s="40">
        <f>ROUNDUP(BAR!DZ9*0.82,)</f>
        <v>14965</v>
      </c>
      <c r="EA12" s="40">
        <f>ROUNDUP(BAR!EA9*0.82,)</f>
        <v>14965</v>
      </c>
      <c r="EB12" s="40">
        <f>ROUNDUP(BAR!EB9*0.82,)</f>
        <v>14965</v>
      </c>
      <c r="EC12" s="40">
        <f>ROUNDUP(BAR!EC9*0.82,)</f>
        <v>14965</v>
      </c>
      <c r="ED12" s="40">
        <f>ROUNDUP(BAR!ED9*0.82,)</f>
        <v>14965</v>
      </c>
      <c r="EE12" s="40">
        <f>ROUNDUP(BAR!EE9*0.82,)</f>
        <v>17343</v>
      </c>
      <c r="EF12" s="40">
        <f>ROUNDUP(BAR!EF9*0.82,)</f>
        <v>17343</v>
      </c>
      <c r="EG12" s="40">
        <f>ROUNDUP(BAR!EG9*0.82,)</f>
        <v>17343</v>
      </c>
      <c r="EH12" s="40">
        <f>ROUNDUP(BAR!EH9*0.82,)</f>
        <v>17343</v>
      </c>
      <c r="EI12" s="40">
        <f>ROUNDUP(BAR!EI9*0.82,)</f>
        <v>17343</v>
      </c>
      <c r="EJ12" s="40">
        <f>ROUNDUP(BAR!EJ9*0.82,)</f>
        <v>17343</v>
      </c>
      <c r="EK12" s="40">
        <f>ROUNDUP(BAR!EK9*0.82,)</f>
        <v>17343</v>
      </c>
      <c r="EL12" s="40">
        <f>ROUNDUP(BAR!EL9*0.82,)</f>
        <v>17343</v>
      </c>
      <c r="EM12" s="40">
        <f>ROUNDUP(BAR!EM9*0.82,)</f>
        <v>17343</v>
      </c>
      <c r="EN12" s="40">
        <f>ROUNDUP(BAR!EN9*0.82,)</f>
        <v>17343</v>
      </c>
      <c r="EO12" s="40">
        <f>ROUNDUP(BAR!EO9*0.82,)</f>
        <v>17343</v>
      </c>
      <c r="EP12" s="40">
        <f>ROUNDUP(BAR!EP9*0.82,)</f>
        <v>17343</v>
      </c>
      <c r="EQ12" s="40">
        <f>ROUNDUP(BAR!EQ9*0.82,)</f>
        <v>16113</v>
      </c>
      <c r="ER12" s="40">
        <f>ROUNDUP(BAR!ER9*0.82,)</f>
        <v>16113</v>
      </c>
      <c r="ES12" s="40">
        <f>ROUNDUP(BAR!ES9*0.82,)</f>
        <v>16113</v>
      </c>
      <c r="ET12" s="40">
        <f>ROUNDUP(BAR!ET9*0.82,)</f>
        <v>16113</v>
      </c>
      <c r="EU12" s="40">
        <f>ROUNDUP(BAR!EU9*0.82,)</f>
        <v>16113</v>
      </c>
      <c r="EV12" s="40">
        <f>ROUNDUP(BAR!EV9*0.82,)</f>
        <v>16113</v>
      </c>
      <c r="EW12" s="40">
        <f>ROUNDUP(BAR!EW9*0.82,)</f>
        <v>16113</v>
      </c>
      <c r="EX12" s="40">
        <f>ROUNDUP(BAR!EX9*0.82,)</f>
        <v>16113</v>
      </c>
      <c r="EY12" s="40">
        <f>ROUNDUP(BAR!EY9*0.82,)</f>
        <v>16113</v>
      </c>
      <c r="EZ12" s="40">
        <f>ROUNDUP(BAR!EZ9*0.82,)</f>
        <v>16113</v>
      </c>
      <c r="FA12" s="40">
        <f>ROUNDUP(BAR!FA9*0.82,)</f>
        <v>16113</v>
      </c>
      <c r="FB12" s="40">
        <f>ROUNDUP(BAR!FB9*0.82,)</f>
        <v>16113</v>
      </c>
      <c r="FC12" s="40">
        <f>ROUNDUP(BAR!FC9*0.82,)</f>
        <v>16113</v>
      </c>
      <c r="FD12" s="40">
        <f>ROUNDUP(BAR!FD9*0.82,)</f>
        <v>16113</v>
      </c>
      <c r="FE12" s="40">
        <f>ROUNDUP(BAR!FE9*0.82,)</f>
        <v>16113</v>
      </c>
      <c r="FF12" s="40">
        <f>ROUNDUP(BAR!FF9*0.82,)</f>
        <v>16113</v>
      </c>
      <c r="FG12" s="40">
        <f>ROUNDUP(BAR!FG9*0.82,)</f>
        <v>16113</v>
      </c>
      <c r="FH12" s="40">
        <f>ROUNDUP(BAR!FH9*0.82,)</f>
        <v>16113</v>
      </c>
      <c r="FI12" s="40">
        <f>ROUNDUP(BAR!FI9*0.82,)</f>
        <v>16113</v>
      </c>
      <c r="FJ12" s="40">
        <f>ROUNDUP(BAR!FJ9*0.82,)</f>
        <v>16113</v>
      </c>
      <c r="FK12" s="40">
        <f>ROUNDUP(BAR!FK9*0.82,)</f>
        <v>18573</v>
      </c>
      <c r="FL12" s="40">
        <f>ROUNDUP(BAR!FL9*0.82,)</f>
        <v>18573</v>
      </c>
      <c r="FM12" s="40">
        <f>ROUNDUP(BAR!FM9*0.82,)</f>
        <v>18573</v>
      </c>
      <c r="FN12" s="40">
        <f>ROUNDUP(BAR!FN9*0.82,)</f>
        <v>16113</v>
      </c>
      <c r="FO12" s="40">
        <f>ROUNDUP(BAR!FO9*0.82,)</f>
        <v>16113</v>
      </c>
      <c r="FP12" s="40">
        <f>ROUNDUP(BAR!FP9*0.82,)</f>
        <v>16113</v>
      </c>
      <c r="FQ12" s="40">
        <f>ROUNDUP(BAR!FQ9*0.82,)</f>
        <v>16113</v>
      </c>
      <c r="FR12" s="40">
        <f>ROUNDUP(BAR!FR9*0.82,)</f>
        <v>16113</v>
      </c>
      <c r="FS12" s="40">
        <f>ROUNDUP(BAR!FS9*0.82,)</f>
        <v>14965</v>
      </c>
      <c r="FT12" s="40">
        <f>ROUNDUP(BAR!FT9*0.82,)</f>
        <v>14965</v>
      </c>
      <c r="FU12" s="40">
        <f>ROUNDUP(BAR!FU9*0.82,)</f>
        <v>14965</v>
      </c>
      <c r="FV12" s="40">
        <f>ROUNDUP(BAR!FV9*0.82,)</f>
        <v>14965</v>
      </c>
      <c r="FW12" s="40">
        <f>ROUNDUP(BAR!FW9*0.82,)</f>
        <v>14965</v>
      </c>
      <c r="FX12" s="40">
        <f>ROUNDUP(BAR!FX9*0.82,)</f>
        <v>14965</v>
      </c>
      <c r="FY12" s="40">
        <f>ROUNDUP(BAR!FY9*0.82,)</f>
        <v>14965</v>
      </c>
      <c r="FZ12" s="40">
        <f>ROUNDUP(BAR!FZ9*0.82,)</f>
        <v>19803</v>
      </c>
      <c r="GA12" s="40">
        <f>ROUNDUP(BAR!GA9*0.82,)</f>
        <v>15539</v>
      </c>
      <c r="GB12" s="40">
        <f>ROUNDUP(BAR!GB9*0.82,)</f>
        <v>12505</v>
      </c>
      <c r="GC12" s="40">
        <f>ROUNDUP(BAR!GC9*0.82,)</f>
        <v>12505</v>
      </c>
      <c r="GD12" s="40">
        <f>ROUNDUP(BAR!GD9*0.82,)</f>
        <v>12505</v>
      </c>
      <c r="GE12" s="40">
        <f>ROUNDUP(BAR!GE9*0.82,)</f>
        <v>12505</v>
      </c>
      <c r="GF12" s="40">
        <f>ROUNDUP(BAR!GF9*0.82,)</f>
        <v>12505</v>
      </c>
      <c r="GG12" s="40">
        <f>ROUNDUP(BAR!GG9*0.82,)</f>
        <v>12505</v>
      </c>
      <c r="GH12" s="40">
        <f>ROUNDUP(BAR!GH9*0.82,)</f>
        <v>12505</v>
      </c>
      <c r="GI12" s="40">
        <f>ROUNDUP(BAR!GI9*0.82,)</f>
        <v>12505</v>
      </c>
      <c r="GJ12" s="40">
        <f>ROUNDUP(BAR!GJ9*0.82,)</f>
        <v>12505</v>
      </c>
      <c r="GK12" s="40">
        <f>ROUNDUP(BAR!GK9*0.82,)</f>
        <v>12505</v>
      </c>
      <c r="GL12" s="40">
        <f>ROUNDUP(BAR!GL9*0.82,)</f>
        <v>12505</v>
      </c>
      <c r="GM12" s="40">
        <f>ROUNDUP(BAR!GM9*0.82,)</f>
        <v>12505</v>
      </c>
      <c r="GN12" s="40">
        <f>ROUNDUP(BAR!GN9*0.82,)</f>
        <v>12505</v>
      </c>
      <c r="GO12" s="40">
        <f>ROUNDUP(BAR!GO9*0.82,)</f>
        <v>12505</v>
      </c>
      <c r="GP12" s="40">
        <f>ROUNDUP(BAR!GP9*0.82,)</f>
        <v>12505</v>
      </c>
      <c r="GQ12" s="40">
        <f>ROUNDUP(BAR!GQ9*0.82,)</f>
        <v>12505</v>
      </c>
      <c r="GR12" s="40">
        <f>ROUNDUP(BAR!GR9*0.82,)</f>
        <v>12505</v>
      </c>
      <c r="GS12" s="40">
        <f>ROUNDUP(BAR!GS9*0.82,)</f>
        <v>12505</v>
      </c>
      <c r="GT12" s="40">
        <f>ROUNDUP(BAR!GT9*0.82,)</f>
        <v>12505</v>
      </c>
      <c r="GU12" s="40">
        <f>ROUNDUP(BAR!GU9*0.82,)</f>
        <v>12505</v>
      </c>
      <c r="GV12" s="40">
        <f>ROUNDUP(BAR!GV9*0.82,)</f>
        <v>12505</v>
      </c>
      <c r="GW12" s="40">
        <f>ROUNDUP(BAR!GW9*0.82,)</f>
        <v>12505</v>
      </c>
    </row>
    <row r="13" spans="1:205" s="1" customFormat="1" x14ac:dyDescent="0.2">
      <c r="A13" s="10">
        <v>2</v>
      </c>
      <c r="B13" s="40">
        <f>ROUNDUP(BAR!B10*0.82,)</f>
        <v>7790</v>
      </c>
      <c r="C13" s="40">
        <f>ROUNDUP(BAR!C10*0.82,)</f>
        <v>7790</v>
      </c>
      <c r="D13" s="40">
        <f>ROUNDUP(BAR!D10*0.82,)</f>
        <v>7790</v>
      </c>
      <c r="E13" s="40">
        <f>ROUNDUP(BAR!E10*0.82,)</f>
        <v>7790</v>
      </c>
      <c r="F13" s="40">
        <f>ROUNDUP(BAR!F10*0.82,)</f>
        <v>7544</v>
      </c>
      <c r="G13" s="40">
        <f>ROUNDUP(BAR!G10*0.82,)</f>
        <v>7544</v>
      </c>
      <c r="H13" s="40">
        <f>ROUNDUP(BAR!H10*0.82,)</f>
        <v>7544</v>
      </c>
      <c r="I13" s="40">
        <f>ROUNDUP(BAR!I10*0.82,)</f>
        <v>7544</v>
      </c>
      <c r="J13" s="40">
        <f>ROUNDUP(BAR!J10*0.82,)</f>
        <v>7544</v>
      </c>
      <c r="K13" s="40">
        <f>ROUNDUP(BAR!K10*0.82,)</f>
        <v>7790</v>
      </c>
      <c r="L13" s="40">
        <f>ROUNDUP(BAR!L10*0.82,)</f>
        <v>7790</v>
      </c>
      <c r="M13" s="40">
        <f>ROUNDUP(BAR!M10*0.82,)</f>
        <v>7298</v>
      </c>
      <c r="N13" s="40">
        <f>ROUNDUP(BAR!N10*0.82,)</f>
        <v>7298</v>
      </c>
      <c r="O13" s="40">
        <f>ROUNDUP(BAR!O10*0.82,)</f>
        <v>7298</v>
      </c>
      <c r="P13" s="40">
        <f>ROUNDUP(BAR!P10*0.82,)</f>
        <v>7298</v>
      </c>
      <c r="Q13" s="40">
        <f>ROUNDUP(BAR!Q10*0.82,)</f>
        <v>7298</v>
      </c>
      <c r="R13" s="40">
        <f>ROUNDUP(BAR!R10*0.82,)</f>
        <v>7544</v>
      </c>
      <c r="S13" s="40">
        <f>ROUNDUP(BAR!S10*0.82,)</f>
        <v>7544</v>
      </c>
      <c r="T13" s="40">
        <f>ROUNDUP(BAR!T10*0.82,)</f>
        <v>7298</v>
      </c>
      <c r="U13" s="40">
        <f>ROUNDUP(BAR!U10*0.82,)</f>
        <v>7298</v>
      </c>
      <c r="V13" s="40">
        <f>ROUNDUP(BAR!V10*0.82,)</f>
        <v>7298</v>
      </c>
      <c r="W13" s="40">
        <f>ROUNDUP(BAR!W10*0.82,)</f>
        <v>7298</v>
      </c>
      <c r="X13" s="40">
        <f>ROUNDUP(BAR!X10*0.82,)</f>
        <v>6888</v>
      </c>
      <c r="Y13" s="40">
        <f>ROUNDUP(BAR!Y10*0.82,)</f>
        <v>7134</v>
      </c>
      <c r="Z13" s="40">
        <f>ROUNDUP(BAR!Z10*0.82,)</f>
        <v>7134</v>
      </c>
      <c r="AA13" s="40">
        <f>ROUNDUP(BAR!AA10*0.82,)</f>
        <v>6888</v>
      </c>
      <c r="AB13" s="40">
        <f>ROUNDUP(BAR!AB10*0.82,)</f>
        <v>6888</v>
      </c>
      <c r="AC13" s="40">
        <f>ROUNDUP(BAR!AC10*0.82,)</f>
        <v>6888</v>
      </c>
      <c r="AD13" s="40">
        <f>ROUNDUP(BAR!AD10*0.82,)</f>
        <v>6888</v>
      </c>
      <c r="AE13" s="40">
        <f>ROUNDUP(BAR!AE10*0.82,)</f>
        <v>6888</v>
      </c>
      <c r="AF13" s="40">
        <f>ROUNDUP(BAR!AF10*0.82,)</f>
        <v>7134</v>
      </c>
      <c r="AG13" s="40">
        <f>ROUNDUP(BAR!AG10*0.82,)</f>
        <v>7134</v>
      </c>
      <c r="AH13" s="40">
        <f>ROUNDUP(BAR!AH10*0.82,)</f>
        <v>6888</v>
      </c>
      <c r="AI13" s="40">
        <f>ROUNDUP(BAR!AI10*0.82,)</f>
        <v>6888</v>
      </c>
      <c r="AJ13" s="40">
        <f>ROUNDUP(BAR!AJ10*0.82,)</f>
        <v>6888</v>
      </c>
      <c r="AK13" s="40">
        <f>ROUNDUP(BAR!AK10*0.82,)</f>
        <v>6888</v>
      </c>
      <c r="AL13" s="40">
        <f>ROUNDUP(BAR!AL10*0.82,)</f>
        <v>6888</v>
      </c>
      <c r="AM13" s="40">
        <f>ROUNDUP(BAR!AM10*0.82,)</f>
        <v>7134</v>
      </c>
      <c r="AN13" s="40">
        <f>ROUNDUP(BAR!AN10*0.82,)</f>
        <v>7134</v>
      </c>
      <c r="AO13" s="40">
        <f>ROUNDUP(BAR!AO10*0.82,)</f>
        <v>6642</v>
      </c>
      <c r="AP13" s="40">
        <f>ROUNDUP(BAR!AP10*0.82,)</f>
        <v>6642</v>
      </c>
      <c r="AQ13" s="40">
        <f>ROUNDUP(BAR!AQ10*0.82,)</f>
        <v>6642</v>
      </c>
      <c r="AR13" s="40">
        <f>ROUNDUP(BAR!AR10*0.82,)</f>
        <v>6642</v>
      </c>
      <c r="AS13" s="40">
        <f>ROUNDUP(BAR!AS10*0.82,)</f>
        <v>6642</v>
      </c>
      <c r="AT13" s="40">
        <f>ROUNDUP(BAR!AT10*0.82,)</f>
        <v>6888</v>
      </c>
      <c r="AU13" s="40">
        <f>ROUNDUP(BAR!AU10*0.82,)</f>
        <v>6888</v>
      </c>
      <c r="AV13" s="40">
        <f>ROUNDUP(BAR!AV10*0.82,)</f>
        <v>6642</v>
      </c>
      <c r="AW13" s="40">
        <f>ROUNDUP(BAR!AW10*0.82,)</f>
        <v>6642</v>
      </c>
      <c r="AX13" s="40">
        <f>ROUNDUP(BAR!AX10*0.82,)</f>
        <v>7380</v>
      </c>
      <c r="AY13" s="40">
        <f>ROUNDUP(BAR!AY10*0.82,)</f>
        <v>7380</v>
      </c>
      <c r="AZ13" s="40">
        <f>ROUNDUP(BAR!AZ10*0.82,)</f>
        <v>7380</v>
      </c>
      <c r="BA13" s="40">
        <f>ROUNDUP(BAR!BA10*0.82,)</f>
        <v>6888</v>
      </c>
      <c r="BB13" s="40">
        <f>ROUNDUP(BAR!BB10*0.82,)</f>
        <v>6888</v>
      </c>
      <c r="BC13" s="40">
        <f>ROUNDUP(BAR!BC10*0.82,)</f>
        <v>6642</v>
      </c>
      <c r="BD13" s="40">
        <f>ROUNDUP(BAR!BD10*0.82,)</f>
        <v>6642</v>
      </c>
      <c r="BE13" s="40">
        <f>ROUNDUP(BAR!BE10*0.82,)</f>
        <v>6642</v>
      </c>
      <c r="BF13" s="40">
        <f>ROUNDUP(BAR!BF10*0.82,)</f>
        <v>6888</v>
      </c>
      <c r="BG13" s="40">
        <f>ROUNDUP(BAR!BG10*0.82,)</f>
        <v>6888</v>
      </c>
      <c r="BH13" s="40">
        <f>ROUNDUP(BAR!BH10*0.82,)</f>
        <v>6888</v>
      </c>
      <c r="BI13" s="40">
        <f>ROUNDUP(BAR!BI10*0.82,)</f>
        <v>6888</v>
      </c>
      <c r="BJ13" s="40">
        <f>ROUNDUP(BAR!BJ10*0.82,)</f>
        <v>6396</v>
      </c>
      <c r="BK13" s="40">
        <f>ROUNDUP(BAR!BK10*0.82,)</f>
        <v>6396</v>
      </c>
      <c r="BL13" s="40">
        <f>ROUNDUP(BAR!BL10*0.82,)</f>
        <v>6396</v>
      </c>
      <c r="BM13" s="40">
        <f>ROUNDUP(BAR!BM10*0.82,)</f>
        <v>6396</v>
      </c>
      <c r="BN13" s="40">
        <f>ROUNDUP(BAR!BN10*0.82,)</f>
        <v>6396</v>
      </c>
      <c r="BO13" s="40">
        <f>ROUNDUP(BAR!BO10*0.82,)</f>
        <v>6642</v>
      </c>
      <c r="BP13" s="40">
        <f>ROUNDUP(BAR!BP10*0.82,)</f>
        <v>6642</v>
      </c>
      <c r="BQ13" s="40">
        <f>ROUNDUP(BAR!BQ10*0.82,)</f>
        <v>6396</v>
      </c>
      <c r="BR13" s="40">
        <f>ROUNDUP(BAR!BR10*0.82,)</f>
        <v>6396</v>
      </c>
      <c r="BS13" s="40">
        <f>ROUNDUP(BAR!BS10*0.82,)</f>
        <v>6396</v>
      </c>
      <c r="BT13" s="40">
        <f>ROUNDUP(BAR!BT10*0.82,)</f>
        <v>6396</v>
      </c>
      <c r="BU13" s="40">
        <f>ROUNDUP(BAR!BU10*0.82,)</f>
        <v>6396</v>
      </c>
      <c r="BV13" s="40">
        <f>ROUNDUP(BAR!BV10*0.82,)</f>
        <v>6642</v>
      </c>
      <c r="BW13" s="40">
        <f>ROUNDUP(BAR!BW10*0.82,)</f>
        <v>6642</v>
      </c>
      <c r="BX13" s="40">
        <f>ROUNDUP(BAR!BX10*0.82,)</f>
        <v>6396</v>
      </c>
      <c r="BY13" s="40">
        <f>ROUNDUP(BAR!BY10*0.82,)</f>
        <v>6396</v>
      </c>
      <c r="BZ13" s="40">
        <f>ROUNDUP(BAR!BZ10*0.82,)</f>
        <v>6396</v>
      </c>
      <c r="CA13" s="40">
        <f>ROUNDUP(BAR!CA10*0.82,)</f>
        <v>6396</v>
      </c>
      <c r="CB13" s="40">
        <f>ROUNDUP(BAR!CB10*0.82,)</f>
        <v>6396</v>
      </c>
      <c r="CC13" s="40">
        <f>ROUNDUP(BAR!CC10*0.82,)</f>
        <v>6642</v>
      </c>
      <c r="CD13" s="40">
        <f>ROUNDUP(BAR!CD10*0.82,)</f>
        <v>6642</v>
      </c>
      <c r="CE13" s="40">
        <f>ROUNDUP(BAR!CE10*0.82,)</f>
        <v>6396</v>
      </c>
      <c r="CF13" s="40">
        <f>ROUNDUP(BAR!CF10*0.82,)</f>
        <v>6396</v>
      </c>
      <c r="CG13" s="40">
        <f>ROUNDUP(BAR!CG10*0.82,)</f>
        <v>6396</v>
      </c>
      <c r="CH13" s="40">
        <f>ROUNDUP(BAR!CH10*0.82,)</f>
        <v>6396</v>
      </c>
      <c r="CI13" s="40">
        <f>ROUNDUP(BAR!CI10*0.82,)</f>
        <v>6396</v>
      </c>
      <c r="CJ13" s="40">
        <f>ROUNDUP(BAR!CJ10*0.82,)</f>
        <v>6642</v>
      </c>
      <c r="CK13" s="40">
        <f>ROUNDUP(BAR!CK10*0.82,)</f>
        <v>6642</v>
      </c>
      <c r="CL13" s="40">
        <f>ROUNDUP(BAR!CL10*0.82,)</f>
        <v>6396</v>
      </c>
      <c r="CM13" s="40">
        <f>ROUNDUP(BAR!CM10*0.82,)</f>
        <v>6396</v>
      </c>
      <c r="CN13" s="40">
        <f>ROUNDUP(BAR!CN10*0.82,)</f>
        <v>6396</v>
      </c>
      <c r="CO13" s="40">
        <f>ROUNDUP(BAR!CO10*0.82,)</f>
        <v>6396</v>
      </c>
      <c r="CP13" s="40">
        <f>ROUNDUP(BAR!CP10*0.82,)</f>
        <v>6396</v>
      </c>
      <c r="CQ13" s="40">
        <f>ROUNDUP(BAR!CQ10*0.82,)</f>
        <v>7626</v>
      </c>
      <c r="CR13" s="40">
        <f>ROUNDUP(BAR!CR10*0.82,)</f>
        <v>7626</v>
      </c>
      <c r="CS13" s="40">
        <f>ROUNDUP(BAR!CS10*0.82,)</f>
        <v>7626</v>
      </c>
      <c r="CT13" s="40">
        <f>ROUNDUP(BAR!CT10*0.82,)</f>
        <v>7626</v>
      </c>
      <c r="CU13" s="40">
        <f>ROUNDUP(BAR!CU10*0.82,)</f>
        <v>7626</v>
      </c>
      <c r="CV13" s="40">
        <f>ROUNDUP(BAR!CV10*0.82,)</f>
        <v>7626</v>
      </c>
      <c r="CW13" s="40">
        <f>ROUNDUP(BAR!CW10*0.82,)</f>
        <v>7626</v>
      </c>
      <c r="CX13" s="40">
        <f>ROUNDUP(BAR!CX10*0.82,)</f>
        <v>8364</v>
      </c>
      <c r="CY13" s="40">
        <f>ROUNDUP(BAR!CY10*0.82,)</f>
        <v>8364</v>
      </c>
      <c r="CZ13" s="40">
        <f>ROUNDUP(BAR!CZ10*0.82,)</f>
        <v>8364</v>
      </c>
      <c r="DA13" s="40">
        <f>ROUNDUP(BAR!DA10*0.82,)</f>
        <v>8364</v>
      </c>
      <c r="DB13" s="40">
        <f>ROUNDUP(BAR!DB10*0.82,)</f>
        <v>8364</v>
      </c>
      <c r="DC13" s="40">
        <f>ROUNDUP(BAR!DC10*0.82,)</f>
        <v>8364</v>
      </c>
      <c r="DD13" s="40">
        <f>ROUNDUP(BAR!DD10*0.82,)</f>
        <v>8364</v>
      </c>
      <c r="DE13" s="40">
        <f>ROUNDUP(BAR!DE10*0.82,)</f>
        <v>9184</v>
      </c>
      <c r="DF13" s="40">
        <f>ROUNDUP(BAR!DF10*0.82,)</f>
        <v>9184</v>
      </c>
      <c r="DG13" s="40">
        <f>ROUNDUP(BAR!DG10*0.82,)</f>
        <v>9184</v>
      </c>
      <c r="DH13" s="40">
        <f>ROUNDUP(BAR!DH10*0.82,)</f>
        <v>9184</v>
      </c>
      <c r="DI13" s="40">
        <f>ROUNDUP(BAR!DI10*0.82,)</f>
        <v>19844</v>
      </c>
      <c r="DJ13" s="40">
        <f>ROUNDUP(BAR!DJ10*0.82,)</f>
        <v>24682</v>
      </c>
      <c r="DK13" s="40">
        <f>ROUNDUP(BAR!DK10*0.82,)</f>
        <v>24682</v>
      </c>
      <c r="DL13" s="40">
        <f>ROUNDUP(BAR!DL10*0.82,)</f>
        <v>24682</v>
      </c>
      <c r="DM13" s="40">
        <f>ROUNDUP(BAR!DM10*0.82,)</f>
        <v>24682</v>
      </c>
      <c r="DN13" s="40">
        <f>ROUNDUP(BAR!DN10*0.82,)</f>
        <v>24682</v>
      </c>
      <c r="DO13" s="40">
        <f>ROUNDUP(BAR!DO10*0.82,)</f>
        <v>24682</v>
      </c>
      <c r="DP13" s="40">
        <f>ROUNDUP(BAR!DP10*0.82,)</f>
        <v>24682</v>
      </c>
      <c r="DQ13" s="40">
        <f>ROUNDUP(BAR!DQ10*0.82,)</f>
        <v>24682</v>
      </c>
      <c r="DR13" s="40">
        <f>ROUNDUP(BAR!DR10*0.82,)</f>
        <v>24682</v>
      </c>
      <c r="DS13" s="40">
        <f>ROUNDUP(BAR!DS10*0.82,)</f>
        <v>24682</v>
      </c>
      <c r="DT13" s="40">
        <f>ROUNDUP(BAR!DT10*0.82,)</f>
        <v>15908</v>
      </c>
      <c r="DU13" s="40">
        <f>ROUNDUP(BAR!DU10*0.82,)</f>
        <v>15908</v>
      </c>
      <c r="DV13" s="40">
        <f>ROUNDUP(BAR!DV10*0.82,)</f>
        <v>15908</v>
      </c>
      <c r="DW13" s="40">
        <f>ROUNDUP(BAR!DW10*0.82,)</f>
        <v>15908</v>
      </c>
      <c r="DX13" s="40">
        <f>ROUNDUP(BAR!DX10*0.82,)</f>
        <v>15908</v>
      </c>
      <c r="DY13" s="40">
        <f>ROUNDUP(BAR!DY10*0.82,)</f>
        <v>15908</v>
      </c>
      <c r="DZ13" s="40">
        <f>ROUNDUP(BAR!DZ10*0.82,)</f>
        <v>16482</v>
      </c>
      <c r="EA13" s="40">
        <f>ROUNDUP(BAR!EA10*0.82,)</f>
        <v>16482</v>
      </c>
      <c r="EB13" s="40">
        <f>ROUNDUP(BAR!EB10*0.82,)</f>
        <v>16482</v>
      </c>
      <c r="EC13" s="40">
        <f>ROUNDUP(BAR!EC10*0.82,)</f>
        <v>16482</v>
      </c>
      <c r="ED13" s="40">
        <f>ROUNDUP(BAR!ED10*0.82,)</f>
        <v>16482</v>
      </c>
      <c r="EE13" s="40">
        <f>ROUNDUP(BAR!EE10*0.82,)</f>
        <v>18860</v>
      </c>
      <c r="EF13" s="40">
        <f>ROUNDUP(BAR!EF10*0.82,)</f>
        <v>18860</v>
      </c>
      <c r="EG13" s="40">
        <f>ROUNDUP(BAR!EG10*0.82,)</f>
        <v>18860</v>
      </c>
      <c r="EH13" s="40">
        <f>ROUNDUP(BAR!EH10*0.82,)</f>
        <v>18860</v>
      </c>
      <c r="EI13" s="40">
        <f>ROUNDUP(BAR!EI10*0.82,)</f>
        <v>18860</v>
      </c>
      <c r="EJ13" s="40">
        <f>ROUNDUP(BAR!EJ10*0.82,)</f>
        <v>18860</v>
      </c>
      <c r="EK13" s="40">
        <f>ROUNDUP(BAR!EK10*0.82,)</f>
        <v>18860</v>
      </c>
      <c r="EL13" s="40">
        <f>ROUNDUP(BAR!EL10*0.82,)</f>
        <v>18860</v>
      </c>
      <c r="EM13" s="40">
        <f>ROUNDUP(BAR!EM10*0.82,)</f>
        <v>18860</v>
      </c>
      <c r="EN13" s="40">
        <f>ROUNDUP(BAR!EN10*0.82,)</f>
        <v>18860</v>
      </c>
      <c r="EO13" s="40">
        <f>ROUNDUP(BAR!EO10*0.82,)</f>
        <v>18860</v>
      </c>
      <c r="EP13" s="40">
        <f>ROUNDUP(BAR!EP10*0.82,)</f>
        <v>18860</v>
      </c>
      <c r="EQ13" s="40">
        <f>ROUNDUP(BAR!EQ10*0.82,)</f>
        <v>17630</v>
      </c>
      <c r="ER13" s="40">
        <f>ROUNDUP(BAR!ER10*0.82,)</f>
        <v>17630</v>
      </c>
      <c r="ES13" s="40">
        <f>ROUNDUP(BAR!ES10*0.82,)</f>
        <v>17630</v>
      </c>
      <c r="ET13" s="40">
        <f>ROUNDUP(BAR!ET10*0.82,)</f>
        <v>17630</v>
      </c>
      <c r="EU13" s="40">
        <f>ROUNDUP(BAR!EU10*0.82,)</f>
        <v>17630</v>
      </c>
      <c r="EV13" s="40">
        <f>ROUNDUP(BAR!EV10*0.82,)</f>
        <v>17630</v>
      </c>
      <c r="EW13" s="40">
        <f>ROUNDUP(BAR!EW10*0.82,)</f>
        <v>17630</v>
      </c>
      <c r="EX13" s="40">
        <f>ROUNDUP(BAR!EX10*0.82,)</f>
        <v>17630</v>
      </c>
      <c r="EY13" s="40">
        <f>ROUNDUP(BAR!EY10*0.82,)</f>
        <v>17630</v>
      </c>
      <c r="EZ13" s="40">
        <f>ROUNDUP(BAR!EZ10*0.82,)</f>
        <v>17630</v>
      </c>
      <c r="FA13" s="40">
        <f>ROUNDUP(BAR!FA10*0.82,)</f>
        <v>17630</v>
      </c>
      <c r="FB13" s="40">
        <f>ROUNDUP(BAR!FB10*0.82,)</f>
        <v>17630</v>
      </c>
      <c r="FC13" s="40">
        <f>ROUNDUP(BAR!FC10*0.82,)</f>
        <v>17630</v>
      </c>
      <c r="FD13" s="40">
        <f>ROUNDUP(BAR!FD10*0.82,)</f>
        <v>17630</v>
      </c>
      <c r="FE13" s="40">
        <f>ROUNDUP(BAR!FE10*0.82,)</f>
        <v>17630</v>
      </c>
      <c r="FF13" s="40">
        <f>ROUNDUP(BAR!FF10*0.82,)</f>
        <v>17630</v>
      </c>
      <c r="FG13" s="40">
        <f>ROUNDUP(BAR!FG10*0.82,)</f>
        <v>17630</v>
      </c>
      <c r="FH13" s="40">
        <f>ROUNDUP(BAR!FH10*0.82,)</f>
        <v>17630</v>
      </c>
      <c r="FI13" s="40">
        <f>ROUNDUP(BAR!FI10*0.82,)</f>
        <v>17630</v>
      </c>
      <c r="FJ13" s="40">
        <f>ROUNDUP(BAR!FJ10*0.82,)</f>
        <v>17630</v>
      </c>
      <c r="FK13" s="40">
        <f>ROUNDUP(BAR!FK10*0.82,)</f>
        <v>20090</v>
      </c>
      <c r="FL13" s="40">
        <f>ROUNDUP(BAR!FL10*0.82,)</f>
        <v>20090</v>
      </c>
      <c r="FM13" s="40">
        <f>ROUNDUP(BAR!FM10*0.82,)</f>
        <v>20090</v>
      </c>
      <c r="FN13" s="40">
        <f>ROUNDUP(BAR!FN10*0.82,)</f>
        <v>17630</v>
      </c>
      <c r="FO13" s="40">
        <f>ROUNDUP(BAR!FO10*0.82,)</f>
        <v>17630</v>
      </c>
      <c r="FP13" s="40">
        <f>ROUNDUP(BAR!FP10*0.82,)</f>
        <v>17630</v>
      </c>
      <c r="FQ13" s="40">
        <f>ROUNDUP(BAR!FQ10*0.82,)</f>
        <v>17630</v>
      </c>
      <c r="FR13" s="40">
        <f>ROUNDUP(BAR!FR10*0.82,)</f>
        <v>17630</v>
      </c>
      <c r="FS13" s="40">
        <f>ROUNDUP(BAR!FS10*0.82,)</f>
        <v>16482</v>
      </c>
      <c r="FT13" s="40">
        <f>ROUNDUP(BAR!FT10*0.82,)</f>
        <v>16482</v>
      </c>
      <c r="FU13" s="40">
        <f>ROUNDUP(BAR!FU10*0.82,)</f>
        <v>16482</v>
      </c>
      <c r="FV13" s="40">
        <f>ROUNDUP(BAR!FV10*0.82,)</f>
        <v>16482</v>
      </c>
      <c r="FW13" s="40">
        <f>ROUNDUP(BAR!FW10*0.82,)</f>
        <v>16482</v>
      </c>
      <c r="FX13" s="40">
        <f>ROUNDUP(BAR!FX10*0.82,)</f>
        <v>16482</v>
      </c>
      <c r="FY13" s="40">
        <f>ROUNDUP(BAR!FY10*0.82,)</f>
        <v>16482</v>
      </c>
      <c r="FZ13" s="40">
        <f>ROUNDUP(BAR!FZ10*0.82,)</f>
        <v>21320</v>
      </c>
      <c r="GA13" s="40">
        <f>ROUNDUP(BAR!GA10*0.82,)</f>
        <v>17056</v>
      </c>
      <c r="GB13" s="40">
        <f>ROUNDUP(BAR!GB10*0.82,)</f>
        <v>14022</v>
      </c>
      <c r="GC13" s="40">
        <f>ROUNDUP(BAR!GC10*0.82,)</f>
        <v>14022</v>
      </c>
      <c r="GD13" s="40">
        <f>ROUNDUP(BAR!GD10*0.82,)</f>
        <v>14022</v>
      </c>
      <c r="GE13" s="40">
        <f>ROUNDUP(BAR!GE10*0.82,)</f>
        <v>14022</v>
      </c>
      <c r="GF13" s="40">
        <f>ROUNDUP(BAR!GF10*0.82,)</f>
        <v>14022</v>
      </c>
      <c r="GG13" s="40">
        <f>ROUNDUP(BAR!GG10*0.82,)</f>
        <v>14022</v>
      </c>
      <c r="GH13" s="40">
        <f>ROUNDUP(BAR!GH10*0.82,)</f>
        <v>14022</v>
      </c>
      <c r="GI13" s="40">
        <f>ROUNDUP(BAR!GI10*0.82,)</f>
        <v>14022</v>
      </c>
      <c r="GJ13" s="40">
        <f>ROUNDUP(BAR!GJ10*0.82,)</f>
        <v>14022</v>
      </c>
      <c r="GK13" s="40">
        <f>ROUNDUP(BAR!GK10*0.82,)</f>
        <v>14022</v>
      </c>
      <c r="GL13" s="40">
        <f>ROUNDUP(BAR!GL10*0.82,)</f>
        <v>14022</v>
      </c>
      <c r="GM13" s="40">
        <f>ROUNDUP(BAR!GM10*0.82,)</f>
        <v>14022</v>
      </c>
      <c r="GN13" s="40">
        <f>ROUNDUP(BAR!GN10*0.82,)</f>
        <v>14022</v>
      </c>
      <c r="GO13" s="40">
        <f>ROUNDUP(BAR!GO10*0.82,)</f>
        <v>14022</v>
      </c>
      <c r="GP13" s="40">
        <f>ROUNDUP(BAR!GP10*0.82,)</f>
        <v>14022</v>
      </c>
      <c r="GQ13" s="40">
        <f>ROUNDUP(BAR!GQ10*0.82,)</f>
        <v>14022</v>
      </c>
      <c r="GR13" s="40">
        <f>ROUNDUP(BAR!GR10*0.82,)</f>
        <v>14022</v>
      </c>
      <c r="GS13" s="40">
        <f>ROUNDUP(BAR!GS10*0.82,)</f>
        <v>14022</v>
      </c>
      <c r="GT13" s="40">
        <f>ROUNDUP(BAR!GT10*0.82,)</f>
        <v>14022</v>
      </c>
      <c r="GU13" s="40">
        <f>ROUNDUP(BAR!GU10*0.82,)</f>
        <v>14022</v>
      </c>
      <c r="GV13" s="40">
        <f>ROUNDUP(BAR!GV10*0.82,)</f>
        <v>14022</v>
      </c>
      <c r="GW13" s="40">
        <f>ROUNDUP(BAR!GW10*0.82,)</f>
        <v>14022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ROUNDUP(BAR!B15*0.82,)</f>
        <v>10127</v>
      </c>
      <c r="C15" s="40">
        <f>ROUNDUP(BAR!C15*0.82,)</f>
        <v>10127</v>
      </c>
      <c r="D15" s="40">
        <f>ROUNDUP(BAR!D15*0.82,)</f>
        <v>10127</v>
      </c>
      <c r="E15" s="40">
        <f>ROUNDUP(BAR!E15*0.82,)</f>
        <v>10127</v>
      </c>
      <c r="F15" s="40">
        <f>ROUNDUP(BAR!F15*0.82,)</f>
        <v>9881</v>
      </c>
      <c r="G15" s="40">
        <f>ROUNDUP(BAR!G15*0.82,)</f>
        <v>9881</v>
      </c>
      <c r="H15" s="40">
        <f>ROUNDUP(BAR!H15*0.82,)</f>
        <v>9881</v>
      </c>
      <c r="I15" s="40">
        <f>ROUNDUP(BAR!I15*0.82,)</f>
        <v>9881</v>
      </c>
      <c r="J15" s="40">
        <f>ROUNDUP(BAR!J15*0.82,)</f>
        <v>9881</v>
      </c>
      <c r="K15" s="40">
        <f>ROUNDUP(BAR!K15*0.82,)</f>
        <v>10127</v>
      </c>
      <c r="L15" s="40">
        <f>ROUNDUP(BAR!L15*0.82,)</f>
        <v>10127</v>
      </c>
      <c r="M15" s="40">
        <f>ROUNDUP(BAR!M15*0.82,)</f>
        <v>9635</v>
      </c>
      <c r="N15" s="40">
        <f>ROUNDUP(BAR!N15*0.82,)</f>
        <v>9635</v>
      </c>
      <c r="O15" s="40">
        <f>ROUNDUP(BAR!O15*0.82,)</f>
        <v>9635</v>
      </c>
      <c r="P15" s="40">
        <f>ROUNDUP(BAR!P15*0.82,)</f>
        <v>9635</v>
      </c>
      <c r="Q15" s="40">
        <f>ROUNDUP(BAR!Q15*0.82,)</f>
        <v>9635</v>
      </c>
      <c r="R15" s="40">
        <f>ROUNDUP(BAR!R15*0.82,)</f>
        <v>9881</v>
      </c>
      <c r="S15" s="40">
        <f>ROUNDUP(BAR!S15*0.82,)</f>
        <v>9881</v>
      </c>
      <c r="T15" s="40">
        <f>ROUNDUP(BAR!T15*0.82,)</f>
        <v>9635</v>
      </c>
      <c r="U15" s="40">
        <f>ROUNDUP(BAR!U15*0.82,)</f>
        <v>9635</v>
      </c>
      <c r="V15" s="40">
        <f>ROUNDUP(BAR!V15*0.82,)</f>
        <v>9635</v>
      </c>
      <c r="W15" s="40">
        <f>ROUNDUP(BAR!W15*0.82,)</f>
        <v>9635</v>
      </c>
      <c r="X15" s="40">
        <f>ROUNDUP(BAR!X15*0.82,)</f>
        <v>8651</v>
      </c>
      <c r="Y15" s="40">
        <f>ROUNDUP(BAR!Y15*0.82,)</f>
        <v>8897</v>
      </c>
      <c r="Z15" s="40">
        <f>ROUNDUP(BAR!Z15*0.82,)</f>
        <v>8897</v>
      </c>
      <c r="AA15" s="40">
        <f>ROUNDUP(BAR!AA15*0.82,)</f>
        <v>8651</v>
      </c>
      <c r="AB15" s="40">
        <f>ROUNDUP(BAR!AB15*0.82,)</f>
        <v>8651</v>
      </c>
      <c r="AC15" s="40">
        <f>ROUNDUP(BAR!AC15*0.82,)</f>
        <v>8651</v>
      </c>
      <c r="AD15" s="40">
        <f>ROUNDUP(BAR!AD15*0.82,)</f>
        <v>8651</v>
      </c>
      <c r="AE15" s="40">
        <f>ROUNDUP(BAR!AE15*0.82,)</f>
        <v>8651</v>
      </c>
      <c r="AF15" s="40">
        <f>ROUNDUP(BAR!AF15*0.82,)</f>
        <v>8897</v>
      </c>
      <c r="AG15" s="40">
        <f>ROUNDUP(BAR!AG15*0.82,)</f>
        <v>8897</v>
      </c>
      <c r="AH15" s="40">
        <f>ROUNDUP(BAR!AH15*0.82,)</f>
        <v>8651</v>
      </c>
      <c r="AI15" s="40">
        <f>ROUNDUP(BAR!AI15*0.82,)</f>
        <v>8651</v>
      </c>
      <c r="AJ15" s="40">
        <f>ROUNDUP(BAR!AJ15*0.82,)</f>
        <v>8651</v>
      </c>
      <c r="AK15" s="40">
        <f>ROUNDUP(BAR!AK15*0.82,)</f>
        <v>8651</v>
      </c>
      <c r="AL15" s="40">
        <f>ROUNDUP(BAR!AL15*0.82,)</f>
        <v>8651</v>
      </c>
      <c r="AM15" s="40">
        <f>ROUNDUP(BAR!AM15*0.82,)</f>
        <v>8897</v>
      </c>
      <c r="AN15" s="40">
        <f>ROUNDUP(BAR!AN15*0.82,)</f>
        <v>8897</v>
      </c>
      <c r="AO15" s="40">
        <f>ROUNDUP(BAR!AO15*0.82,)</f>
        <v>8405</v>
      </c>
      <c r="AP15" s="40">
        <f>ROUNDUP(BAR!AP15*0.82,)</f>
        <v>8405</v>
      </c>
      <c r="AQ15" s="40">
        <f>ROUNDUP(BAR!AQ15*0.82,)</f>
        <v>8405</v>
      </c>
      <c r="AR15" s="40">
        <f>ROUNDUP(BAR!AR15*0.82,)</f>
        <v>8405</v>
      </c>
      <c r="AS15" s="40">
        <f>ROUNDUP(BAR!AS15*0.82,)</f>
        <v>8405</v>
      </c>
      <c r="AT15" s="40">
        <f>ROUNDUP(BAR!AT15*0.82,)</f>
        <v>8651</v>
      </c>
      <c r="AU15" s="40">
        <f>ROUNDUP(BAR!AU15*0.82,)</f>
        <v>8651</v>
      </c>
      <c r="AV15" s="40">
        <f>ROUNDUP(BAR!AV15*0.82,)</f>
        <v>8405</v>
      </c>
      <c r="AW15" s="40">
        <f>ROUNDUP(BAR!AW15*0.82,)</f>
        <v>8405</v>
      </c>
      <c r="AX15" s="40">
        <f>ROUNDUP(BAR!AX15*0.82,)</f>
        <v>9143</v>
      </c>
      <c r="AY15" s="40">
        <f>ROUNDUP(BAR!AY15*0.82,)</f>
        <v>9143</v>
      </c>
      <c r="AZ15" s="40">
        <f>ROUNDUP(BAR!AZ15*0.82,)</f>
        <v>9143</v>
      </c>
      <c r="BA15" s="40">
        <f>ROUNDUP(BAR!BA15*0.82,)</f>
        <v>8651</v>
      </c>
      <c r="BB15" s="40">
        <f>ROUNDUP(BAR!BB15*0.82,)</f>
        <v>8651</v>
      </c>
      <c r="BC15" s="40">
        <f>ROUNDUP(BAR!BC15*0.82,)</f>
        <v>8405</v>
      </c>
      <c r="BD15" s="40">
        <f>ROUNDUP(BAR!BD15*0.82,)</f>
        <v>8405</v>
      </c>
      <c r="BE15" s="40">
        <f>ROUNDUP(BAR!BE15*0.82,)</f>
        <v>8405</v>
      </c>
      <c r="BF15" s="40">
        <f>ROUNDUP(BAR!BF15*0.82,)</f>
        <v>8651</v>
      </c>
      <c r="BG15" s="40">
        <f>ROUNDUP(BAR!BG15*0.82,)</f>
        <v>8651</v>
      </c>
      <c r="BH15" s="40">
        <f>ROUNDUP(BAR!BH15*0.82,)</f>
        <v>8651</v>
      </c>
      <c r="BI15" s="40">
        <f>ROUNDUP(BAR!BI15*0.82,)</f>
        <v>8651</v>
      </c>
      <c r="BJ15" s="40">
        <f>ROUNDUP(BAR!BJ15*0.82,)</f>
        <v>8159</v>
      </c>
      <c r="BK15" s="40">
        <f>ROUNDUP(BAR!BK15*0.82,)</f>
        <v>8159</v>
      </c>
      <c r="BL15" s="40">
        <f>ROUNDUP(BAR!BL15*0.82,)</f>
        <v>8159</v>
      </c>
      <c r="BM15" s="40">
        <f>ROUNDUP(BAR!BM15*0.82,)</f>
        <v>8159</v>
      </c>
      <c r="BN15" s="40">
        <f>ROUNDUP(BAR!BN15*0.82,)</f>
        <v>8159</v>
      </c>
      <c r="BO15" s="40">
        <f>ROUNDUP(BAR!BO15*0.82,)</f>
        <v>8405</v>
      </c>
      <c r="BP15" s="40">
        <f>ROUNDUP(BAR!BP15*0.82,)</f>
        <v>8405</v>
      </c>
      <c r="BQ15" s="40">
        <f>ROUNDUP(BAR!BQ15*0.82,)</f>
        <v>8159</v>
      </c>
      <c r="BR15" s="40">
        <f>ROUNDUP(BAR!BR15*0.82,)</f>
        <v>8159</v>
      </c>
      <c r="BS15" s="40">
        <f>ROUNDUP(BAR!BS15*0.82,)</f>
        <v>8159</v>
      </c>
      <c r="BT15" s="40">
        <f>ROUNDUP(BAR!BT15*0.82,)</f>
        <v>8159</v>
      </c>
      <c r="BU15" s="40">
        <f>ROUNDUP(BAR!BU15*0.82,)</f>
        <v>8159</v>
      </c>
      <c r="BV15" s="40">
        <f>ROUNDUP(BAR!BV15*0.82,)</f>
        <v>8405</v>
      </c>
      <c r="BW15" s="40">
        <f>ROUNDUP(BAR!BW15*0.82,)</f>
        <v>8405</v>
      </c>
      <c r="BX15" s="40">
        <f>ROUNDUP(BAR!BX15*0.82,)</f>
        <v>8159</v>
      </c>
      <c r="BY15" s="40">
        <f>ROUNDUP(BAR!BY15*0.82,)</f>
        <v>8159</v>
      </c>
      <c r="BZ15" s="40">
        <f>ROUNDUP(BAR!BZ15*0.82,)</f>
        <v>8159</v>
      </c>
      <c r="CA15" s="40">
        <f>ROUNDUP(BAR!CA15*0.82,)</f>
        <v>8159</v>
      </c>
      <c r="CB15" s="40">
        <f>ROUNDUP(BAR!CB15*0.82,)</f>
        <v>8159</v>
      </c>
      <c r="CC15" s="40">
        <f>ROUNDUP(BAR!CC15*0.82,)</f>
        <v>8405</v>
      </c>
      <c r="CD15" s="40">
        <f>ROUNDUP(BAR!CD15*0.82,)</f>
        <v>8405</v>
      </c>
      <c r="CE15" s="40">
        <f>ROUNDUP(BAR!CE15*0.82,)</f>
        <v>8159</v>
      </c>
      <c r="CF15" s="40">
        <f>ROUNDUP(BAR!CF15*0.82,)</f>
        <v>8159</v>
      </c>
      <c r="CG15" s="40">
        <f>ROUNDUP(BAR!CG15*0.82,)</f>
        <v>8159</v>
      </c>
      <c r="CH15" s="40">
        <f>ROUNDUP(BAR!CH15*0.82,)</f>
        <v>8159</v>
      </c>
      <c r="CI15" s="40">
        <f>ROUNDUP(BAR!CI15*0.82,)</f>
        <v>8159</v>
      </c>
      <c r="CJ15" s="40">
        <f>ROUNDUP(BAR!CJ15*0.82,)</f>
        <v>8405</v>
      </c>
      <c r="CK15" s="40">
        <f>ROUNDUP(BAR!CK15*0.82,)</f>
        <v>8405</v>
      </c>
      <c r="CL15" s="40">
        <f>ROUNDUP(BAR!CL15*0.82,)</f>
        <v>8159</v>
      </c>
      <c r="CM15" s="40">
        <f>ROUNDUP(BAR!CM15*0.82,)</f>
        <v>8159</v>
      </c>
      <c r="CN15" s="40">
        <f>ROUNDUP(BAR!CN15*0.82,)</f>
        <v>8159</v>
      </c>
      <c r="CO15" s="40">
        <f>ROUNDUP(BAR!CO15*0.82,)</f>
        <v>8159</v>
      </c>
      <c r="CP15" s="40">
        <f>ROUNDUP(BAR!CP15*0.82,)</f>
        <v>8159</v>
      </c>
      <c r="CQ15" s="40">
        <f>ROUNDUP(BAR!CQ15*0.82,)</f>
        <v>9389</v>
      </c>
      <c r="CR15" s="40">
        <f>ROUNDUP(BAR!CR15*0.82,)</f>
        <v>9389</v>
      </c>
      <c r="CS15" s="40">
        <f>ROUNDUP(BAR!CS15*0.82,)</f>
        <v>9389</v>
      </c>
      <c r="CT15" s="40">
        <f>ROUNDUP(BAR!CT15*0.82,)</f>
        <v>9389</v>
      </c>
      <c r="CU15" s="40">
        <f>ROUNDUP(BAR!CU15*0.82,)</f>
        <v>9389</v>
      </c>
      <c r="CV15" s="40">
        <f>ROUNDUP(BAR!CV15*0.82,)</f>
        <v>9389</v>
      </c>
      <c r="CW15" s="40">
        <f>ROUNDUP(BAR!CW15*0.82,)</f>
        <v>9389</v>
      </c>
      <c r="CX15" s="40">
        <f>ROUNDUP(BAR!CX15*0.82,)</f>
        <v>10127</v>
      </c>
      <c r="CY15" s="40">
        <f>ROUNDUP(BAR!CY15*0.82,)</f>
        <v>10127</v>
      </c>
      <c r="CZ15" s="40">
        <f>ROUNDUP(BAR!CZ15*0.82,)</f>
        <v>10127</v>
      </c>
      <c r="DA15" s="40">
        <f>ROUNDUP(BAR!DA15*0.82,)</f>
        <v>10127</v>
      </c>
      <c r="DB15" s="40">
        <f>ROUNDUP(BAR!DB15*0.82,)</f>
        <v>10127</v>
      </c>
      <c r="DC15" s="40">
        <f>ROUNDUP(BAR!DC15*0.82,)</f>
        <v>10127</v>
      </c>
      <c r="DD15" s="40">
        <f>ROUNDUP(BAR!DD15*0.82,)</f>
        <v>10127</v>
      </c>
      <c r="DE15" s="40">
        <f>ROUNDUP(BAR!DE15*0.82,)</f>
        <v>10947</v>
      </c>
      <c r="DF15" s="40">
        <f>ROUNDUP(BAR!DF15*0.82,)</f>
        <v>10947</v>
      </c>
      <c r="DG15" s="40">
        <f>ROUNDUP(BAR!DG15*0.82,)</f>
        <v>10947</v>
      </c>
      <c r="DH15" s="40">
        <f>ROUNDUP(BAR!DH15*0.82,)</f>
        <v>10947</v>
      </c>
      <c r="DI15" s="40">
        <f>ROUNDUP(BAR!DI15*0.82,)</f>
        <v>23944</v>
      </c>
      <c r="DJ15" s="40">
        <f>ROUNDUP(BAR!DJ15*0.82,)</f>
        <v>28782</v>
      </c>
      <c r="DK15" s="40">
        <f>ROUNDUP(BAR!DK15*0.82,)</f>
        <v>28782</v>
      </c>
      <c r="DL15" s="40">
        <f>ROUNDUP(BAR!DL15*0.82,)</f>
        <v>28782</v>
      </c>
      <c r="DM15" s="40">
        <f>ROUNDUP(BAR!DM15*0.82,)</f>
        <v>28782</v>
      </c>
      <c r="DN15" s="40">
        <f>ROUNDUP(BAR!DN15*0.82,)</f>
        <v>28782</v>
      </c>
      <c r="DO15" s="40">
        <f>ROUNDUP(BAR!DO15*0.82,)</f>
        <v>28782</v>
      </c>
      <c r="DP15" s="40">
        <f>ROUNDUP(BAR!DP15*0.82,)</f>
        <v>28782</v>
      </c>
      <c r="DQ15" s="40">
        <f>ROUNDUP(BAR!DQ15*0.82,)</f>
        <v>28782</v>
      </c>
      <c r="DR15" s="40">
        <f>ROUNDUP(BAR!DR15*0.82,)</f>
        <v>28782</v>
      </c>
      <c r="DS15" s="40">
        <f>ROUNDUP(BAR!DS15*0.82,)</f>
        <v>28782</v>
      </c>
      <c r="DT15" s="40">
        <f>ROUNDUP(BAR!DT15*0.82,)</f>
        <v>20131</v>
      </c>
      <c r="DU15" s="40">
        <f>ROUNDUP(BAR!DU15*0.82,)</f>
        <v>20131</v>
      </c>
      <c r="DV15" s="40">
        <f>ROUNDUP(BAR!DV15*0.82,)</f>
        <v>20131</v>
      </c>
      <c r="DW15" s="40">
        <f>ROUNDUP(BAR!DW15*0.82,)</f>
        <v>20131</v>
      </c>
      <c r="DX15" s="40">
        <f>ROUNDUP(BAR!DX15*0.82,)</f>
        <v>20131</v>
      </c>
      <c r="DY15" s="40">
        <f>ROUNDUP(BAR!DY15*0.82,)</f>
        <v>20131</v>
      </c>
      <c r="DZ15" s="40">
        <f>ROUNDUP(BAR!DZ15*0.82,)</f>
        <v>20705</v>
      </c>
      <c r="EA15" s="40">
        <f>ROUNDUP(BAR!EA15*0.82,)</f>
        <v>20705</v>
      </c>
      <c r="EB15" s="40">
        <f>ROUNDUP(BAR!EB15*0.82,)</f>
        <v>20705</v>
      </c>
      <c r="EC15" s="40">
        <f>ROUNDUP(BAR!EC15*0.82,)</f>
        <v>20705</v>
      </c>
      <c r="ED15" s="40">
        <f>ROUNDUP(BAR!ED15*0.82,)</f>
        <v>20705</v>
      </c>
      <c r="EE15" s="40">
        <f>ROUNDUP(BAR!EE15*0.82,)</f>
        <v>23083</v>
      </c>
      <c r="EF15" s="40">
        <f>ROUNDUP(BAR!EF15*0.82,)</f>
        <v>23083</v>
      </c>
      <c r="EG15" s="40">
        <f>ROUNDUP(BAR!EG15*0.82,)</f>
        <v>23083</v>
      </c>
      <c r="EH15" s="40">
        <f>ROUNDUP(BAR!EH15*0.82,)</f>
        <v>23083</v>
      </c>
      <c r="EI15" s="40">
        <f>ROUNDUP(BAR!EI15*0.82,)</f>
        <v>23083</v>
      </c>
      <c r="EJ15" s="40">
        <f>ROUNDUP(BAR!EJ15*0.82,)</f>
        <v>23083</v>
      </c>
      <c r="EK15" s="40">
        <f>ROUNDUP(BAR!EK15*0.82,)</f>
        <v>23083</v>
      </c>
      <c r="EL15" s="40">
        <f>ROUNDUP(BAR!EL15*0.82,)</f>
        <v>23083</v>
      </c>
      <c r="EM15" s="40">
        <f>ROUNDUP(BAR!EM15*0.82,)</f>
        <v>23083</v>
      </c>
      <c r="EN15" s="40">
        <f>ROUNDUP(BAR!EN15*0.82,)</f>
        <v>23083</v>
      </c>
      <c r="EO15" s="40">
        <f>ROUNDUP(BAR!EO15*0.82,)</f>
        <v>23083</v>
      </c>
      <c r="EP15" s="40">
        <f>ROUNDUP(BAR!EP15*0.82,)</f>
        <v>23083</v>
      </c>
      <c r="EQ15" s="40">
        <f>ROUNDUP(BAR!EQ15*0.82,)</f>
        <v>21853</v>
      </c>
      <c r="ER15" s="40">
        <f>ROUNDUP(BAR!ER15*0.82,)</f>
        <v>21853</v>
      </c>
      <c r="ES15" s="40">
        <f>ROUNDUP(BAR!ES15*0.82,)</f>
        <v>21853</v>
      </c>
      <c r="ET15" s="40">
        <f>ROUNDUP(BAR!ET15*0.82,)</f>
        <v>21853</v>
      </c>
      <c r="EU15" s="40">
        <f>ROUNDUP(BAR!EU15*0.82,)</f>
        <v>21853</v>
      </c>
      <c r="EV15" s="40">
        <f>ROUNDUP(BAR!EV15*0.82,)</f>
        <v>21853</v>
      </c>
      <c r="EW15" s="40">
        <f>ROUNDUP(BAR!EW15*0.82,)</f>
        <v>21853</v>
      </c>
      <c r="EX15" s="40">
        <f>ROUNDUP(BAR!EX15*0.82,)</f>
        <v>21853</v>
      </c>
      <c r="EY15" s="40">
        <f>ROUNDUP(BAR!EY15*0.82,)</f>
        <v>21853</v>
      </c>
      <c r="EZ15" s="40">
        <f>ROUNDUP(BAR!EZ15*0.82,)</f>
        <v>21853</v>
      </c>
      <c r="FA15" s="40">
        <f>ROUNDUP(BAR!FA15*0.82,)</f>
        <v>21853</v>
      </c>
      <c r="FB15" s="40">
        <f>ROUNDUP(BAR!FB15*0.82,)</f>
        <v>21853</v>
      </c>
      <c r="FC15" s="40">
        <f>ROUNDUP(BAR!FC15*0.82,)</f>
        <v>21853</v>
      </c>
      <c r="FD15" s="40">
        <f>ROUNDUP(BAR!FD15*0.82,)</f>
        <v>21853</v>
      </c>
      <c r="FE15" s="40">
        <f>ROUNDUP(BAR!FE15*0.82,)</f>
        <v>21853</v>
      </c>
      <c r="FF15" s="40">
        <f>ROUNDUP(BAR!FF15*0.82,)</f>
        <v>21853</v>
      </c>
      <c r="FG15" s="40">
        <f>ROUNDUP(BAR!FG15*0.82,)</f>
        <v>21853</v>
      </c>
      <c r="FH15" s="40">
        <f>ROUNDUP(BAR!FH15*0.82,)</f>
        <v>21853</v>
      </c>
      <c r="FI15" s="40">
        <f>ROUNDUP(BAR!FI15*0.82,)</f>
        <v>21853</v>
      </c>
      <c r="FJ15" s="40">
        <f>ROUNDUP(BAR!FJ15*0.82,)</f>
        <v>21853</v>
      </c>
      <c r="FK15" s="40">
        <f>ROUNDUP(BAR!FK15*0.82,)</f>
        <v>24313</v>
      </c>
      <c r="FL15" s="40">
        <f>ROUNDUP(BAR!FL15*0.82,)</f>
        <v>24313</v>
      </c>
      <c r="FM15" s="40">
        <f>ROUNDUP(BAR!FM15*0.82,)</f>
        <v>24313</v>
      </c>
      <c r="FN15" s="40">
        <f>ROUNDUP(BAR!FN15*0.82,)</f>
        <v>21853</v>
      </c>
      <c r="FO15" s="40">
        <f>ROUNDUP(BAR!FO15*0.82,)</f>
        <v>21853</v>
      </c>
      <c r="FP15" s="40">
        <f>ROUNDUP(BAR!FP15*0.82,)</f>
        <v>21853</v>
      </c>
      <c r="FQ15" s="40">
        <f>ROUNDUP(BAR!FQ15*0.82,)</f>
        <v>21853</v>
      </c>
      <c r="FR15" s="40">
        <f>ROUNDUP(BAR!FR15*0.82,)</f>
        <v>21853</v>
      </c>
      <c r="FS15" s="40">
        <f>ROUNDUP(BAR!FS15*0.82,)</f>
        <v>20705</v>
      </c>
      <c r="FT15" s="40">
        <f>ROUNDUP(BAR!FT15*0.82,)</f>
        <v>20705</v>
      </c>
      <c r="FU15" s="40">
        <f>ROUNDUP(BAR!FU15*0.82,)</f>
        <v>20705</v>
      </c>
      <c r="FV15" s="40">
        <f>ROUNDUP(BAR!FV15*0.82,)</f>
        <v>20705</v>
      </c>
      <c r="FW15" s="40">
        <f>ROUNDUP(BAR!FW15*0.82,)</f>
        <v>20705</v>
      </c>
      <c r="FX15" s="40">
        <f>ROUNDUP(BAR!FX15*0.82,)</f>
        <v>20705</v>
      </c>
      <c r="FY15" s="40">
        <f>ROUNDUP(BAR!FY15*0.82,)</f>
        <v>20705</v>
      </c>
      <c r="FZ15" s="40">
        <f>ROUNDUP(BAR!FZ15*0.82,)</f>
        <v>25543</v>
      </c>
      <c r="GA15" s="40">
        <f>ROUNDUP(BAR!GA15*0.82,)</f>
        <v>21279</v>
      </c>
      <c r="GB15" s="40">
        <f>ROUNDUP(BAR!GB15*0.82,)</f>
        <v>17015</v>
      </c>
      <c r="GC15" s="40">
        <f>ROUNDUP(BAR!GC15*0.82,)</f>
        <v>17015</v>
      </c>
      <c r="GD15" s="40">
        <f>ROUNDUP(BAR!GD15*0.82,)</f>
        <v>17015</v>
      </c>
      <c r="GE15" s="40">
        <f>ROUNDUP(BAR!GE15*0.82,)</f>
        <v>17015</v>
      </c>
      <c r="GF15" s="40">
        <f>ROUNDUP(BAR!GF15*0.82,)</f>
        <v>17015</v>
      </c>
      <c r="GG15" s="40">
        <f>ROUNDUP(BAR!GG15*0.82,)</f>
        <v>17015</v>
      </c>
      <c r="GH15" s="40">
        <f>ROUNDUP(BAR!GH15*0.82,)</f>
        <v>17015</v>
      </c>
      <c r="GI15" s="40">
        <f>ROUNDUP(BAR!GI15*0.82,)</f>
        <v>17015</v>
      </c>
      <c r="GJ15" s="40">
        <f>ROUNDUP(BAR!GJ15*0.82,)</f>
        <v>17015</v>
      </c>
      <c r="GK15" s="40">
        <f>ROUNDUP(BAR!GK15*0.82,)</f>
        <v>17015</v>
      </c>
      <c r="GL15" s="40">
        <f>ROUNDUP(BAR!GL15*0.82,)</f>
        <v>17015</v>
      </c>
      <c r="GM15" s="40">
        <f>ROUNDUP(BAR!GM15*0.82,)</f>
        <v>17015</v>
      </c>
      <c r="GN15" s="40">
        <f>ROUNDUP(BAR!GN15*0.82,)</f>
        <v>17015</v>
      </c>
      <c r="GO15" s="40">
        <f>ROUNDUP(BAR!GO15*0.82,)</f>
        <v>17015</v>
      </c>
      <c r="GP15" s="40">
        <f>ROUNDUP(BAR!GP15*0.82,)</f>
        <v>17015</v>
      </c>
      <c r="GQ15" s="40">
        <f>ROUNDUP(BAR!GQ15*0.82,)</f>
        <v>17015</v>
      </c>
      <c r="GR15" s="40">
        <f>ROUNDUP(BAR!GR15*0.82,)</f>
        <v>17015</v>
      </c>
      <c r="GS15" s="40">
        <f>ROUNDUP(BAR!GS15*0.82,)</f>
        <v>17015</v>
      </c>
      <c r="GT15" s="40">
        <f>ROUNDUP(BAR!GT15*0.82,)</f>
        <v>17015</v>
      </c>
      <c r="GU15" s="40">
        <f>ROUNDUP(BAR!GU15*0.82,)</f>
        <v>17015</v>
      </c>
      <c r="GV15" s="40">
        <f>ROUNDUP(BAR!GV15*0.82,)</f>
        <v>17015</v>
      </c>
      <c r="GW15" s="40">
        <f>ROUNDUP(BAR!GW15*0.82,)</f>
        <v>17015</v>
      </c>
    </row>
    <row r="16" spans="1:205" s="1" customFormat="1" x14ac:dyDescent="0.2">
      <c r="A16" s="10">
        <v>2</v>
      </c>
      <c r="B16" s="40">
        <f>ROUNDUP(BAR!B16*0.82,)</f>
        <v>11480</v>
      </c>
      <c r="C16" s="40">
        <f>ROUNDUP(BAR!C16*0.82,)</f>
        <v>11480</v>
      </c>
      <c r="D16" s="40">
        <f>ROUNDUP(BAR!D16*0.82,)</f>
        <v>11480</v>
      </c>
      <c r="E16" s="40">
        <f>ROUNDUP(BAR!E16*0.82,)</f>
        <v>11480</v>
      </c>
      <c r="F16" s="40">
        <f>ROUNDUP(BAR!F16*0.82,)</f>
        <v>11234</v>
      </c>
      <c r="G16" s="40">
        <f>ROUNDUP(BAR!G16*0.82,)</f>
        <v>11234</v>
      </c>
      <c r="H16" s="40">
        <f>ROUNDUP(BAR!H16*0.82,)</f>
        <v>11234</v>
      </c>
      <c r="I16" s="40">
        <f>ROUNDUP(BAR!I16*0.82,)</f>
        <v>11234</v>
      </c>
      <c r="J16" s="40">
        <f>ROUNDUP(BAR!J16*0.82,)</f>
        <v>11234</v>
      </c>
      <c r="K16" s="40">
        <f>ROUNDUP(BAR!K16*0.82,)</f>
        <v>11480</v>
      </c>
      <c r="L16" s="40">
        <f>ROUNDUP(BAR!L16*0.82,)</f>
        <v>11480</v>
      </c>
      <c r="M16" s="40">
        <f>ROUNDUP(BAR!M16*0.82,)</f>
        <v>10988</v>
      </c>
      <c r="N16" s="40">
        <f>ROUNDUP(BAR!N16*0.82,)</f>
        <v>10988</v>
      </c>
      <c r="O16" s="40">
        <f>ROUNDUP(BAR!O16*0.82,)</f>
        <v>10988</v>
      </c>
      <c r="P16" s="40">
        <f>ROUNDUP(BAR!P16*0.82,)</f>
        <v>10988</v>
      </c>
      <c r="Q16" s="40">
        <f>ROUNDUP(BAR!Q16*0.82,)</f>
        <v>10988</v>
      </c>
      <c r="R16" s="40">
        <f>ROUNDUP(BAR!R16*0.82,)</f>
        <v>11234</v>
      </c>
      <c r="S16" s="40">
        <f>ROUNDUP(BAR!S16*0.82,)</f>
        <v>11234</v>
      </c>
      <c r="T16" s="40">
        <f>ROUNDUP(BAR!T16*0.82,)</f>
        <v>10988</v>
      </c>
      <c r="U16" s="40">
        <f>ROUNDUP(BAR!U16*0.82,)</f>
        <v>10988</v>
      </c>
      <c r="V16" s="40">
        <f>ROUNDUP(BAR!V16*0.82,)</f>
        <v>10988</v>
      </c>
      <c r="W16" s="40">
        <f>ROUNDUP(BAR!W16*0.82,)</f>
        <v>10988</v>
      </c>
      <c r="X16" s="40">
        <f>ROUNDUP(BAR!X16*0.82,)</f>
        <v>10004</v>
      </c>
      <c r="Y16" s="40">
        <f>ROUNDUP(BAR!Y16*0.82,)</f>
        <v>10250</v>
      </c>
      <c r="Z16" s="40">
        <f>ROUNDUP(BAR!Z16*0.82,)</f>
        <v>10250</v>
      </c>
      <c r="AA16" s="40">
        <f>ROUNDUP(BAR!AA16*0.82,)</f>
        <v>10004</v>
      </c>
      <c r="AB16" s="40">
        <f>ROUNDUP(BAR!AB16*0.82,)</f>
        <v>10004</v>
      </c>
      <c r="AC16" s="40">
        <f>ROUNDUP(BAR!AC16*0.82,)</f>
        <v>10004</v>
      </c>
      <c r="AD16" s="40">
        <f>ROUNDUP(BAR!AD16*0.82,)</f>
        <v>10004</v>
      </c>
      <c r="AE16" s="40">
        <f>ROUNDUP(BAR!AE16*0.82,)</f>
        <v>10004</v>
      </c>
      <c r="AF16" s="40">
        <f>ROUNDUP(BAR!AF16*0.82,)</f>
        <v>10250</v>
      </c>
      <c r="AG16" s="40">
        <f>ROUNDUP(BAR!AG16*0.82,)</f>
        <v>10250</v>
      </c>
      <c r="AH16" s="40">
        <f>ROUNDUP(BAR!AH16*0.82,)</f>
        <v>10004</v>
      </c>
      <c r="AI16" s="40">
        <f>ROUNDUP(BAR!AI16*0.82,)</f>
        <v>10004</v>
      </c>
      <c r="AJ16" s="40">
        <f>ROUNDUP(BAR!AJ16*0.82,)</f>
        <v>10004</v>
      </c>
      <c r="AK16" s="40">
        <f>ROUNDUP(BAR!AK16*0.82,)</f>
        <v>10004</v>
      </c>
      <c r="AL16" s="40">
        <f>ROUNDUP(BAR!AL16*0.82,)</f>
        <v>10004</v>
      </c>
      <c r="AM16" s="40">
        <f>ROUNDUP(BAR!AM16*0.82,)</f>
        <v>10250</v>
      </c>
      <c r="AN16" s="40">
        <f>ROUNDUP(BAR!AN16*0.82,)</f>
        <v>10250</v>
      </c>
      <c r="AO16" s="40">
        <f>ROUNDUP(BAR!AO16*0.82,)</f>
        <v>9758</v>
      </c>
      <c r="AP16" s="40">
        <f>ROUNDUP(BAR!AP16*0.82,)</f>
        <v>9758</v>
      </c>
      <c r="AQ16" s="40">
        <f>ROUNDUP(BAR!AQ16*0.82,)</f>
        <v>9758</v>
      </c>
      <c r="AR16" s="40">
        <f>ROUNDUP(BAR!AR16*0.82,)</f>
        <v>9758</v>
      </c>
      <c r="AS16" s="40">
        <f>ROUNDUP(BAR!AS16*0.82,)</f>
        <v>9758</v>
      </c>
      <c r="AT16" s="40">
        <f>ROUNDUP(BAR!AT16*0.82,)</f>
        <v>10004</v>
      </c>
      <c r="AU16" s="40">
        <f>ROUNDUP(BAR!AU16*0.82,)</f>
        <v>10004</v>
      </c>
      <c r="AV16" s="40">
        <f>ROUNDUP(BAR!AV16*0.82,)</f>
        <v>9758</v>
      </c>
      <c r="AW16" s="40">
        <f>ROUNDUP(BAR!AW16*0.82,)</f>
        <v>9758</v>
      </c>
      <c r="AX16" s="40">
        <f>ROUNDUP(BAR!AX16*0.82,)</f>
        <v>10496</v>
      </c>
      <c r="AY16" s="40">
        <f>ROUNDUP(BAR!AY16*0.82,)</f>
        <v>10496</v>
      </c>
      <c r="AZ16" s="40">
        <f>ROUNDUP(BAR!AZ16*0.82,)</f>
        <v>10496</v>
      </c>
      <c r="BA16" s="40">
        <f>ROUNDUP(BAR!BA16*0.82,)</f>
        <v>10004</v>
      </c>
      <c r="BB16" s="40">
        <f>ROUNDUP(BAR!BB16*0.82,)</f>
        <v>10004</v>
      </c>
      <c r="BC16" s="40">
        <f>ROUNDUP(BAR!BC16*0.82,)</f>
        <v>9758</v>
      </c>
      <c r="BD16" s="40">
        <f>ROUNDUP(BAR!BD16*0.82,)</f>
        <v>9758</v>
      </c>
      <c r="BE16" s="40">
        <f>ROUNDUP(BAR!BE16*0.82,)</f>
        <v>9758</v>
      </c>
      <c r="BF16" s="40">
        <f>ROUNDUP(BAR!BF16*0.82,)</f>
        <v>10004</v>
      </c>
      <c r="BG16" s="40">
        <f>ROUNDUP(BAR!BG16*0.82,)</f>
        <v>10004</v>
      </c>
      <c r="BH16" s="40">
        <f>ROUNDUP(BAR!BH16*0.82,)</f>
        <v>10004</v>
      </c>
      <c r="BI16" s="40">
        <f>ROUNDUP(BAR!BI16*0.82,)</f>
        <v>10004</v>
      </c>
      <c r="BJ16" s="40">
        <f>ROUNDUP(BAR!BJ16*0.82,)</f>
        <v>9512</v>
      </c>
      <c r="BK16" s="40">
        <f>ROUNDUP(BAR!BK16*0.82,)</f>
        <v>9512</v>
      </c>
      <c r="BL16" s="40">
        <f>ROUNDUP(BAR!BL16*0.82,)</f>
        <v>9512</v>
      </c>
      <c r="BM16" s="40">
        <f>ROUNDUP(BAR!BM16*0.82,)</f>
        <v>9512</v>
      </c>
      <c r="BN16" s="40">
        <f>ROUNDUP(BAR!BN16*0.82,)</f>
        <v>9512</v>
      </c>
      <c r="BO16" s="40">
        <f>ROUNDUP(BAR!BO16*0.82,)</f>
        <v>9758</v>
      </c>
      <c r="BP16" s="40">
        <f>ROUNDUP(BAR!BP16*0.82,)</f>
        <v>9758</v>
      </c>
      <c r="BQ16" s="40">
        <f>ROUNDUP(BAR!BQ16*0.82,)</f>
        <v>9512</v>
      </c>
      <c r="BR16" s="40">
        <f>ROUNDUP(BAR!BR16*0.82,)</f>
        <v>9512</v>
      </c>
      <c r="BS16" s="40">
        <f>ROUNDUP(BAR!BS16*0.82,)</f>
        <v>9512</v>
      </c>
      <c r="BT16" s="40">
        <f>ROUNDUP(BAR!BT16*0.82,)</f>
        <v>9512</v>
      </c>
      <c r="BU16" s="40">
        <f>ROUNDUP(BAR!BU16*0.82,)</f>
        <v>9512</v>
      </c>
      <c r="BV16" s="40">
        <f>ROUNDUP(BAR!BV16*0.82,)</f>
        <v>9758</v>
      </c>
      <c r="BW16" s="40">
        <f>ROUNDUP(BAR!BW16*0.82,)</f>
        <v>9758</v>
      </c>
      <c r="BX16" s="40">
        <f>ROUNDUP(BAR!BX16*0.82,)</f>
        <v>9512</v>
      </c>
      <c r="BY16" s="40">
        <f>ROUNDUP(BAR!BY16*0.82,)</f>
        <v>9512</v>
      </c>
      <c r="BZ16" s="40">
        <f>ROUNDUP(BAR!BZ16*0.82,)</f>
        <v>9512</v>
      </c>
      <c r="CA16" s="40">
        <f>ROUNDUP(BAR!CA16*0.82,)</f>
        <v>9512</v>
      </c>
      <c r="CB16" s="40">
        <f>ROUNDUP(BAR!CB16*0.82,)</f>
        <v>9512</v>
      </c>
      <c r="CC16" s="40">
        <f>ROUNDUP(BAR!CC16*0.82,)</f>
        <v>9758</v>
      </c>
      <c r="CD16" s="40">
        <f>ROUNDUP(BAR!CD16*0.82,)</f>
        <v>9758</v>
      </c>
      <c r="CE16" s="40">
        <f>ROUNDUP(BAR!CE16*0.82,)</f>
        <v>9512</v>
      </c>
      <c r="CF16" s="40">
        <f>ROUNDUP(BAR!CF16*0.82,)</f>
        <v>9512</v>
      </c>
      <c r="CG16" s="40">
        <f>ROUNDUP(BAR!CG16*0.82,)</f>
        <v>9512</v>
      </c>
      <c r="CH16" s="40">
        <f>ROUNDUP(BAR!CH16*0.82,)</f>
        <v>9512</v>
      </c>
      <c r="CI16" s="40">
        <f>ROUNDUP(BAR!CI16*0.82,)</f>
        <v>9512</v>
      </c>
      <c r="CJ16" s="40">
        <f>ROUNDUP(BAR!CJ16*0.82,)</f>
        <v>9758</v>
      </c>
      <c r="CK16" s="40">
        <f>ROUNDUP(BAR!CK16*0.82,)</f>
        <v>9758</v>
      </c>
      <c r="CL16" s="40">
        <f>ROUNDUP(BAR!CL16*0.82,)</f>
        <v>9512</v>
      </c>
      <c r="CM16" s="40">
        <f>ROUNDUP(BAR!CM16*0.82,)</f>
        <v>9512</v>
      </c>
      <c r="CN16" s="40">
        <f>ROUNDUP(BAR!CN16*0.82,)</f>
        <v>9512</v>
      </c>
      <c r="CO16" s="40">
        <f>ROUNDUP(BAR!CO16*0.82,)</f>
        <v>9512</v>
      </c>
      <c r="CP16" s="40">
        <f>ROUNDUP(BAR!CP16*0.82,)</f>
        <v>9512</v>
      </c>
      <c r="CQ16" s="40">
        <f>ROUNDUP(BAR!CQ16*0.82,)</f>
        <v>10742</v>
      </c>
      <c r="CR16" s="40">
        <f>ROUNDUP(BAR!CR16*0.82,)</f>
        <v>10742</v>
      </c>
      <c r="CS16" s="40">
        <f>ROUNDUP(BAR!CS16*0.82,)</f>
        <v>10742</v>
      </c>
      <c r="CT16" s="40">
        <f>ROUNDUP(BAR!CT16*0.82,)</f>
        <v>10742</v>
      </c>
      <c r="CU16" s="40">
        <f>ROUNDUP(BAR!CU16*0.82,)</f>
        <v>10742</v>
      </c>
      <c r="CV16" s="40">
        <f>ROUNDUP(BAR!CV16*0.82,)</f>
        <v>10742</v>
      </c>
      <c r="CW16" s="40">
        <f>ROUNDUP(BAR!CW16*0.82,)</f>
        <v>10742</v>
      </c>
      <c r="CX16" s="40">
        <f>ROUNDUP(BAR!CX16*0.82,)</f>
        <v>11480</v>
      </c>
      <c r="CY16" s="40">
        <f>ROUNDUP(BAR!CY16*0.82,)</f>
        <v>11480</v>
      </c>
      <c r="CZ16" s="40">
        <f>ROUNDUP(BAR!CZ16*0.82,)</f>
        <v>11480</v>
      </c>
      <c r="DA16" s="40">
        <f>ROUNDUP(BAR!DA16*0.82,)</f>
        <v>11480</v>
      </c>
      <c r="DB16" s="40">
        <f>ROUNDUP(BAR!DB16*0.82,)</f>
        <v>11480</v>
      </c>
      <c r="DC16" s="40">
        <f>ROUNDUP(BAR!DC16*0.82,)</f>
        <v>11480</v>
      </c>
      <c r="DD16" s="40">
        <f>ROUNDUP(BAR!DD16*0.82,)</f>
        <v>11480</v>
      </c>
      <c r="DE16" s="40">
        <f>ROUNDUP(BAR!DE16*0.82,)</f>
        <v>12300</v>
      </c>
      <c r="DF16" s="40">
        <f>ROUNDUP(BAR!DF16*0.82,)</f>
        <v>12300</v>
      </c>
      <c r="DG16" s="40">
        <f>ROUNDUP(BAR!DG16*0.82,)</f>
        <v>12300</v>
      </c>
      <c r="DH16" s="40">
        <f>ROUNDUP(BAR!DH16*0.82,)</f>
        <v>12300</v>
      </c>
      <c r="DI16" s="40">
        <f>ROUNDUP(BAR!DI16*0.82,)</f>
        <v>25584</v>
      </c>
      <c r="DJ16" s="40">
        <f>ROUNDUP(BAR!DJ16*0.82,)</f>
        <v>30422</v>
      </c>
      <c r="DK16" s="40">
        <f>ROUNDUP(BAR!DK16*0.82,)</f>
        <v>30422</v>
      </c>
      <c r="DL16" s="40">
        <f>ROUNDUP(BAR!DL16*0.82,)</f>
        <v>30422</v>
      </c>
      <c r="DM16" s="40">
        <f>ROUNDUP(BAR!DM16*0.82,)</f>
        <v>30422</v>
      </c>
      <c r="DN16" s="40">
        <f>ROUNDUP(BAR!DN16*0.82,)</f>
        <v>30422</v>
      </c>
      <c r="DO16" s="40">
        <f>ROUNDUP(BAR!DO16*0.82,)</f>
        <v>30422</v>
      </c>
      <c r="DP16" s="40">
        <f>ROUNDUP(BAR!DP16*0.82,)</f>
        <v>30422</v>
      </c>
      <c r="DQ16" s="40">
        <f>ROUNDUP(BAR!DQ16*0.82,)</f>
        <v>30422</v>
      </c>
      <c r="DR16" s="40">
        <f>ROUNDUP(BAR!DR16*0.82,)</f>
        <v>30422</v>
      </c>
      <c r="DS16" s="40">
        <f>ROUNDUP(BAR!DS16*0.82,)</f>
        <v>30422</v>
      </c>
      <c r="DT16" s="40">
        <f>ROUNDUP(BAR!DT16*0.82,)</f>
        <v>21648</v>
      </c>
      <c r="DU16" s="40">
        <f>ROUNDUP(BAR!DU16*0.82,)</f>
        <v>21648</v>
      </c>
      <c r="DV16" s="40">
        <f>ROUNDUP(BAR!DV16*0.82,)</f>
        <v>21648</v>
      </c>
      <c r="DW16" s="40">
        <f>ROUNDUP(BAR!DW16*0.82,)</f>
        <v>21648</v>
      </c>
      <c r="DX16" s="40">
        <f>ROUNDUP(BAR!DX16*0.82,)</f>
        <v>21648</v>
      </c>
      <c r="DY16" s="40">
        <f>ROUNDUP(BAR!DY16*0.82,)</f>
        <v>21648</v>
      </c>
      <c r="DZ16" s="40">
        <f>ROUNDUP(BAR!DZ16*0.82,)</f>
        <v>22222</v>
      </c>
      <c r="EA16" s="40">
        <f>ROUNDUP(BAR!EA16*0.82,)</f>
        <v>22222</v>
      </c>
      <c r="EB16" s="40">
        <f>ROUNDUP(BAR!EB16*0.82,)</f>
        <v>22222</v>
      </c>
      <c r="EC16" s="40">
        <f>ROUNDUP(BAR!EC16*0.82,)</f>
        <v>22222</v>
      </c>
      <c r="ED16" s="40">
        <f>ROUNDUP(BAR!ED16*0.82,)</f>
        <v>22222</v>
      </c>
      <c r="EE16" s="40">
        <f>ROUNDUP(BAR!EE16*0.82,)</f>
        <v>24600</v>
      </c>
      <c r="EF16" s="40">
        <f>ROUNDUP(BAR!EF16*0.82,)</f>
        <v>24600</v>
      </c>
      <c r="EG16" s="40">
        <f>ROUNDUP(BAR!EG16*0.82,)</f>
        <v>24600</v>
      </c>
      <c r="EH16" s="40">
        <f>ROUNDUP(BAR!EH16*0.82,)</f>
        <v>24600</v>
      </c>
      <c r="EI16" s="40">
        <f>ROUNDUP(BAR!EI16*0.82,)</f>
        <v>24600</v>
      </c>
      <c r="EJ16" s="40">
        <f>ROUNDUP(BAR!EJ16*0.82,)</f>
        <v>24600</v>
      </c>
      <c r="EK16" s="40">
        <f>ROUNDUP(BAR!EK16*0.82,)</f>
        <v>24600</v>
      </c>
      <c r="EL16" s="40">
        <f>ROUNDUP(BAR!EL16*0.82,)</f>
        <v>24600</v>
      </c>
      <c r="EM16" s="40">
        <f>ROUNDUP(BAR!EM16*0.82,)</f>
        <v>24600</v>
      </c>
      <c r="EN16" s="40">
        <f>ROUNDUP(BAR!EN16*0.82,)</f>
        <v>24600</v>
      </c>
      <c r="EO16" s="40">
        <f>ROUNDUP(BAR!EO16*0.82,)</f>
        <v>24600</v>
      </c>
      <c r="EP16" s="40">
        <f>ROUNDUP(BAR!EP16*0.82,)</f>
        <v>24600</v>
      </c>
      <c r="EQ16" s="40">
        <f>ROUNDUP(BAR!EQ16*0.82,)</f>
        <v>23370</v>
      </c>
      <c r="ER16" s="40">
        <f>ROUNDUP(BAR!ER16*0.82,)</f>
        <v>23370</v>
      </c>
      <c r="ES16" s="40">
        <f>ROUNDUP(BAR!ES16*0.82,)</f>
        <v>23370</v>
      </c>
      <c r="ET16" s="40">
        <f>ROUNDUP(BAR!ET16*0.82,)</f>
        <v>23370</v>
      </c>
      <c r="EU16" s="40">
        <f>ROUNDUP(BAR!EU16*0.82,)</f>
        <v>23370</v>
      </c>
      <c r="EV16" s="40">
        <f>ROUNDUP(BAR!EV16*0.82,)</f>
        <v>23370</v>
      </c>
      <c r="EW16" s="40">
        <f>ROUNDUP(BAR!EW16*0.82,)</f>
        <v>23370</v>
      </c>
      <c r="EX16" s="40">
        <f>ROUNDUP(BAR!EX16*0.82,)</f>
        <v>23370</v>
      </c>
      <c r="EY16" s="40">
        <f>ROUNDUP(BAR!EY16*0.82,)</f>
        <v>23370</v>
      </c>
      <c r="EZ16" s="40">
        <f>ROUNDUP(BAR!EZ16*0.82,)</f>
        <v>23370</v>
      </c>
      <c r="FA16" s="40">
        <f>ROUNDUP(BAR!FA16*0.82,)</f>
        <v>23370</v>
      </c>
      <c r="FB16" s="40">
        <f>ROUNDUP(BAR!FB16*0.82,)</f>
        <v>23370</v>
      </c>
      <c r="FC16" s="40">
        <f>ROUNDUP(BAR!FC16*0.82,)</f>
        <v>23370</v>
      </c>
      <c r="FD16" s="40">
        <f>ROUNDUP(BAR!FD16*0.82,)</f>
        <v>23370</v>
      </c>
      <c r="FE16" s="40">
        <f>ROUNDUP(BAR!FE16*0.82,)</f>
        <v>23370</v>
      </c>
      <c r="FF16" s="40">
        <f>ROUNDUP(BAR!FF16*0.82,)</f>
        <v>23370</v>
      </c>
      <c r="FG16" s="40">
        <f>ROUNDUP(BAR!FG16*0.82,)</f>
        <v>23370</v>
      </c>
      <c r="FH16" s="40">
        <f>ROUNDUP(BAR!FH16*0.82,)</f>
        <v>23370</v>
      </c>
      <c r="FI16" s="40">
        <f>ROUNDUP(BAR!FI16*0.82,)</f>
        <v>23370</v>
      </c>
      <c r="FJ16" s="40">
        <f>ROUNDUP(BAR!FJ16*0.82,)</f>
        <v>23370</v>
      </c>
      <c r="FK16" s="40">
        <f>ROUNDUP(BAR!FK16*0.82,)</f>
        <v>25830</v>
      </c>
      <c r="FL16" s="40">
        <f>ROUNDUP(BAR!FL16*0.82,)</f>
        <v>25830</v>
      </c>
      <c r="FM16" s="40">
        <f>ROUNDUP(BAR!FM16*0.82,)</f>
        <v>25830</v>
      </c>
      <c r="FN16" s="40">
        <f>ROUNDUP(BAR!FN16*0.82,)</f>
        <v>23370</v>
      </c>
      <c r="FO16" s="40">
        <f>ROUNDUP(BAR!FO16*0.82,)</f>
        <v>23370</v>
      </c>
      <c r="FP16" s="40">
        <f>ROUNDUP(BAR!FP16*0.82,)</f>
        <v>23370</v>
      </c>
      <c r="FQ16" s="40">
        <f>ROUNDUP(BAR!FQ16*0.82,)</f>
        <v>23370</v>
      </c>
      <c r="FR16" s="40">
        <f>ROUNDUP(BAR!FR16*0.82,)</f>
        <v>23370</v>
      </c>
      <c r="FS16" s="40">
        <f>ROUNDUP(BAR!FS16*0.82,)</f>
        <v>22222</v>
      </c>
      <c r="FT16" s="40">
        <f>ROUNDUP(BAR!FT16*0.82,)</f>
        <v>22222</v>
      </c>
      <c r="FU16" s="40">
        <f>ROUNDUP(BAR!FU16*0.82,)</f>
        <v>22222</v>
      </c>
      <c r="FV16" s="40">
        <f>ROUNDUP(BAR!FV16*0.82,)</f>
        <v>22222</v>
      </c>
      <c r="FW16" s="40">
        <f>ROUNDUP(BAR!FW16*0.82,)</f>
        <v>22222</v>
      </c>
      <c r="FX16" s="40">
        <f>ROUNDUP(BAR!FX16*0.82,)</f>
        <v>22222</v>
      </c>
      <c r="FY16" s="40">
        <f>ROUNDUP(BAR!FY16*0.82,)</f>
        <v>22222</v>
      </c>
      <c r="FZ16" s="40">
        <f>ROUNDUP(BAR!FZ16*0.82,)</f>
        <v>27060</v>
      </c>
      <c r="GA16" s="40">
        <f>ROUNDUP(BAR!GA16*0.82,)</f>
        <v>22796</v>
      </c>
      <c r="GB16" s="40">
        <f>ROUNDUP(BAR!GB16*0.82,)</f>
        <v>18532</v>
      </c>
      <c r="GC16" s="40">
        <f>ROUNDUP(BAR!GC16*0.82,)</f>
        <v>18532</v>
      </c>
      <c r="GD16" s="40">
        <f>ROUNDUP(BAR!GD16*0.82,)</f>
        <v>18532</v>
      </c>
      <c r="GE16" s="40">
        <f>ROUNDUP(BAR!GE16*0.82,)</f>
        <v>18532</v>
      </c>
      <c r="GF16" s="40">
        <f>ROUNDUP(BAR!GF16*0.82,)</f>
        <v>18532</v>
      </c>
      <c r="GG16" s="40">
        <f>ROUNDUP(BAR!GG16*0.82,)</f>
        <v>18532</v>
      </c>
      <c r="GH16" s="40">
        <f>ROUNDUP(BAR!GH16*0.82,)</f>
        <v>18532</v>
      </c>
      <c r="GI16" s="40">
        <f>ROUNDUP(BAR!GI16*0.82,)</f>
        <v>18532</v>
      </c>
      <c r="GJ16" s="40">
        <f>ROUNDUP(BAR!GJ16*0.82,)</f>
        <v>18532</v>
      </c>
      <c r="GK16" s="40">
        <f>ROUNDUP(BAR!GK16*0.82,)</f>
        <v>18532</v>
      </c>
      <c r="GL16" s="40">
        <f>ROUNDUP(BAR!GL16*0.82,)</f>
        <v>18532</v>
      </c>
      <c r="GM16" s="40">
        <f>ROUNDUP(BAR!GM16*0.82,)</f>
        <v>18532</v>
      </c>
      <c r="GN16" s="40">
        <f>ROUNDUP(BAR!GN16*0.82,)</f>
        <v>18532</v>
      </c>
      <c r="GO16" s="40">
        <f>ROUNDUP(BAR!GO16*0.82,)</f>
        <v>18532</v>
      </c>
      <c r="GP16" s="40">
        <f>ROUNDUP(BAR!GP16*0.82,)</f>
        <v>18532</v>
      </c>
      <c r="GQ16" s="40">
        <f>ROUNDUP(BAR!GQ16*0.82,)</f>
        <v>18532</v>
      </c>
      <c r="GR16" s="40">
        <f>ROUNDUP(BAR!GR16*0.82,)</f>
        <v>18532</v>
      </c>
      <c r="GS16" s="40">
        <f>ROUNDUP(BAR!GS16*0.82,)</f>
        <v>18532</v>
      </c>
      <c r="GT16" s="40">
        <f>ROUNDUP(BAR!GT16*0.82,)</f>
        <v>18532</v>
      </c>
      <c r="GU16" s="40">
        <f>ROUNDUP(BAR!GU16*0.82,)</f>
        <v>18532</v>
      </c>
      <c r="GV16" s="40">
        <f>ROUNDUP(BAR!GV16*0.82,)</f>
        <v>18532</v>
      </c>
      <c r="GW16" s="40">
        <f>ROUNDUP(BAR!GW16*0.82,)</f>
        <v>18532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ROUNDUP(BAR!B18*0.82,)</f>
        <v>12587</v>
      </c>
      <c r="C18" s="40">
        <f>ROUNDUP(BAR!C18*0.82,)</f>
        <v>12587</v>
      </c>
      <c r="D18" s="40">
        <f>ROUNDUP(BAR!D18*0.82,)</f>
        <v>12587</v>
      </c>
      <c r="E18" s="40">
        <f>ROUNDUP(BAR!E18*0.82,)</f>
        <v>12587</v>
      </c>
      <c r="F18" s="40">
        <f>ROUNDUP(BAR!F18*0.82,)</f>
        <v>12341</v>
      </c>
      <c r="G18" s="40">
        <f>ROUNDUP(BAR!G18*0.82,)</f>
        <v>12341</v>
      </c>
      <c r="H18" s="40">
        <f>ROUNDUP(BAR!H18*0.82,)</f>
        <v>12341</v>
      </c>
      <c r="I18" s="40">
        <f>ROUNDUP(BAR!I18*0.82,)</f>
        <v>12341</v>
      </c>
      <c r="J18" s="40">
        <f>ROUNDUP(BAR!J18*0.82,)</f>
        <v>12341</v>
      </c>
      <c r="K18" s="40">
        <f>ROUNDUP(BAR!K18*0.82,)</f>
        <v>12587</v>
      </c>
      <c r="L18" s="40">
        <f>ROUNDUP(BAR!L18*0.82,)</f>
        <v>12587</v>
      </c>
      <c r="M18" s="40">
        <f>ROUNDUP(BAR!M18*0.82,)</f>
        <v>12095</v>
      </c>
      <c r="N18" s="40">
        <f>ROUNDUP(BAR!N18*0.82,)</f>
        <v>12095</v>
      </c>
      <c r="O18" s="40">
        <f>ROUNDUP(BAR!O18*0.82,)</f>
        <v>12095</v>
      </c>
      <c r="P18" s="40">
        <f>ROUNDUP(BAR!P18*0.82,)</f>
        <v>12095</v>
      </c>
      <c r="Q18" s="40">
        <f>ROUNDUP(BAR!Q18*0.82,)</f>
        <v>12095</v>
      </c>
      <c r="R18" s="40">
        <f>ROUNDUP(BAR!R18*0.82,)</f>
        <v>12341</v>
      </c>
      <c r="S18" s="40">
        <f>ROUNDUP(BAR!S18*0.82,)</f>
        <v>12341</v>
      </c>
      <c r="T18" s="40">
        <f>ROUNDUP(BAR!T18*0.82,)</f>
        <v>12095</v>
      </c>
      <c r="U18" s="40">
        <f>ROUNDUP(BAR!U18*0.82,)</f>
        <v>12095</v>
      </c>
      <c r="V18" s="40">
        <f>ROUNDUP(BAR!V18*0.82,)</f>
        <v>12095</v>
      </c>
      <c r="W18" s="40">
        <f>ROUNDUP(BAR!W18*0.82,)</f>
        <v>12095</v>
      </c>
      <c r="X18" s="40">
        <f>ROUNDUP(BAR!X18*0.82,)</f>
        <v>10701</v>
      </c>
      <c r="Y18" s="40">
        <f>ROUNDUP(BAR!Y18*0.82,)</f>
        <v>10947</v>
      </c>
      <c r="Z18" s="40">
        <f>ROUNDUP(BAR!Z18*0.82,)</f>
        <v>10947</v>
      </c>
      <c r="AA18" s="40">
        <f>ROUNDUP(BAR!AA18*0.82,)</f>
        <v>10701</v>
      </c>
      <c r="AB18" s="40">
        <f>ROUNDUP(BAR!AB18*0.82,)</f>
        <v>10701</v>
      </c>
      <c r="AC18" s="40">
        <f>ROUNDUP(BAR!AC18*0.82,)</f>
        <v>10701</v>
      </c>
      <c r="AD18" s="40">
        <f>ROUNDUP(BAR!AD18*0.82,)</f>
        <v>10701</v>
      </c>
      <c r="AE18" s="40">
        <f>ROUNDUP(BAR!AE18*0.82,)</f>
        <v>10701</v>
      </c>
      <c r="AF18" s="40">
        <f>ROUNDUP(BAR!AF18*0.82,)</f>
        <v>10947</v>
      </c>
      <c r="AG18" s="40">
        <f>ROUNDUP(BAR!AG18*0.82,)</f>
        <v>10947</v>
      </c>
      <c r="AH18" s="40">
        <f>ROUNDUP(BAR!AH18*0.82,)</f>
        <v>10701</v>
      </c>
      <c r="AI18" s="40">
        <f>ROUNDUP(BAR!AI18*0.82,)</f>
        <v>10701</v>
      </c>
      <c r="AJ18" s="40">
        <f>ROUNDUP(BAR!AJ18*0.82,)</f>
        <v>10701</v>
      </c>
      <c r="AK18" s="40">
        <f>ROUNDUP(BAR!AK18*0.82,)</f>
        <v>10701</v>
      </c>
      <c r="AL18" s="40">
        <f>ROUNDUP(BAR!AL18*0.82,)</f>
        <v>10701</v>
      </c>
      <c r="AM18" s="40">
        <f>ROUNDUP(BAR!AM18*0.82,)</f>
        <v>10947</v>
      </c>
      <c r="AN18" s="40">
        <f>ROUNDUP(BAR!AN18*0.82,)</f>
        <v>10947</v>
      </c>
      <c r="AO18" s="40">
        <f>ROUNDUP(BAR!AO18*0.82,)</f>
        <v>10455</v>
      </c>
      <c r="AP18" s="40">
        <f>ROUNDUP(BAR!AP18*0.82,)</f>
        <v>10455</v>
      </c>
      <c r="AQ18" s="40">
        <f>ROUNDUP(BAR!AQ18*0.82,)</f>
        <v>10455</v>
      </c>
      <c r="AR18" s="40">
        <f>ROUNDUP(BAR!AR18*0.82,)</f>
        <v>10455</v>
      </c>
      <c r="AS18" s="40">
        <f>ROUNDUP(BAR!AS18*0.82,)</f>
        <v>10455</v>
      </c>
      <c r="AT18" s="40">
        <f>ROUNDUP(BAR!AT18*0.82,)</f>
        <v>10701</v>
      </c>
      <c r="AU18" s="40">
        <f>ROUNDUP(BAR!AU18*0.82,)</f>
        <v>10701</v>
      </c>
      <c r="AV18" s="40">
        <f>ROUNDUP(BAR!AV18*0.82,)</f>
        <v>10455</v>
      </c>
      <c r="AW18" s="40">
        <f>ROUNDUP(BAR!AW18*0.82,)</f>
        <v>10455</v>
      </c>
      <c r="AX18" s="40">
        <f>ROUNDUP(BAR!AX18*0.82,)</f>
        <v>11193</v>
      </c>
      <c r="AY18" s="40">
        <f>ROUNDUP(BAR!AY18*0.82,)</f>
        <v>11193</v>
      </c>
      <c r="AZ18" s="40">
        <f>ROUNDUP(BAR!AZ18*0.82,)</f>
        <v>11193</v>
      </c>
      <c r="BA18" s="40">
        <f>ROUNDUP(BAR!BA18*0.82,)</f>
        <v>10701</v>
      </c>
      <c r="BB18" s="40">
        <f>ROUNDUP(BAR!BB18*0.82,)</f>
        <v>10701</v>
      </c>
      <c r="BC18" s="40">
        <f>ROUNDUP(BAR!BC18*0.82,)</f>
        <v>10455</v>
      </c>
      <c r="BD18" s="40">
        <f>ROUNDUP(BAR!BD18*0.82,)</f>
        <v>10455</v>
      </c>
      <c r="BE18" s="40">
        <f>ROUNDUP(BAR!BE18*0.82,)</f>
        <v>10455</v>
      </c>
      <c r="BF18" s="40">
        <f>ROUNDUP(BAR!BF18*0.82,)</f>
        <v>10701</v>
      </c>
      <c r="BG18" s="40">
        <f>ROUNDUP(BAR!BG18*0.82,)</f>
        <v>10701</v>
      </c>
      <c r="BH18" s="40">
        <f>ROUNDUP(BAR!BH18*0.82,)</f>
        <v>10701</v>
      </c>
      <c r="BI18" s="40">
        <f>ROUNDUP(BAR!BI18*0.82,)</f>
        <v>10701</v>
      </c>
      <c r="BJ18" s="40">
        <f>ROUNDUP(BAR!BJ18*0.82,)</f>
        <v>10209</v>
      </c>
      <c r="BK18" s="40">
        <f>ROUNDUP(BAR!BK18*0.82,)</f>
        <v>10209</v>
      </c>
      <c r="BL18" s="40">
        <f>ROUNDUP(BAR!BL18*0.82,)</f>
        <v>10209</v>
      </c>
      <c r="BM18" s="40">
        <f>ROUNDUP(BAR!BM18*0.82,)</f>
        <v>10209</v>
      </c>
      <c r="BN18" s="40">
        <f>ROUNDUP(BAR!BN18*0.82,)</f>
        <v>10209</v>
      </c>
      <c r="BO18" s="40">
        <f>ROUNDUP(BAR!BO18*0.82,)</f>
        <v>10455</v>
      </c>
      <c r="BP18" s="40">
        <f>ROUNDUP(BAR!BP18*0.82,)</f>
        <v>10455</v>
      </c>
      <c r="BQ18" s="40">
        <f>ROUNDUP(BAR!BQ18*0.82,)</f>
        <v>10209</v>
      </c>
      <c r="BR18" s="40">
        <f>ROUNDUP(BAR!BR18*0.82,)</f>
        <v>10209</v>
      </c>
      <c r="BS18" s="40">
        <f>ROUNDUP(BAR!BS18*0.82,)</f>
        <v>10209</v>
      </c>
      <c r="BT18" s="40">
        <f>ROUNDUP(BAR!BT18*0.82,)</f>
        <v>10209</v>
      </c>
      <c r="BU18" s="40">
        <f>ROUNDUP(BAR!BU18*0.82,)</f>
        <v>10209</v>
      </c>
      <c r="BV18" s="40">
        <f>ROUNDUP(BAR!BV18*0.82,)</f>
        <v>10455</v>
      </c>
      <c r="BW18" s="40">
        <f>ROUNDUP(BAR!BW18*0.82,)</f>
        <v>10455</v>
      </c>
      <c r="BX18" s="40">
        <f>ROUNDUP(BAR!BX18*0.82,)</f>
        <v>10209</v>
      </c>
      <c r="BY18" s="40">
        <f>ROUNDUP(BAR!BY18*0.82,)</f>
        <v>10209</v>
      </c>
      <c r="BZ18" s="40">
        <f>ROUNDUP(BAR!BZ18*0.82,)</f>
        <v>10209</v>
      </c>
      <c r="CA18" s="40">
        <f>ROUNDUP(BAR!CA18*0.82,)</f>
        <v>10209</v>
      </c>
      <c r="CB18" s="40">
        <f>ROUNDUP(BAR!CB18*0.82,)</f>
        <v>10209</v>
      </c>
      <c r="CC18" s="40">
        <f>ROUNDUP(BAR!CC18*0.82,)</f>
        <v>10455</v>
      </c>
      <c r="CD18" s="40">
        <f>ROUNDUP(BAR!CD18*0.82,)</f>
        <v>10455</v>
      </c>
      <c r="CE18" s="40">
        <f>ROUNDUP(BAR!CE18*0.82,)</f>
        <v>10209</v>
      </c>
      <c r="CF18" s="40">
        <f>ROUNDUP(BAR!CF18*0.82,)</f>
        <v>10209</v>
      </c>
      <c r="CG18" s="40">
        <f>ROUNDUP(BAR!CG18*0.82,)</f>
        <v>10209</v>
      </c>
      <c r="CH18" s="40">
        <f>ROUNDUP(BAR!CH18*0.82,)</f>
        <v>10209</v>
      </c>
      <c r="CI18" s="40">
        <f>ROUNDUP(BAR!CI18*0.82,)</f>
        <v>10209</v>
      </c>
      <c r="CJ18" s="40">
        <f>ROUNDUP(BAR!CJ18*0.82,)</f>
        <v>10455</v>
      </c>
      <c r="CK18" s="40">
        <f>ROUNDUP(BAR!CK18*0.82,)</f>
        <v>10455</v>
      </c>
      <c r="CL18" s="40">
        <f>ROUNDUP(BAR!CL18*0.82,)</f>
        <v>10209</v>
      </c>
      <c r="CM18" s="40">
        <f>ROUNDUP(BAR!CM18*0.82,)</f>
        <v>10209</v>
      </c>
      <c r="CN18" s="40">
        <f>ROUNDUP(BAR!CN18*0.82,)</f>
        <v>10209</v>
      </c>
      <c r="CO18" s="40">
        <f>ROUNDUP(BAR!CO18*0.82,)</f>
        <v>10209</v>
      </c>
      <c r="CP18" s="40">
        <f>ROUNDUP(BAR!CP18*0.82,)</f>
        <v>10209</v>
      </c>
      <c r="CQ18" s="40">
        <f>ROUNDUP(BAR!CQ18*0.82,)</f>
        <v>11439</v>
      </c>
      <c r="CR18" s="40">
        <f>ROUNDUP(BAR!CR18*0.82,)</f>
        <v>11439</v>
      </c>
      <c r="CS18" s="40">
        <f>ROUNDUP(BAR!CS18*0.82,)</f>
        <v>11439</v>
      </c>
      <c r="CT18" s="40">
        <f>ROUNDUP(BAR!CT18*0.82,)</f>
        <v>11439</v>
      </c>
      <c r="CU18" s="40">
        <f>ROUNDUP(BAR!CU18*0.82,)</f>
        <v>11439</v>
      </c>
      <c r="CV18" s="40">
        <f>ROUNDUP(BAR!CV18*0.82,)</f>
        <v>11439</v>
      </c>
      <c r="CW18" s="40">
        <f>ROUNDUP(BAR!CW18*0.82,)</f>
        <v>11439</v>
      </c>
      <c r="CX18" s="40">
        <f>ROUNDUP(BAR!CX18*0.82,)</f>
        <v>12177</v>
      </c>
      <c r="CY18" s="40">
        <f>ROUNDUP(BAR!CY18*0.82,)</f>
        <v>12177</v>
      </c>
      <c r="CZ18" s="40">
        <f>ROUNDUP(BAR!CZ18*0.82,)</f>
        <v>12177</v>
      </c>
      <c r="DA18" s="40">
        <f>ROUNDUP(BAR!DA18*0.82,)</f>
        <v>12177</v>
      </c>
      <c r="DB18" s="40">
        <f>ROUNDUP(BAR!DB18*0.82,)</f>
        <v>12177</v>
      </c>
      <c r="DC18" s="40">
        <f>ROUNDUP(BAR!DC18*0.82,)</f>
        <v>12177</v>
      </c>
      <c r="DD18" s="40">
        <f>ROUNDUP(BAR!DD18*0.82,)</f>
        <v>12177</v>
      </c>
      <c r="DE18" s="40">
        <f>ROUNDUP(BAR!DE18*0.82,)</f>
        <v>12997</v>
      </c>
      <c r="DF18" s="40">
        <f>ROUNDUP(BAR!DF18*0.82,)</f>
        <v>12997</v>
      </c>
      <c r="DG18" s="40">
        <f>ROUNDUP(BAR!DG18*0.82,)</f>
        <v>12997</v>
      </c>
      <c r="DH18" s="40">
        <f>ROUNDUP(BAR!DH18*0.82,)</f>
        <v>12997</v>
      </c>
      <c r="DI18" s="40">
        <f>ROUNDUP(BAR!DI18*0.82,)</f>
        <v>25174</v>
      </c>
      <c r="DJ18" s="40">
        <f>ROUNDUP(BAR!DJ18*0.82,)</f>
        <v>30012</v>
      </c>
      <c r="DK18" s="40">
        <f>ROUNDUP(BAR!DK18*0.82,)</f>
        <v>30012</v>
      </c>
      <c r="DL18" s="40">
        <f>ROUNDUP(BAR!DL18*0.82,)</f>
        <v>30012</v>
      </c>
      <c r="DM18" s="40">
        <f>ROUNDUP(BAR!DM18*0.82,)</f>
        <v>30012</v>
      </c>
      <c r="DN18" s="40">
        <f>ROUNDUP(BAR!DN18*0.82,)</f>
        <v>30012</v>
      </c>
      <c r="DO18" s="40">
        <f>ROUNDUP(BAR!DO18*0.82,)</f>
        <v>30012</v>
      </c>
      <c r="DP18" s="40">
        <f>ROUNDUP(BAR!DP18*0.82,)</f>
        <v>30012</v>
      </c>
      <c r="DQ18" s="40">
        <f>ROUNDUP(BAR!DQ18*0.82,)</f>
        <v>30012</v>
      </c>
      <c r="DR18" s="40">
        <f>ROUNDUP(BAR!DR18*0.82,)</f>
        <v>30012</v>
      </c>
      <c r="DS18" s="40">
        <f>ROUNDUP(BAR!DS18*0.82,)</f>
        <v>30012</v>
      </c>
      <c r="DT18" s="40">
        <f>ROUNDUP(BAR!DT18*0.82,)</f>
        <v>21361</v>
      </c>
      <c r="DU18" s="40">
        <f>ROUNDUP(BAR!DU18*0.82,)</f>
        <v>21361</v>
      </c>
      <c r="DV18" s="40">
        <f>ROUNDUP(BAR!DV18*0.82,)</f>
        <v>21361</v>
      </c>
      <c r="DW18" s="40">
        <f>ROUNDUP(BAR!DW18*0.82,)</f>
        <v>21361</v>
      </c>
      <c r="DX18" s="40">
        <f>ROUNDUP(BAR!DX18*0.82,)</f>
        <v>21361</v>
      </c>
      <c r="DY18" s="40">
        <f>ROUNDUP(BAR!DY18*0.82,)</f>
        <v>21361</v>
      </c>
      <c r="DZ18" s="40">
        <f>ROUNDUP(BAR!DZ18*0.82,)</f>
        <v>21935</v>
      </c>
      <c r="EA18" s="40">
        <f>ROUNDUP(BAR!EA18*0.82,)</f>
        <v>21935</v>
      </c>
      <c r="EB18" s="40">
        <f>ROUNDUP(BAR!EB18*0.82,)</f>
        <v>21935</v>
      </c>
      <c r="EC18" s="40">
        <f>ROUNDUP(BAR!EC18*0.82,)</f>
        <v>21935</v>
      </c>
      <c r="ED18" s="40">
        <f>ROUNDUP(BAR!ED18*0.82,)</f>
        <v>21935</v>
      </c>
      <c r="EE18" s="40">
        <f>ROUNDUP(BAR!EE18*0.82,)</f>
        <v>24313</v>
      </c>
      <c r="EF18" s="40">
        <f>ROUNDUP(BAR!EF18*0.82,)</f>
        <v>24313</v>
      </c>
      <c r="EG18" s="40">
        <f>ROUNDUP(BAR!EG18*0.82,)</f>
        <v>24313</v>
      </c>
      <c r="EH18" s="40">
        <f>ROUNDUP(BAR!EH18*0.82,)</f>
        <v>24313</v>
      </c>
      <c r="EI18" s="40">
        <f>ROUNDUP(BAR!EI18*0.82,)</f>
        <v>24313</v>
      </c>
      <c r="EJ18" s="40">
        <f>ROUNDUP(BAR!EJ18*0.82,)</f>
        <v>24313</v>
      </c>
      <c r="EK18" s="40">
        <f>ROUNDUP(BAR!EK18*0.82,)</f>
        <v>24313</v>
      </c>
      <c r="EL18" s="40">
        <f>ROUNDUP(BAR!EL18*0.82,)</f>
        <v>24313</v>
      </c>
      <c r="EM18" s="40">
        <f>ROUNDUP(BAR!EM18*0.82,)</f>
        <v>24313</v>
      </c>
      <c r="EN18" s="40">
        <f>ROUNDUP(BAR!EN18*0.82,)</f>
        <v>24313</v>
      </c>
      <c r="EO18" s="40">
        <f>ROUNDUP(BAR!EO18*0.82,)</f>
        <v>24313</v>
      </c>
      <c r="EP18" s="40">
        <f>ROUNDUP(BAR!EP18*0.82,)</f>
        <v>24313</v>
      </c>
      <c r="EQ18" s="40">
        <f>ROUNDUP(BAR!EQ18*0.82,)</f>
        <v>23083</v>
      </c>
      <c r="ER18" s="40">
        <f>ROUNDUP(BAR!ER18*0.82,)</f>
        <v>23083</v>
      </c>
      <c r="ES18" s="40">
        <f>ROUNDUP(BAR!ES18*0.82,)</f>
        <v>23083</v>
      </c>
      <c r="ET18" s="40">
        <f>ROUNDUP(BAR!ET18*0.82,)</f>
        <v>23083</v>
      </c>
      <c r="EU18" s="40">
        <f>ROUNDUP(BAR!EU18*0.82,)</f>
        <v>23083</v>
      </c>
      <c r="EV18" s="40">
        <f>ROUNDUP(BAR!EV18*0.82,)</f>
        <v>23083</v>
      </c>
      <c r="EW18" s="40">
        <f>ROUNDUP(BAR!EW18*0.82,)</f>
        <v>23083</v>
      </c>
      <c r="EX18" s="40">
        <f>ROUNDUP(BAR!EX18*0.82,)</f>
        <v>23083</v>
      </c>
      <c r="EY18" s="40">
        <f>ROUNDUP(BAR!EY18*0.82,)</f>
        <v>23083</v>
      </c>
      <c r="EZ18" s="40">
        <f>ROUNDUP(BAR!EZ18*0.82,)</f>
        <v>23083</v>
      </c>
      <c r="FA18" s="40">
        <f>ROUNDUP(BAR!FA18*0.82,)</f>
        <v>23083</v>
      </c>
      <c r="FB18" s="40">
        <f>ROUNDUP(BAR!FB18*0.82,)</f>
        <v>23083</v>
      </c>
      <c r="FC18" s="40">
        <f>ROUNDUP(BAR!FC18*0.82,)</f>
        <v>23083</v>
      </c>
      <c r="FD18" s="40">
        <f>ROUNDUP(BAR!FD18*0.82,)</f>
        <v>23083</v>
      </c>
      <c r="FE18" s="40">
        <f>ROUNDUP(BAR!FE18*0.82,)</f>
        <v>23083</v>
      </c>
      <c r="FF18" s="40">
        <f>ROUNDUP(BAR!FF18*0.82,)</f>
        <v>23083</v>
      </c>
      <c r="FG18" s="40">
        <f>ROUNDUP(BAR!FG18*0.82,)</f>
        <v>23083</v>
      </c>
      <c r="FH18" s="40">
        <f>ROUNDUP(BAR!FH18*0.82,)</f>
        <v>23083</v>
      </c>
      <c r="FI18" s="40">
        <f>ROUNDUP(BAR!FI18*0.82,)</f>
        <v>23083</v>
      </c>
      <c r="FJ18" s="40">
        <f>ROUNDUP(BAR!FJ18*0.82,)</f>
        <v>23083</v>
      </c>
      <c r="FK18" s="40">
        <f>ROUNDUP(BAR!FK18*0.82,)</f>
        <v>25543</v>
      </c>
      <c r="FL18" s="40">
        <f>ROUNDUP(BAR!FL18*0.82,)</f>
        <v>25543</v>
      </c>
      <c r="FM18" s="40">
        <f>ROUNDUP(BAR!FM18*0.82,)</f>
        <v>25543</v>
      </c>
      <c r="FN18" s="40">
        <f>ROUNDUP(BAR!FN18*0.82,)</f>
        <v>23083</v>
      </c>
      <c r="FO18" s="40">
        <f>ROUNDUP(BAR!FO18*0.82,)</f>
        <v>23083</v>
      </c>
      <c r="FP18" s="40">
        <f>ROUNDUP(BAR!FP18*0.82,)</f>
        <v>23083</v>
      </c>
      <c r="FQ18" s="40">
        <f>ROUNDUP(BAR!FQ18*0.82,)</f>
        <v>23083</v>
      </c>
      <c r="FR18" s="40">
        <f>ROUNDUP(BAR!FR18*0.82,)</f>
        <v>23083</v>
      </c>
      <c r="FS18" s="40">
        <f>ROUNDUP(BAR!FS18*0.82,)</f>
        <v>21935</v>
      </c>
      <c r="FT18" s="40">
        <f>ROUNDUP(BAR!FT18*0.82,)</f>
        <v>21935</v>
      </c>
      <c r="FU18" s="40">
        <f>ROUNDUP(BAR!FU18*0.82,)</f>
        <v>21935</v>
      </c>
      <c r="FV18" s="40">
        <f>ROUNDUP(BAR!FV18*0.82,)</f>
        <v>21935</v>
      </c>
      <c r="FW18" s="40">
        <f>ROUNDUP(BAR!FW18*0.82,)</f>
        <v>21935</v>
      </c>
      <c r="FX18" s="40">
        <f>ROUNDUP(BAR!FX18*0.82,)</f>
        <v>21935</v>
      </c>
      <c r="FY18" s="40">
        <f>ROUNDUP(BAR!FY18*0.82,)</f>
        <v>21935</v>
      </c>
      <c r="FZ18" s="40">
        <f>ROUNDUP(BAR!FZ18*0.82,)</f>
        <v>26773</v>
      </c>
      <c r="GA18" s="40">
        <f>ROUNDUP(BAR!GA18*0.82,)</f>
        <v>22509</v>
      </c>
      <c r="GB18" s="40">
        <f>ROUNDUP(BAR!GB18*0.82,)</f>
        <v>18655</v>
      </c>
      <c r="GC18" s="40">
        <f>ROUNDUP(BAR!GC18*0.82,)</f>
        <v>18655</v>
      </c>
      <c r="GD18" s="40">
        <f>ROUNDUP(BAR!GD18*0.82,)</f>
        <v>18655</v>
      </c>
      <c r="GE18" s="40">
        <f>ROUNDUP(BAR!GE18*0.82,)</f>
        <v>18655</v>
      </c>
      <c r="GF18" s="40">
        <f>ROUNDUP(BAR!GF18*0.82,)</f>
        <v>18655</v>
      </c>
      <c r="GG18" s="40">
        <f>ROUNDUP(BAR!GG18*0.82,)</f>
        <v>18655</v>
      </c>
      <c r="GH18" s="40">
        <f>ROUNDUP(BAR!GH18*0.82,)</f>
        <v>18655</v>
      </c>
      <c r="GI18" s="40">
        <f>ROUNDUP(BAR!GI18*0.82,)</f>
        <v>18655</v>
      </c>
      <c r="GJ18" s="40">
        <f>ROUNDUP(BAR!GJ18*0.82,)</f>
        <v>18655</v>
      </c>
      <c r="GK18" s="40">
        <f>ROUNDUP(BAR!GK18*0.82,)</f>
        <v>18655</v>
      </c>
      <c r="GL18" s="40">
        <f>ROUNDUP(BAR!GL18*0.82,)</f>
        <v>18655</v>
      </c>
      <c r="GM18" s="40">
        <f>ROUNDUP(BAR!GM18*0.82,)</f>
        <v>18655</v>
      </c>
      <c r="GN18" s="40">
        <f>ROUNDUP(BAR!GN18*0.82,)</f>
        <v>18655</v>
      </c>
      <c r="GO18" s="40">
        <f>ROUNDUP(BAR!GO18*0.82,)</f>
        <v>18655</v>
      </c>
      <c r="GP18" s="40">
        <f>ROUNDUP(BAR!GP18*0.82,)</f>
        <v>18655</v>
      </c>
      <c r="GQ18" s="40">
        <f>ROUNDUP(BAR!GQ18*0.82,)</f>
        <v>18655</v>
      </c>
      <c r="GR18" s="40">
        <f>ROUNDUP(BAR!GR18*0.82,)</f>
        <v>18655</v>
      </c>
      <c r="GS18" s="40">
        <f>ROUNDUP(BAR!GS18*0.82,)</f>
        <v>18655</v>
      </c>
      <c r="GT18" s="40">
        <f>ROUNDUP(BAR!GT18*0.82,)</f>
        <v>18655</v>
      </c>
      <c r="GU18" s="40">
        <f>ROUNDUP(BAR!GU18*0.82,)</f>
        <v>18655</v>
      </c>
      <c r="GV18" s="40">
        <f>ROUNDUP(BAR!GV18*0.82,)</f>
        <v>18655</v>
      </c>
      <c r="GW18" s="40">
        <f>ROUNDUP(BAR!GW18*0.82,)</f>
        <v>18655</v>
      </c>
    </row>
    <row r="19" spans="1:205" s="1" customFormat="1" x14ac:dyDescent="0.2">
      <c r="A19" s="10">
        <v>2</v>
      </c>
      <c r="B19" s="40">
        <f>ROUNDUP(BAR!B19*0.82,)</f>
        <v>13940</v>
      </c>
      <c r="C19" s="40">
        <f>ROUNDUP(BAR!C19*0.82,)</f>
        <v>13940</v>
      </c>
      <c r="D19" s="40">
        <f>ROUNDUP(BAR!D19*0.82,)</f>
        <v>13940</v>
      </c>
      <c r="E19" s="40">
        <f>ROUNDUP(BAR!E19*0.82,)</f>
        <v>13940</v>
      </c>
      <c r="F19" s="40">
        <f>ROUNDUP(BAR!F19*0.82,)</f>
        <v>13694</v>
      </c>
      <c r="G19" s="40">
        <f>ROUNDUP(BAR!G19*0.82,)</f>
        <v>13694</v>
      </c>
      <c r="H19" s="40">
        <f>ROUNDUP(BAR!H19*0.82,)</f>
        <v>13694</v>
      </c>
      <c r="I19" s="40">
        <f>ROUNDUP(BAR!I19*0.82,)</f>
        <v>13694</v>
      </c>
      <c r="J19" s="40">
        <f>ROUNDUP(BAR!J19*0.82,)</f>
        <v>13694</v>
      </c>
      <c r="K19" s="40">
        <f>ROUNDUP(BAR!K19*0.82,)</f>
        <v>13940</v>
      </c>
      <c r="L19" s="40">
        <f>ROUNDUP(BAR!L19*0.82,)</f>
        <v>13940</v>
      </c>
      <c r="M19" s="40">
        <f>ROUNDUP(BAR!M19*0.82,)</f>
        <v>13448</v>
      </c>
      <c r="N19" s="40">
        <f>ROUNDUP(BAR!N19*0.82,)</f>
        <v>13448</v>
      </c>
      <c r="O19" s="40">
        <f>ROUNDUP(BAR!O19*0.82,)</f>
        <v>13448</v>
      </c>
      <c r="P19" s="40">
        <f>ROUNDUP(BAR!P19*0.82,)</f>
        <v>13448</v>
      </c>
      <c r="Q19" s="40">
        <f>ROUNDUP(BAR!Q19*0.82,)</f>
        <v>13448</v>
      </c>
      <c r="R19" s="40">
        <f>ROUNDUP(BAR!R19*0.82,)</f>
        <v>13694</v>
      </c>
      <c r="S19" s="40">
        <f>ROUNDUP(BAR!S19*0.82,)</f>
        <v>13694</v>
      </c>
      <c r="T19" s="40">
        <f>ROUNDUP(BAR!T19*0.82,)</f>
        <v>13448</v>
      </c>
      <c r="U19" s="40">
        <f>ROUNDUP(BAR!U19*0.82,)</f>
        <v>13448</v>
      </c>
      <c r="V19" s="40">
        <f>ROUNDUP(BAR!V19*0.82,)</f>
        <v>13448</v>
      </c>
      <c r="W19" s="40">
        <f>ROUNDUP(BAR!W19*0.82,)</f>
        <v>13448</v>
      </c>
      <c r="X19" s="40">
        <f>ROUNDUP(BAR!X19*0.82,)</f>
        <v>12054</v>
      </c>
      <c r="Y19" s="40">
        <f>ROUNDUP(BAR!Y19*0.82,)</f>
        <v>12300</v>
      </c>
      <c r="Z19" s="40">
        <f>ROUNDUP(BAR!Z19*0.82,)</f>
        <v>12300</v>
      </c>
      <c r="AA19" s="40">
        <f>ROUNDUP(BAR!AA19*0.82,)</f>
        <v>12054</v>
      </c>
      <c r="AB19" s="40">
        <f>ROUNDUP(BAR!AB19*0.82,)</f>
        <v>12054</v>
      </c>
      <c r="AC19" s="40">
        <f>ROUNDUP(BAR!AC19*0.82,)</f>
        <v>12054</v>
      </c>
      <c r="AD19" s="40">
        <f>ROUNDUP(BAR!AD19*0.82,)</f>
        <v>12054</v>
      </c>
      <c r="AE19" s="40">
        <f>ROUNDUP(BAR!AE19*0.82,)</f>
        <v>12054</v>
      </c>
      <c r="AF19" s="40">
        <f>ROUNDUP(BAR!AF19*0.82,)</f>
        <v>12300</v>
      </c>
      <c r="AG19" s="40">
        <f>ROUNDUP(BAR!AG19*0.82,)</f>
        <v>12300</v>
      </c>
      <c r="AH19" s="40">
        <f>ROUNDUP(BAR!AH19*0.82,)</f>
        <v>12054</v>
      </c>
      <c r="AI19" s="40">
        <f>ROUNDUP(BAR!AI19*0.82,)</f>
        <v>12054</v>
      </c>
      <c r="AJ19" s="40">
        <f>ROUNDUP(BAR!AJ19*0.82,)</f>
        <v>12054</v>
      </c>
      <c r="AK19" s="40">
        <f>ROUNDUP(BAR!AK19*0.82,)</f>
        <v>12054</v>
      </c>
      <c r="AL19" s="40">
        <f>ROUNDUP(BAR!AL19*0.82,)</f>
        <v>12054</v>
      </c>
      <c r="AM19" s="40">
        <f>ROUNDUP(BAR!AM19*0.82,)</f>
        <v>12300</v>
      </c>
      <c r="AN19" s="40">
        <f>ROUNDUP(BAR!AN19*0.82,)</f>
        <v>12300</v>
      </c>
      <c r="AO19" s="40">
        <f>ROUNDUP(BAR!AO19*0.82,)</f>
        <v>11808</v>
      </c>
      <c r="AP19" s="40">
        <f>ROUNDUP(BAR!AP19*0.82,)</f>
        <v>11808</v>
      </c>
      <c r="AQ19" s="40">
        <f>ROUNDUP(BAR!AQ19*0.82,)</f>
        <v>11808</v>
      </c>
      <c r="AR19" s="40">
        <f>ROUNDUP(BAR!AR19*0.82,)</f>
        <v>11808</v>
      </c>
      <c r="AS19" s="40">
        <f>ROUNDUP(BAR!AS19*0.82,)</f>
        <v>11808</v>
      </c>
      <c r="AT19" s="40">
        <f>ROUNDUP(BAR!AT19*0.82,)</f>
        <v>12054</v>
      </c>
      <c r="AU19" s="40">
        <f>ROUNDUP(BAR!AU19*0.82,)</f>
        <v>12054</v>
      </c>
      <c r="AV19" s="40">
        <f>ROUNDUP(BAR!AV19*0.82,)</f>
        <v>11808</v>
      </c>
      <c r="AW19" s="40">
        <f>ROUNDUP(BAR!AW19*0.82,)</f>
        <v>11808</v>
      </c>
      <c r="AX19" s="40">
        <f>ROUNDUP(BAR!AX19*0.82,)</f>
        <v>12546</v>
      </c>
      <c r="AY19" s="40">
        <f>ROUNDUP(BAR!AY19*0.82,)</f>
        <v>12546</v>
      </c>
      <c r="AZ19" s="40">
        <f>ROUNDUP(BAR!AZ19*0.82,)</f>
        <v>12546</v>
      </c>
      <c r="BA19" s="40">
        <f>ROUNDUP(BAR!BA19*0.82,)</f>
        <v>12054</v>
      </c>
      <c r="BB19" s="40">
        <f>ROUNDUP(BAR!BB19*0.82,)</f>
        <v>12054</v>
      </c>
      <c r="BC19" s="40">
        <f>ROUNDUP(BAR!BC19*0.82,)</f>
        <v>11808</v>
      </c>
      <c r="BD19" s="40">
        <f>ROUNDUP(BAR!BD19*0.82,)</f>
        <v>11808</v>
      </c>
      <c r="BE19" s="40">
        <f>ROUNDUP(BAR!BE19*0.82,)</f>
        <v>11808</v>
      </c>
      <c r="BF19" s="40">
        <f>ROUNDUP(BAR!BF19*0.82,)</f>
        <v>12054</v>
      </c>
      <c r="BG19" s="40">
        <f>ROUNDUP(BAR!BG19*0.82,)</f>
        <v>12054</v>
      </c>
      <c r="BH19" s="40">
        <f>ROUNDUP(BAR!BH19*0.82,)</f>
        <v>12054</v>
      </c>
      <c r="BI19" s="40">
        <f>ROUNDUP(BAR!BI19*0.82,)</f>
        <v>12054</v>
      </c>
      <c r="BJ19" s="40">
        <f>ROUNDUP(BAR!BJ19*0.82,)</f>
        <v>11562</v>
      </c>
      <c r="BK19" s="40">
        <f>ROUNDUP(BAR!BK19*0.82,)</f>
        <v>11562</v>
      </c>
      <c r="BL19" s="40">
        <f>ROUNDUP(BAR!BL19*0.82,)</f>
        <v>11562</v>
      </c>
      <c r="BM19" s="40">
        <f>ROUNDUP(BAR!BM19*0.82,)</f>
        <v>11562</v>
      </c>
      <c r="BN19" s="40">
        <f>ROUNDUP(BAR!BN19*0.82,)</f>
        <v>11562</v>
      </c>
      <c r="BO19" s="40">
        <f>ROUNDUP(BAR!BO19*0.82,)</f>
        <v>11808</v>
      </c>
      <c r="BP19" s="40">
        <f>ROUNDUP(BAR!BP19*0.82,)</f>
        <v>11808</v>
      </c>
      <c r="BQ19" s="40">
        <f>ROUNDUP(BAR!BQ19*0.82,)</f>
        <v>11562</v>
      </c>
      <c r="BR19" s="40">
        <f>ROUNDUP(BAR!BR19*0.82,)</f>
        <v>11562</v>
      </c>
      <c r="BS19" s="40">
        <f>ROUNDUP(BAR!BS19*0.82,)</f>
        <v>11562</v>
      </c>
      <c r="BT19" s="40">
        <f>ROUNDUP(BAR!BT19*0.82,)</f>
        <v>11562</v>
      </c>
      <c r="BU19" s="40">
        <f>ROUNDUP(BAR!BU19*0.82,)</f>
        <v>11562</v>
      </c>
      <c r="BV19" s="40">
        <f>ROUNDUP(BAR!BV19*0.82,)</f>
        <v>11808</v>
      </c>
      <c r="BW19" s="40">
        <f>ROUNDUP(BAR!BW19*0.82,)</f>
        <v>11808</v>
      </c>
      <c r="BX19" s="40">
        <f>ROUNDUP(BAR!BX19*0.82,)</f>
        <v>11562</v>
      </c>
      <c r="BY19" s="40">
        <f>ROUNDUP(BAR!BY19*0.82,)</f>
        <v>11562</v>
      </c>
      <c r="BZ19" s="40">
        <f>ROUNDUP(BAR!BZ19*0.82,)</f>
        <v>11562</v>
      </c>
      <c r="CA19" s="40">
        <f>ROUNDUP(BAR!CA19*0.82,)</f>
        <v>11562</v>
      </c>
      <c r="CB19" s="40">
        <f>ROUNDUP(BAR!CB19*0.82,)</f>
        <v>11562</v>
      </c>
      <c r="CC19" s="40">
        <f>ROUNDUP(BAR!CC19*0.82,)</f>
        <v>11808</v>
      </c>
      <c r="CD19" s="40">
        <f>ROUNDUP(BAR!CD19*0.82,)</f>
        <v>11808</v>
      </c>
      <c r="CE19" s="40">
        <f>ROUNDUP(BAR!CE19*0.82,)</f>
        <v>11562</v>
      </c>
      <c r="CF19" s="40">
        <f>ROUNDUP(BAR!CF19*0.82,)</f>
        <v>11562</v>
      </c>
      <c r="CG19" s="40">
        <f>ROUNDUP(BAR!CG19*0.82,)</f>
        <v>11562</v>
      </c>
      <c r="CH19" s="40">
        <f>ROUNDUP(BAR!CH19*0.82,)</f>
        <v>11562</v>
      </c>
      <c r="CI19" s="40">
        <f>ROUNDUP(BAR!CI19*0.82,)</f>
        <v>11562</v>
      </c>
      <c r="CJ19" s="40">
        <f>ROUNDUP(BAR!CJ19*0.82,)</f>
        <v>11808</v>
      </c>
      <c r="CK19" s="40">
        <f>ROUNDUP(BAR!CK19*0.82,)</f>
        <v>11808</v>
      </c>
      <c r="CL19" s="40">
        <f>ROUNDUP(BAR!CL19*0.82,)</f>
        <v>11562</v>
      </c>
      <c r="CM19" s="40">
        <f>ROUNDUP(BAR!CM19*0.82,)</f>
        <v>11562</v>
      </c>
      <c r="CN19" s="40">
        <f>ROUNDUP(BAR!CN19*0.82,)</f>
        <v>11562</v>
      </c>
      <c r="CO19" s="40">
        <f>ROUNDUP(BAR!CO19*0.82,)</f>
        <v>11562</v>
      </c>
      <c r="CP19" s="40">
        <f>ROUNDUP(BAR!CP19*0.82,)</f>
        <v>11562</v>
      </c>
      <c r="CQ19" s="40">
        <f>ROUNDUP(BAR!CQ19*0.82,)</f>
        <v>12792</v>
      </c>
      <c r="CR19" s="40">
        <f>ROUNDUP(BAR!CR19*0.82,)</f>
        <v>12792</v>
      </c>
      <c r="CS19" s="40">
        <f>ROUNDUP(BAR!CS19*0.82,)</f>
        <v>12792</v>
      </c>
      <c r="CT19" s="40">
        <f>ROUNDUP(BAR!CT19*0.82,)</f>
        <v>12792</v>
      </c>
      <c r="CU19" s="40">
        <f>ROUNDUP(BAR!CU19*0.82,)</f>
        <v>12792</v>
      </c>
      <c r="CV19" s="40">
        <f>ROUNDUP(BAR!CV19*0.82,)</f>
        <v>12792</v>
      </c>
      <c r="CW19" s="40">
        <f>ROUNDUP(BAR!CW19*0.82,)</f>
        <v>12792</v>
      </c>
      <c r="CX19" s="40">
        <f>ROUNDUP(BAR!CX19*0.82,)</f>
        <v>13530</v>
      </c>
      <c r="CY19" s="40">
        <f>ROUNDUP(BAR!CY19*0.82,)</f>
        <v>13530</v>
      </c>
      <c r="CZ19" s="40">
        <f>ROUNDUP(BAR!CZ19*0.82,)</f>
        <v>13530</v>
      </c>
      <c r="DA19" s="40">
        <f>ROUNDUP(BAR!DA19*0.82,)</f>
        <v>13530</v>
      </c>
      <c r="DB19" s="40">
        <f>ROUNDUP(BAR!DB19*0.82,)</f>
        <v>13530</v>
      </c>
      <c r="DC19" s="40">
        <f>ROUNDUP(BAR!DC19*0.82,)</f>
        <v>13530</v>
      </c>
      <c r="DD19" s="40">
        <f>ROUNDUP(BAR!DD19*0.82,)</f>
        <v>13530</v>
      </c>
      <c r="DE19" s="40">
        <f>ROUNDUP(BAR!DE19*0.82,)</f>
        <v>14350</v>
      </c>
      <c r="DF19" s="40">
        <f>ROUNDUP(BAR!DF19*0.82,)</f>
        <v>14350</v>
      </c>
      <c r="DG19" s="40">
        <f>ROUNDUP(BAR!DG19*0.82,)</f>
        <v>14350</v>
      </c>
      <c r="DH19" s="40">
        <f>ROUNDUP(BAR!DH19*0.82,)</f>
        <v>14350</v>
      </c>
      <c r="DI19" s="40">
        <f>ROUNDUP(BAR!DI19*0.82,)</f>
        <v>26814</v>
      </c>
      <c r="DJ19" s="40">
        <f>ROUNDUP(BAR!DJ19*0.82,)</f>
        <v>31652</v>
      </c>
      <c r="DK19" s="40">
        <f>ROUNDUP(BAR!DK19*0.82,)</f>
        <v>31652</v>
      </c>
      <c r="DL19" s="40">
        <f>ROUNDUP(BAR!DL19*0.82,)</f>
        <v>31652</v>
      </c>
      <c r="DM19" s="40">
        <f>ROUNDUP(BAR!DM19*0.82,)</f>
        <v>31652</v>
      </c>
      <c r="DN19" s="40">
        <f>ROUNDUP(BAR!DN19*0.82,)</f>
        <v>31652</v>
      </c>
      <c r="DO19" s="40">
        <f>ROUNDUP(BAR!DO19*0.82,)</f>
        <v>31652</v>
      </c>
      <c r="DP19" s="40">
        <f>ROUNDUP(BAR!DP19*0.82,)</f>
        <v>31652</v>
      </c>
      <c r="DQ19" s="40">
        <f>ROUNDUP(BAR!DQ19*0.82,)</f>
        <v>31652</v>
      </c>
      <c r="DR19" s="40">
        <f>ROUNDUP(BAR!DR19*0.82,)</f>
        <v>31652</v>
      </c>
      <c r="DS19" s="40">
        <f>ROUNDUP(BAR!DS19*0.82,)</f>
        <v>31652</v>
      </c>
      <c r="DT19" s="40">
        <f>ROUNDUP(BAR!DT19*0.82,)</f>
        <v>22878</v>
      </c>
      <c r="DU19" s="40">
        <f>ROUNDUP(BAR!DU19*0.82,)</f>
        <v>22878</v>
      </c>
      <c r="DV19" s="40">
        <f>ROUNDUP(BAR!DV19*0.82,)</f>
        <v>22878</v>
      </c>
      <c r="DW19" s="40">
        <f>ROUNDUP(BAR!DW19*0.82,)</f>
        <v>22878</v>
      </c>
      <c r="DX19" s="40">
        <f>ROUNDUP(BAR!DX19*0.82,)</f>
        <v>22878</v>
      </c>
      <c r="DY19" s="40">
        <f>ROUNDUP(BAR!DY19*0.82,)</f>
        <v>22878</v>
      </c>
      <c r="DZ19" s="40">
        <f>ROUNDUP(BAR!DZ19*0.82,)</f>
        <v>23452</v>
      </c>
      <c r="EA19" s="40">
        <f>ROUNDUP(BAR!EA19*0.82,)</f>
        <v>23452</v>
      </c>
      <c r="EB19" s="40">
        <f>ROUNDUP(BAR!EB19*0.82,)</f>
        <v>23452</v>
      </c>
      <c r="EC19" s="40">
        <f>ROUNDUP(BAR!EC19*0.82,)</f>
        <v>23452</v>
      </c>
      <c r="ED19" s="40">
        <f>ROUNDUP(BAR!ED19*0.82,)</f>
        <v>23452</v>
      </c>
      <c r="EE19" s="40">
        <f>ROUNDUP(BAR!EE19*0.82,)</f>
        <v>25830</v>
      </c>
      <c r="EF19" s="40">
        <f>ROUNDUP(BAR!EF19*0.82,)</f>
        <v>25830</v>
      </c>
      <c r="EG19" s="40">
        <f>ROUNDUP(BAR!EG19*0.82,)</f>
        <v>25830</v>
      </c>
      <c r="EH19" s="40">
        <f>ROUNDUP(BAR!EH19*0.82,)</f>
        <v>25830</v>
      </c>
      <c r="EI19" s="40">
        <f>ROUNDUP(BAR!EI19*0.82,)</f>
        <v>25830</v>
      </c>
      <c r="EJ19" s="40">
        <f>ROUNDUP(BAR!EJ19*0.82,)</f>
        <v>25830</v>
      </c>
      <c r="EK19" s="40">
        <f>ROUNDUP(BAR!EK19*0.82,)</f>
        <v>25830</v>
      </c>
      <c r="EL19" s="40">
        <f>ROUNDUP(BAR!EL19*0.82,)</f>
        <v>25830</v>
      </c>
      <c r="EM19" s="40">
        <f>ROUNDUP(BAR!EM19*0.82,)</f>
        <v>25830</v>
      </c>
      <c r="EN19" s="40">
        <f>ROUNDUP(BAR!EN19*0.82,)</f>
        <v>25830</v>
      </c>
      <c r="EO19" s="40">
        <f>ROUNDUP(BAR!EO19*0.82,)</f>
        <v>25830</v>
      </c>
      <c r="EP19" s="40">
        <f>ROUNDUP(BAR!EP19*0.82,)</f>
        <v>25830</v>
      </c>
      <c r="EQ19" s="40">
        <f>ROUNDUP(BAR!EQ19*0.82,)</f>
        <v>24600</v>
      </c>
      <c r="ER19" s="40">
        <f>ROUNDUP(BAR!ER19*0.82,)</f>
        <v>24600</v>
      </c>
      <c r="ES19" s="40">
        <f>ROUNDUP(BAR!ES19*0.82,)</f>
        <v>24600</v>
      </c>
      <c r="ET19" s="40">
        <f>ROUNDUP(BAR!ET19*0.82,)</f>
        <v>24600</v>
      </c>
      <c r="EU19" s="40">
        <f>ROUNDUP(BAR!EU19*0.82,)</f>
        <v>24600</v>
      </c>
      <c r="EV19" s="40">
        <f>ROUNDUP(BAR!EV19*0.82,)</f>
        <v>24600</v>
      </c>
      <c r="EW19" s="40">
        <f>ROUNDUP(BAR!EW19*0.82,)</f>
        <v>24600</v>
      </c>
      <c r="EX19" s="40">
        <f>ROUNDUP(BAR!EX19*0.82,)</f>
        <v>24600</v>
      </c>
      <c r="EY19" s="40">
        <f>ROUNDUP(BAR!EY19*0.82,)</f>
        <v>24600</v>
      </c>
      <c r="EZ19" s="40">
        <f>ROUNDUP(BAR!EZ19*0.82,)</f>
        <v>24600</v>
      </c>
      <c r="FA19" s="40">
        <f>ROUNDUP(BAR!FA19*0.82,)</f>
        <v>24600</v>
      </c>
      <c r="FB19" s="40">
        <f>ROUNDUP(BAR!FB19*0.82,)</f>
        <v>24600</v>
      </c>
      <c r="FC19" s="40">
        <f>ROUNDUP(BAR!FC19*0.82,)</f>
        <v>24600</v>
      </c>
      <c r="FD19" s="40">
        <f>ROUNDUP(BAR!FD19*0.82,)</f>
        <v>24600</v>
      </c>
      <c r="FE19" s="40">
        <f>ROUNDUP(BAR!FE19*0.82,)</f>
        <v>24600</v>
      </c>
      <c r="FF19" s="40">
        <f>ROUNDUP(BAR!FF19*0.82,)</f>
        <v>24600</v>
      </c>
      <c r="FG19" s="40">
        <f>ROUNDUP(BAR!FG19*0.82,)</f>
        <v>24600</v>
      </c>
      <c r="FH19" s="40">
        <f>ROUNDUP(BAR!FH19*0.82,)</f>
        <v>24600</v>
      </c>
      <c r="FI19" s="40">
        <f>ROUNDUP(BAR!FI19*0.82,)</f>
        <v>24600</v>
      </c>
      <c r="FJ19" s="40">
        <f>ROUNDUP(BAR!FJ19*0.82,)</f>
        <v>24600</v>
      </c>
      <c r="FK19" s="40">
        <f>ROUNDUP(BAR!FK19*0.82,)</f>
        <v>27060</v>
      </c>
      <c r="FL19" s="40">
        <f>ROUNDUP(BAR!FL19*0.82,)</f>
        <v>27060</v>
      </c>
      <c r="FM19" s="40">
        <f>ROUNDUP(BAR!FM19*0.82,)</f>
        <v>27060</v>
      </c>
      <c r="FN19" s="40">
        <f>ROUNDUP(BAR!FN19*0.82,)</f>
        <v>24600</v>
      </c>
      <c r="FO19" s="40">
        <f>ROUNDUP(BAR!FO19*0.82,)</f>
        <v>24600</v>
      </c>
      <c r="FP19" s="40">
        <f>ROUNDUP(BAR!FP19*0.82,)</f>
        <v>24600</v>
      </c>
      <c r="FQ19" s="40">
        <f>ROUNDUP(BAR!FQ19*0.82,)</f>
        <v>24600</v>
      </c>
      <c r="FR19" s="40">
        <f>ROUNDUP(BAR!FR19*0.82,)</f>
        <v>24600</v>
      </c>
      <c r="FS19" s="40">
        <f>ROUNDUP(BAR!FS19*0.82,)</f>
        <v>23452</v>
      </c>
      <c r="FT19" s="40">
        <f>ROUNDUP(BAR!FT19*0.82,)</f>
        <v>23452</v>
      </c>
      <c r="FU19" s="40">
        <f>ROUNDUP(BAR!FU19*0.82,)</f>
        <v>23452</v>
      </c>
      <c r="FV19" s="40">
        <f>ROUNDUP(BAR!FV19*0.82,)</f>
        <v>23452</v>
      </c>
      <c r="FW19" s="40">
        <f>ROUNDUP(BAR!FW19*0.82,)</f>
        <v>23452</v>
      </c>
      <c r="FX19" s="40">
        <f>ROUNDUP(BAR!FX19*0.82,)</f>
        <v>23452</v>
      </c>
      <c r="FY19" s="40">
        <f>ROUNDUP(BAR!FY19*0.82,)</f>
        <v>23452</v>
      </c>
      <c r="FZ19" s="40">
        <f>ROUNDUP(BAR!FZ19*0.82,)</f>
        <v>28290</v>
      </c>
      <c r="GA19" s="40">
        <f>ROUNDUP(BAR!GA19*0.82,)</f>
        <v>24026</v>
      </c>
      <c r="GB19" s="40">
        <f>ROUNDUP(BAR!GB19*0.82,)</f>
        <v>20172</v>
      </c>
      <c r="GC19" s="40">
        <f>ROUNDUP(BAR!GC19*0.82,)</f>
        <v>20172</v>
      </c>
      <c r="GD19" s="40">
        <f>ROUNDUP(BAR!GD19*0.82,)</f>
        <v>20172</v>
      </c>
      <c r="GE19" s="40">
        <f>ROUNDUP(BAR!GE19*0.82,)</f>
        <v>20172</v>
      </c>
      <c r="GF19" s="40">
        <f>ROUNDUP(BAR!GF19*0.82,)</f>
        <v>20172</v>
      </c>
      <c r="GG19" s="40">
        <f>ROUNDUP(BAR!GG19*0.82,)</f>
        <v>20172</v>
      </c>
      <c r="GH19" s="40">
        <f>ROUNDUP(BAR!GH19*0.82,)</f>
        <v>20172</v>
      </c>
      <c r="GI19" s="40">
        <f>ROUNDUP(BAR!GI19*0.82,)</f>
        <v>20172</v>
      </c>
      <c r="GJ19" s="40">
        <f>ROUNDUP(BAR!GJ19*0.82,)</f>
        <v>20172</v>
      </c>
      <c r="GK19" s="40">
        <f>ROUNDUP(BAR!GK19*0.82,)</f>
        <v>20172</v>
      </c>
      <c r="GL19" s="40">
        <f>ROUNDUP(BAR!GL19*0.82,)</f>
        <v>20172</v>
      </c>
      <c r="GM19" s="40">
        <f>ROUNDUP(BAR!GM19*0.82,)</f>
        <v>20172</v>
      </c>
      <c r="GN19" s="40">
        <f>ROUNDUP(BAR!GN19*0.82,)</f>
        <v>20172</v>
      </c>
      <c r="GO19" s="40">
        <f>ROUNDUP(BAR!GO19*0.82,)</f>
        <v>20172</v>
      </c>
      <c r="GP19" s="40">
        <f>ROUNDUP(BAR!GP19*0.82,)</f>
        <v>20172</v>
      </c>
      <c r="GQ19" s="40">
        <f>ROUNDUP(BAR!GQ19*0.82,)</f>
        <v>20172</v>
      </c>
      <c r="GR19" s="40">
        <f>ROUNDUP(BAR!GR19*0.82,)</f>
        <v>20172</v>
      </c>
      <c r="GS19" s="40">
        <f>ROUNDUP(BAR!GS19*0.82,)</f>
        <v>20172</v>
      </c>
      <c r="GT19" s="40">
        <f>ROUNDUP(BAR!GT19*0.82,)</f>
        <v>20172</v>
      </c>
      <c r="GU19" s="40">
        <f>ROUNDUP(BAR!GU19*0.82,)</f>
        <v>20172</v>
      </c>
      <c r="GV19" s="40">
        <f>ROUNDUP(BAR!GV19*0.82,)</f>
        <v>20172</v>
      </c>
      <c r="GW19" s="40">
        <f>ROUNDUP(BAR!GW19*0.82,)</f>
        <v>20172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ROUNDUP(BAR!B21*0.82,)</f>
        <v>46617</v>
      </c>
      <c r="C21" s="40">
        <f>ROUNDUP(BAR!C21*0.82,)</f>
        <v>46617</v>
      </c>
      <c r="D21" s="40">
        <f>ROUNDUP(BAR!D21*0.82,)</f>
        <v>46617</v>
      </c>
      <c r="E21" s="40">
        <f>ROUNDUP(BAR!E21*0.82,)</f>
        <v>46617</v>
      </c>
      <c r="F21" s="40">
        <f>ROUNDUP(BAR!F21*0.82,)</f>
        <v>46371</v>
      </c>
      <c r="G21" s="40">
        <f>ROUNDUP(BAR!G21*0.82,)</f>
        <v>46371</v>
      </c>
      <c r="H21" s="40">
        <f>ROUNDUP(BAR!H21*0.82,)</f>
        <v>46371</v>
      </c>
      <c r="I21" s="40">
        <f>ROUNDUP(BAR!I21*0.82,)</f>
        <v>46371</v>
      </c>
      <c r="J21" s="40">
        <f>ROUNDUP(BAR!J21*0.82,)</f>
        <v>46371</v>
      </c>
      <c r="K21" s="40">
        <f>ROUNDUP(BAR!K21*0.82,)</f>
        <v>46617</v>
      </c>
      <c r="L21" s="40">
        <f>ROUNDUP(BAR!L21*0.82,)</f>
        <v>46617</v>
      </c>
      <c r="M21" s="40">
        <f>ROUNDUP(BAR!M21*0.82,)</f>
        <v>46125</v>
      </c>
      <c r="N21" s="40">
        <f>ROUNDUP(BAR!N21*0.82,)</f>
        <v>46125</v>
      </c>
      <c r="O21" s="40">
        <f>ROUNDUP(BAR!O21*0.82,)</f>
        <v>46125</v>
      </c>
      <c r="P21" s="40">
        <f>ROUNDUP(BAR!P21*0.82,)</f>
        <v>46125</v>
      </c>
      <c r="Q21" s="40">
        <f>ROUNDUP(BAR!Q21*0.82,)</f>
        <v>46125</v>
      </c>
      <c r="R21" s="40">
        <f>ROUNDUP(BAR!R21*0.82,)</f>
        <v>46371</v>
      </c>
      <c r="S21" s="40">
        <f>ROUNDUP(BAR!S21*0.82,)</f>
        <v>46371</v>
      </c>
      <c r="T21" s="40">
        <f>ROUNDUP(BAR!T21*0.82,)</f>
        <v>46125</v>
      </c>
      <c r="U21" s="40">
        <f>ROUNDUP(BAR!U21*0.82,)</f>
        <v>46125</v>
      </c>
      <c r="V21" s="40">
        <f>ROUNDUP(BAR!V21*0.82,)</f>
        <v>46125</v>
      </c>
      <c r="W21" s="40">
        <f>ROUNDUP(BAR!W21*0.82,)</f>
        <v>46125</v>
      </c>
      <c r="X21" s="40">
        <f>ROUNDUP(BAR!X21*0.82,)</f>
        <v>41861</v>
      </c>
      <c r="Y21" s="40">
        <f>ROUNDUP(BAR!Y21*0.82,)</f>
        <v>42107</v>
      </c>
      <c r="Z21" s="40">
        <f>ROUNDUP(BAR!Z21*0.82,)</f>
        <v>42107</v>
      </c>
      <c r="AA21" s="40">
        <f>ROUNDUP(BAR!AA21*0.82,)</f>
        <v>41861</v>
      </c>
      <c r="AB21" s="40">
        <f>ROUNDUP(BAR!AB21*0.82,)</f>
        <v>41861</v>
      </c>
      <c r="AC21" s="40">
        <f>ROUNDUP(BAR!AC21*0.82,)</f>
        <v>41861</v>
      </c>
      <c r="AD21" s="40">
        <f>ROUNDUP(BAR!AD21*0.82,)</f>
        <v>41861</v>
      </c>
      <c r="AE21" s="40">
        <f>ROUNDUP(BAR!AE21*0.82,)</f>
        <v>41861</v>
      </c>
      <c r="AF21" s="40">
        <f>ROUNDUP(BAR!AF21*0.82,)</f>
        <v>42107</v>
      </c>
      <c r="AG21" s="40">
        <f>ROUNDUP(BAR!AG21*0.82,)</f>
        <v>42107</v>
      </c>
      <c r="AH21" s="40">
        <f>ROUNDUP(BAR!AH21*0.82,)</f>
        <v>41861</v>
      </c>
      <c r="AI21" s="40">
        <f>ROUNDUP(BAR!AI21*0.82,)</f>
        <v>41861</v>
      </c>
      <c r="AJ21" s="40">
        <f>ROUNDUP(BAR!AJ21*0.82,)</f>
        <v>41861</v>
      </c>
      <c r="AK21" s="40">
        <f>ROUNDUP(BAR!AK21*0.82,)</f>
        <v>41861</v>
      </c>
      <c r="AL21" s="40">
        <f>ROUNDUP(BAR!AL21*0.82,)</f>
        <v>41861</v>
      </c>
      <c r="AM21" s="40">
        <f>ROUNDUP(BAR!AM21*0.82,)</f>
        <v>42107</v>
      </c>
      <c r="AN21" s="40">
        <f>ROUNDUP(BAR!AN21*0.82,)</f>
        <v>42107</v>
      </c>
      <c r="AO21" s="40">
        <f>ROUNDUP(BAR!AO21*0.82,)</f>
        <v>41615</v>
      </c>
      <c r="AP21" s="40">
        <f>ROUNDUP(BAR!AP21*0.82,)</f>
        <v>41615</v>
      </c>
      <c r="AQ21" s="40">
        <f>ROUNDUP(BAR!AQ21*0.82,)</f>
        <v>41615</v>
      </c>
      <c r="AR21" s="40">
        <f>ROUNDUP(BAR!AR21*0.82,)</f>
        <v>41615</v>
      </c>
      <c r="AS21" s="40">
        <f>ROUNDUP(BAR!AS21*0.82,)</f>
        <v>41615</v>
      </c>
      <c r="AT21" s="40">
        <f>ROUNDUP(BAR!AT21*0.82,)</f>
        <v>41861</v>
      </c>
      <c r="AU21" s="40">
        <f>ROUNDUP(BAR!AU21*0.82,)</f>
        <v>41861</v>
      </c>
      <c r="AV21" s="40">
        <f>ROUNDUP(BAR!AV21*0.82,)</f>
        <v>41615</v>
      </c>
      <c r="AW21" s="40">
        <f>ROUNDUP(BAR!AW21*0.82,)</f>
        <v>41615</v>
      </c>
      <c r="AX21" s="40">
        <f>ROUNDUP(BAR!AX21*0.82,)</f>
        <v>42353</v>
      </c>
      <c r="AY21" s="40">
        <f>ROUNDUP(BAR!AY21*0.82,)</f>
        <v>42353</v>
      </c>
      <c r="AZ21" s="40">
        <f>ROUNDUP(BAR!AZ21*0.82,)</f>
        <v>42353</v>
      </c>
      <c r="BA21" s="40">
        <f>ROUNDUP(BAR!BA21*0.82,)</f>
        <v>41861</v>
      </c>
      <c r="BB21" s="40">
        <f>ROUNDUP(BAR!BB21*0.82,)</f>
        <v>41861</v>
      </c>
      <c r="BC21" s="40">
        <f>ROUNDUP(BAR!BC21*0.82,)</f>
        <v>41615</v>
      </c>
      <c r="BD21" s="40">
        <f>ROUNDUP(BAR!BD21*0.82,)</f>
        <v>41615</v>
      </c>
      <c r="BE21" s="40">
        <f>ROUNDUP(BAR!BE21*0.82,)</f>
        <v>41615</v>
      </c>
      <c r="BF21" s="40">
        <f>ROUNDUP(BAR!BF21*0.82,)</f>
        <v>41861</v>
      </c>
      <c r="BG21" s="40">
        <f>ROUNDUP(BAR!BG21*0.82,)</f>
        <v>41861</v>
      </c>
      <c r="BH21" s="40">
        <f>ROUNDUP(BAR!BH21*0.82,)</f>
        <v>41861</v>
      </c>
      <c r="BI21" s="40">
        <f>ROUNDUP(BAR!BI21*0.82,)</f>
        <v>41861</v>
      </c>
      <c r="BJ21" s="40">
        <f>ROUNDUP(BAR!BJ21*0.82,)</f>
        <v>41369</v>
      </c>
      <c r="BK21" s="40">
        <f>ROUNDUP(BAR!BK21*0.82,)</f>
        <v>41369</v>
      </c>
      <c r="BL21" s="40">
        <f>ROUNDUP(BAR!BL21*0.82,)</f>
        <v>41369</v>
      </c>
      <c r="BM21" s="40">
        <f>ROUNDUP(BAR!BM21*0.82,)</f>
        <v>41369</v>
      </c>
      <c r="BN21" s="40">
        <f>ROUNDUP(BAR!BN21*0.82,)</f>
        <v>41369</v>
      </c>
      <c r="BO21" s="40">
        <f>ROUNDUP(BAR!BO21*0.82,)</f>
        <v>41615</v>
      </c>
      <c r="BP21" s="40">
        <f>ROUNDUP(BAR!BP21*0.82,)</f>
        <v>41615</v>
      </c>
      <c r="BQ21" s="40">
        <f>ROUNDUP(BAR!BQ21*0.82,)</f>
        <v>41369</v>
      </c>
      <c r="BR21" s="40">
        <f>ROUNDUP(BAR!BR21*0.82,)</f>
        <v>41369</v>
      </c>
      <c r="BS21" s="40">
        <f>ROUNDUP(BAR!BS21*0.82,)</f>
        <v>41369</v>
      </c>
      <c r="BT21" s="40">
        <f>ROUNDUP(BAR!BT21*0.82,)</f>
        <v>41369</v>
      </c>
      <c r="BU21" s="40">
        <f>ROUNDUP(BAR!BU21*0.82,)</f>
        <v>41369</v>
      </c>
      <c r="BV21" s="40">
        <f>ROUNDUP(BAR!BV21*0.82,)</f>
        <v>41615</v>
      </c>
      <c r="BW21" s="40">
        <f>ROUNDUP(BAR!BW21*0.82,)</f>
        <v>41615</v>
      </c>
      <c r="BX21" s="40">
        <f>ROUNDUP(BAR!BX21*0.82,)</f>
        <v>41369</v>
      </c>
      <c r="BY21" s="40">
        <f>ROUNDUP(BAR!BY21*0.82,)</f>
        <v>41369</v>
      </c>
      <c r="BZ21" s="40">
        <f>ROUNDUP(BAR!BZ21*0.82,)</f>
        <v>41369</v>
      </c>
      <c r="CA21" s="40">
        <f>ROUNDUP(BAR!CA21*0.82,)</f>
        <v>41369</v>
      </c>
      <c r="CB21" s="40">
        <f>ROUNDUP(BAR!CB21*0.82,)</f>
        <v>41369</v>
      </c>
      <c r="CC21" s="40">
        <f>ROUNDUP(BAR!CC21*0.82,)</f>
        <v>41615</v>
      </c>
      <c r="CD21" s="40">
        <f>ROUNDUP(BAR!CD21*0.82,)</f>
        <v>41615</v>
      </c>
      <c r="CE21" s="40">
        <f>ROUNDUP(BAR!CE21*0.82,)</f>
        <v>41369</v>
      </c>
      <c r="CF21" s="40">
        <f>ROUNDUP(BAR!CF21*0.82,)</f>
        <v>41369</v>
      </c>
      <c r="CG21" s="40">
        <f>ROUNDUP(BAR!CG21*0.82,)</f>
        <v>41369</v>
      </c>
      <c r="CH21" s="40">
        <f>ROUNDUP(BAR!CH21*0.82,)</f>
        <v>41369</v>
      </c>
      <c r="CI21" s="40">
        <f>ROUNDUP(BAR!CI21*0.82,)</f>
        <v>41369</v>
      </c>
      <c r="CJ21" s="40">
        <f>ROUNDUP(BAR!CJ21*0.82,)</f>
        <v>41615</v>
      </c>
      <c r="CK21" s="40">
        <f>ROUNDUP(BAR!CK21*0.82,)</f>
        <v>41615</v>
      </c>
      <c r="CL21" s="40">
        <f>ROUNDUP(BAR!CL21*0.82,)</f>
        <v>41369</v>
      </c>
      <c r="CM21" s="40">
        <f>ROUNDUP(BAR!CM21*0.82,)</f>
        <v>41369</v>
      </c>
      <c r="CN21" s="40">
        <f>ROUNDUP(BAR!CN21*0.82,)</f>
        <v>41369</v>
      </c>
      <c r="CO21" s="40">
        <f>ROUNDUP(BAR!CO21*0.82,)</f>
        <v>41369</v>
      </c>
      <c r="CP21" s="40">
        <f>ROUNDUP(BAR!CP21*0.82,)</f>
        <v>41369</v>
      </c>
      <c r="CQ21" s="40">
        <f>ROUNDUP(BAR!CQ21*0.82,)</f>
        <v>42599</v>
      </c>
      <c r="CR21" s="40">
        <f>ROUNDUP(BAR!CR21*0.82,)</f>
        <v>42599</v>
      </c>
      <c r="CS21" s="40">
        <f>ROUNDUP(BAR!CS21*0.82,)</f>
        <v>42599</v>
      </c>
      <c r="CT21" s="40">
        <f>ROUNDUP(BAR!CT21*0.82,)</f>
        <v>42599</v>
      </c>
      <c r="CU21" s="40">
        <f>ROUNDUP(BAR!CU21*0.82,)</f>
        <v>42599</v>
      </c>
      <c r="CV21" s="40">
        <f>ROUNDUP(BAR!CV21*0.82,)</f>
        <v>42599</v>
      </c>
      <c r="CW21" s="40">
        <f>ROUNDUP(BAR!CW21*0.82,)</f>
        <v>42599</v>
      </c>
      <c r="CX21" s="40">
        <f>ROUNDUP(BAR!CX21*0.82,)</f>
        <v>43337</v>
      </c>
      <c r="CY21" s="40">
        <f>ROUNDUP(BAR!CY21*0.82,)</f>
        <v>43337</v>
      </c>
      <c r="CZ21" s="40">
        <f>ROUNDUP(BAR!CZ21*0.82,)</f>
        <v>43337</v>
      </c>
      <c r="DA21" s="40">
        <f>ROUNDUP(BAR!DA21*0.82,)</f>
        <v>43337</v>
      </c>
      <c r="DB21" s="40">
        <f>ROUNDUP(BAR!DB21*0.82,)</f>
        <v>43337</v>
      </c>
      <c r="DC21" s="40">
        <f>ROUNDUP(BAR!DC21*0.82,)</f>
        <v>43337</v>
      </c>
      <c r="DD21" s="40">
        <f>ROUNDUP(BAR!DD21*0.82,)</f>
        <v>43337</v>
      </c>
      <c r="DE21" s="40">
        <f>ROUNDUP(BAR!DE21*0.82,)</f>
        <v>44157</v>
      </c>
      <c r="DF21" s="40">
        <f>ROUNDUP(BAR!DF21*0.82,)</f>
        <v>44157</v>
      </c>
      <c r="DG21" s="40">
        <f>ROUNDUP(BAR!DG21*0.82,)</f>
        <v>44157</v>
      </c>
      <c r="DH21" s="40">
        <f>ROUNDUP(BAR!DH21*0.82,)</f>
        <v>44157</v>
      </c>
      <c r="DI21" s="40">
        <f>ROUNDUP(BAR!DI21*0.82,)</f>
        <v>94464</v>
      </c>
      <c r="DJ21" s="40">
        <f>ROUNDUP(BAR!DJ21*0.82,)</f>
        <v>99302</v>
      </c>
      <c r="DK21" s="40">
        <f>ROUNDUP(BAR!DK21*0.82,)</f>
        <v>99302</v>
      </c>
      <c r="DL21" s="40">
        <f>ROUNDUP(BAR!DL21*0.82,)</f>
        <v>99302</v>
      </c>
      <c r="DM21" s="40">
        <f>ROUNDUP(BAR!DM21*0.82,)</f>
        <v>99302</v>
      </c>
      <c r="DN21" s="40">
        <f>ROUNDUP(BAR!DN21*0.82,)</f>
        <v>99302</v>
      </c>
      <c r="DO21" s="40">
        <f>ROUNDUP(BAR!DO21*0.82,)</f>
        <v>99302</v>
      </c>
      <c r="DP21" s="40">
        <f>ROUNDUP(BAR!DP21*0.82,)</f>
        <v>99302</v>
      </c>
      <c r="DQ21" s="40">
        <f>ROUNDUP(BAR!DQ21*0.82,)</f>
        <v>99302</v>
      </c>
      <c r="DR21" s="40">
        <f>ROUNDUP(BAR!DR21*0.82,)</f>
        <v>99302</v>
      </c>
      <c r="DS21" s="40">
        <f>ROUNDUP(BAR!DS21*0.82,)</f>
        <v>99302</v>
      </c>
      <c r="DT21" s="40">
        <f>ROUNDUP(BAR!DT21*0.82,)</f>
        <v>66461</v>
      </c>
      <c r="DU21" s="40">
        <f>ROUNDUP(BAR!DU21*0.82,)</f>
        <v>66461</v>
      </c>
      <c r="DV21" s="40">
        <f>ROUNDUP(BAR!DV21*0.82,)</f>
        <v>66461</v>
      </c>
      <c r="DW21" s="40">
        <f>ROUNDUP(BAR!DW21*0.82,)</f>
        <v>66461</v>
      </c>
      <c r="DX21" s="40">
        <f>ROUNDUP(BAR!DX21*0.82,)</f>
        <v>66461</v>
      </c>
      <c r="DY21" s="40">
        <f>ROUNDUP(BAR!DY21*0.82,)</f>
        <v>66461</v>
      </c>
      <c r="DZ21" s="40">
        <f>ROUNDUP(BAR!DZ21*0.82,)</f>
        <v>67035</v>
      </c>
      <c r="EA21" s="40">
        <f>ROUNDUP(BAR!EA21*0.82,)</f>
        <v>67035</v>
      </c>
      <c r="EB21" s="40">
        <f>ROUNDUP(BAR!EB21*0.82,)</f>
        <v>67035</v>
      </c>
      <c r="EC21" s="40">
        <f>ROUNDUP(BAR!EC21*0.82,)</f>
        <v>67035</v>
      </c>
      <c r="ED21" s="40">
        <f>ROUNDUP(BAR!ED21*0.82,)</f>
        <v>67035</v>
      </c>
      <c r="EE21" s="40">
        <f>ROUNDUP(BAR!EE21*0.82,)</f>
        <v>69413</v>
      </c>
      <c r="EF21" s="40">
        <f>ROUNDUP(BAR!EF21*0.82,)</f>
        <v>69413</v>
      </c>
      <c r="EG21" s="40">
        <f>ROUNDUP(BAR!EG21*0.82,)</f>
        <v>69413</v>
      </c>
      <c r="EH21" s="40">
        <f>ROUNDUP(BAR!EH21*0.82,)</f>
        <v>69413</v>
      </c>
      <c r="EI21" s="40">
        <f>ROUNDUP(BAR!EI21*0.82,)</f>
        <v>69413</v>
      </c>
      <c r="EJ21" s="40">
        <f>ROUNDUP(BAR!EJ21*0.82,)</f>
        <v>69413</v>
      </c>
      <c r="EK21" s="40">
        <f>ROUNDUP(BAR!EK21*0.82,)</f>
        <v>69413</v>
      </c>
      <c r="EL21" s="40">
        <f>ROUNDUP(BAR!EL21*0.82,)</f>
        <v>69413</v>
      </c>
      <c r="EM21" s="40">
        <f>ROUNDUP(BAR!EM21*0.82,)</f>
        <v>69413</v>
      </c>
      <c r="EN21" s="40">
        <f>ROUNDUP(BAR!EN21*0.82,)</f>
        <v>69413</v>
      </c>
      <c r="EO21" s="40">
        <f>ROUNDUP(BAR!EO21*0.82,)</f>
        <v>69413</v>
      </c>
      <c r="EP21" s="40">
        <f>ROUNDUP(BAR!EP21*0.82,)</f>
        <v>69413</v>
      </c>
      <c r="EQ21" s="40">
        <f>ROUNDUP(BAR!EQ21*0.82,)</f>
        <v>68183</v>
      </c>
      <c r="ER21" s="40">
        <f>ROUNDUP(BAR!ER21*0.82,)</f>
        <v>68183</v>
      </c>
      <c r="ES21" s="40">
        <f>ROUNDUP(BAR!ES21*0.82,)</f>
        <v>68183</v>
      </c>
      <c r="ET21" s="40">
        <f>ROUNDUP(BAR!ET21*0.82,)</f>
        <v>68183</v>
      </c>
      <c r="EU21" s="40">
        <f>ROUNDUP(BAR!EU21*0.82,)</f>
        <v>68183</v>
      </c>
      <c r="EV21" s="40">
        <f>ROUNDUP(BAR!EV21*0.82,)</f>
        <v>68183</v>
      </c>
      <c r="EW21" s="40">
        <f>ROUNDUP(BAR!EW21*0.82,)</f>
        <v>68183</v>
      </c>
      <c r="EX21" s="40">
        <f>ROUNDUP(BAR!EX21*0.82,)</f>
        <v>68183</v>
      </c>
      <c r="EY21" s="40">
        <f>ROUNDUP(BAR!EY21*0.82,)</f>
        <v>68183</v>
      </c>
      <c r="EZ21" s="40">
        <f>ROUNDUP(BAR!EZ21*0.82,)</f>
        <v>68183</v>
      </c>
      <c r="FA21" s="40">
        <f>ROUNDUP(BAR!FA21*0.82,)</f>
        <v>68183</v>
      </c>
      <c r="FB21" s="40">
        <f>ROUNDUP(BAR!FB21*0.82,)</f>
        <v>68183</v>
      </c>
      <c r="FC21" s="40">
        <f>ROUNDUP(BAR!FC21*0.82,)</f>
        <v>68183</v>
      </c>
      <c r="FD21" s="40">
        <f>ROUNDUP(BAR!FD21*0.82,)</f>
        <v>68183</v>
      </c>
      <c r="FE21" s="40">
        <f>ROUNDUP(BAR!FE21*0.82,)</f>
        <v>68183</v>
      </c>
      <c r="FF21" s="40">
        <f>ROUNDUP(BAR!FF21*0.82,)</f>
        <v>68183</v>
      </c>
      <c r="FG21" s="40">
        <f>ROUNDUP(BAR!FG21*0.82,)</f>
        <v>68183</v>
      </c>
      <c r="FH21" s="40">
        <f>ROUNDUP(BAR!FH21*0.82,)</f>
        <v>68183</v>
      </c>
      <c r="FI21" s="40">
        <f>ROUNDUP(BAR!FI21*0.82,)</f>
        <v>68183</v>
      </c>
      <c r="FJ21" s="40">
        <f>ROUNDUP(BAR!FJ21*0.82,)</f>
        <v>68183</v>
      </c>
      <c r="FK21" s="40">
        <f>ROUNDUP(BAR!FK21*0.82,)</f>
        <v>70643</v>
      </c>
      <c r="FL21" s="40">
        <f>ROUNDUP(BAR!FL21*0.82,)</f>
        <v>70643</v>
      </c>
      <c r="FM21" s="40">
        <f>ROUNDUP(BAR!FM21*0.82,)</f>
        <v>70643</v>
      </c>
      <c r="FN21" s="40">
        <f>ROUNDUP(BAR!FN21*0.82,)</f>
        <v>68183</v>
      </c>
      <c r="FO21" s="40">
        <f>ROUNDUP(BAR!FO21*0.82,)</f>
        <v>68183</v>
      </c>
      <c r="FP21" s="40">
        <f>ROUNDUP(BAR!FP21*0.82,)</f>
        <v>68183</v>
      </c>
      <c r="FQ21" s="40">
        <f>ROUNDUP(BAR!FQ21*0.82,)</f>
        <v>68183</v>
      </c>
      <c r="FR21" s="40">
        <f>ROUNDUP(BAR!FR21*0.82,)</f>
        <v>68183</v>
      </c>
      <c r="FS21" s="40">
        <f>ROUNDUP(BAR!FS21*0.82,)</f>
        <v>67035</v>
      </c>
      <c r="FT21" s="40">
        <f>ROUNDUP(BAR!FT21*0.82,)</f>
        <v>67035</v>
      </c>
      <c r="FU21" s="40">
        <f>ROUNDUP(BAR!FU21*0.82,)</f>
        <v>67035</v>
      </c>
      <c r="FV21" s="40">
        <f>ROUNDUP(BAR!FV21*0.82,)</f>
        <v>67035</v>
      </c>
      <c r="FW21" s="40">
        <f>ROUNDUP(BAR!FW21*0.82,)</f>
        <v>67035</v>
      </c>
      <c r="FX21" s="40">
        <f>ROUNDUP(BAR!FX21*0.82,)</f>
        <v>67035</v>
      </c>
      <c r="FY21" s="40">
        <f>ROUNDUP(BAR!FY21*0.82,)</f>
        <v>67035</v>
      </c>
      <c r="FZ21" s="40">
        <f>ROUNDUP(BAR!FZ21*0.82,)</f>
        <v>71873</v>
      </c>
      <c r="GA21" s="40">
        <f>ROUNDUP(BAR!GA21*0.82,)</f>
        <v>67609</v>
      </c>
      <c r="GB21" s="40">
        <f>ROUNDUP(BAR!GB21*0.82,)</f>
        <v>56785</v>
      </c>
      <c r="GC21" s="40">
        <f>ROUNDUP(BAR!GC21*0.82,)</f>
        <v>56785</v>
      </c>
      <c r="GD21" s="40">
        <f>ROUNDUP(BAR!GD21*0.82,)</f>
        <v>56785</v>
      </c>
      <c r="GE21" s="40">
        <f>ROUNDUP(BAR!GE21*0.82,)</f>
        <v>56785</v>
      </c>
      <c r="GF21" s="40">
        <f>ROUNDUP(BAR!GF21*0.82,)</f>
        <v>56785</v>
      </c>
      <c r="GG21" s="40">
        <f>ROUNDUP(BAR!GG21*0.82,)</f>
        <v>56785</v>
      </c>
      <c r="GH21" s="40">
        <f>ROUNDUP(BAR!GH21*0.82,)</f>
        <v>56785</v>
      </c>
      <c r="GI21" s="40">
        <f>ROUNDUP(BAR!GI21*0.82,)</f>
        <v>56785</v>
      </c>
      <c r="GJ21" s="40">
        <f>ROUNDUP(BAR!GJ21*0.82,)</f>
        <v>56785</v>
      </c>
      <c r="GK21" s="40">
        <f>ROUNDUP(BAR!GK21*0.82,)</f>
        <v>56785</v>
      </c>
      <c r="GL21" s="40">
        <f>ROUNDUP(BAR!GL21*0.82,)</f>
        <v>56785</v>
      </c>
      <c r="GM21" s="40">
        <f>ROUNDUP(BAR!GM21*0.82,)</f>
        <v>56785</v>
      </c>
      <c r="GN21" s="40">
        <f>ROUNDUP(BAR!GN21*0.82,)</f>
        <v>56785</v>
      </c>
      <c r="GO21" s="40">
        <f>ROUNDUP(BAR!GO21*0.82,)</f>
        <v>56785</v>
      </c>
      <c r="GP21" s="40">
        <f>ROUNDUP(BAR!GP21*0.82,)</f>
        <v>56785</v>
      </c>
      <c r="GQ21" s="40">
        <f>ROUNDUP(BAR!GQ21*0.82,)</f>
        <v>56785</v>
      </c>
      <c r="GR21" s="40">
        <f>ROUNDUP(BAR!GR21*0.82,)</f>
        <v>56785</v>
      </c>
      <c r="GS21" s="40">
        <f>ROUNDUP(BAR!GS21*0.82,)</f>
        <v>56785</v>
      </c>
      <c r="GT21" s="40">
        <f>ROUNDUP(BAR!GT21*0.82,)</f>
        <v>56785</v>
      </c>
      <c r="GU21" s="40">
        <f>ROUNDUP(BAR!GU21*0.82,)</f>
        <v>56785</v>
      </c>
      <c r="GV21" s="40">
        <f>ROUNDUP(BAR!GV21*0.82,)</f>
        <v>56785</v>
      </c>
      <c r="GW21" s="40">
        <f>ROUNDUP(BAR!GW21*0.82,)</f>
        <v>56785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" customFormat="1" ht="15" customHeight="1" x14ac:dyDescent="0.2">
      <c r="A24" s="14" t="s">
        <v>11</v>
      </c>
    </row>
    <row r="25" spans="1:205" s="1" customFormat="1" ht="257.25" customHeight="1" x14ac:dyDescent="0.2">
      <c r="A25" s="15" t="s">
        <v>12</v>
      </c>
    </row>
    <row r="26" spans="1:205" s="1" customFormat="1" ht="15" customHeight="1" x14ac:dyDescent="0.2">
      <c r="A26" s="14" t="s">
        <v>13</v>
      </c>
    </row>
    <row r="27" spans="1:205" s="1" customFormat="1" ht="84" x14ac:dyDescent="0.2">
      <c r="A27" s="15" t="s">
        <v>14</v>
      </c>
    </row>
    <row r="28" spans="1:205" ht="15" customHeight="1" x14ac:dyDescent="0.2">
      <c r="A28" s="14" t="s">
        <v>15</v>
      </c>
      <c r="W28" s="16"/>
      <c r="X28" s="16"/>
    </row>
    <row r="29" spans="1:205" ht="24" x14ac:dyDescent="0.2">
      <c r="A29" s="15" t="s">
        <v>16</v>
      </c>
      <c r="W29" s="16"/>
      <c r="X29" s="16"/>
    </row>
    <row r="30" spans="1:205" ht="15" customHeight="1" x14ac:dyDescent="0.2">
      <c r="A30" s="17" t="s">
        <v>17</v>
      </c>
      <c r="W30" s="16"/>
      <c r="X30" s="16"/>
    </row>
    <row r="31" spans="1:205" ht="99" customHeight="1" x14ac:dyDescent="0.2">
      <c r="A31" s="18" t="s">
        <v>18</v>
      </c>
      <c r="W31" s="16"/>
      <c r="X31" s="16"/>
    </row>
    <row r="32" spans="1:205" x14ac:dyDescent="0.2">
      <c r="A32" s="14" t="s">
        <v>19</v>
      </c>
      <c r="W32" s="16"/>
      <c r="X32" s="16"/>
    </row>
    <row r="33" spans="1:24" ht="24" x14ac:dyDescent="0.2">
      <c r="A33" s="19" t="s">
        <v>20</v>
      </c>
      <c r="W33" s="16"/>
      <c r="X33" s="16"/>
    </row>
    <row r="34" spans="1:24" s="1" customFormat="1" ht="15" customHeight="1" x14ac:dyDescent="0.2">
      <c r="A34" s="17" t="s">
        <v>21</v>
      </c>
    </row>
    <row r="35" spans="1:24" s="1" customFormat="1" ht="120" x14ac:dyDescent="0.2">
      <c r="A35" s="69" t="s">
        <v>22</v>
      </c>
    </row>
    <row r="36" spans="1:24" ht="15" customHeight="1" x14ac:dyDescent="0.2">
      <c r="A36" s="17" t="s">
        <v>23</v>
      </c>
    </row>
    <row r="37" spans="1:24" ht="36" x14ac:dyDescent="0.2">
      <c r="A37" s="19" t="s">
        <v>24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XFD34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0.140625" style="1" customWidth="1"/>
    <col min="2" max="112" width="9.140625" style="3"/>
    <col min="113" max="123" width="9.140625" style="3" hidden="1" customWidth="1"/>
    <col min="124" max="16384" width="9.140625" style="3"/>
  </cols>
  <sheetData>
    <row r="1" spans="1:205" s="1" customFormat="1" ht="15" customHeight="1" x14ac:dyDescent="0.2">
      <c r="A1" s="20" t="s">
        <v>0</v>
      </c>
    </row>
    <row r="2" spans="1:205" s="1" customFormat="1" ht="15" customHeight="1" x14ac:dyDescent="0.2">
      <c r="A2" s="6" t="s">
        <v>25</v>
      </c>
    </row>
    <row r="3" spans="1:205" s="22" customFormat="1" ht="15" customHeight="1" x14ac:dyDescent="0.25">
      <c r="A3" s="6" t="s">
        <v>73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s="1" customFormat="1" x14ac:dyDescent="0.2">
      <c r="A6" s="10">
        <v>1</v>
      </c>
      <c r="B6" s="40">
        <f>ROUNDUP(BAR!B6*0.9*0.87,)</f>
        <v>5364</v>
      </c>
      <c r="C6" s="40">
        <f>ROUNDUP(BAR!C6*0.9*0.87,)</f>
        <v>5364</v>
      </c>
      <c r="D6" s="40">
        <f>ROUNDUP(BAR!D6*0.9*0.87,)</f>
        <v>5364</v>
      </c>
      <c r="E6" s="40">
        <f>ROUNDUP(BAR!E6*0.9*0.87,)</f>
        <v>5364</v>
      </c>
      <c r="F6" s="40">
        <f>ROUNDUP(BAR!F6*0.9*0.87,)</f>
        <v>5129</v>
      </c>
      <c r="G6" s="40">
        <f>ROUNDUP(BAR!G6*0.9*0.87,)</f>
        <v>5129</v>
      </c>
      <c r="H6" s="40">
        <f>ROUNDUP(BAR!H6*0.9*0.87,)</f>
        <v>5129</v>
      </c>
      <c r="I6" s="40">
        <f>ROUNDUP(BAR!I6*0.9*0.87,)</f>
        <v>5129</v>
      </c>
      <c r="J6" s="40">
        <f>ROUNDUP(BAR!J6*0.9*0.87,)</f>
        <v>5129</v>
      </c>
      <c r="K6" s="40">
        <f>ROUNDUP(BAR!K6*0.9*0.87,)</f>
        <v>5364</v>
      </c>
      <c r="L6" s="40">
        <f>ROUNDUP(BAR!L6*0.9*0.87,)</f>
        <v>5364</v>
      </c>
      <c r="M6" s="40">
        <f>ROUNDUP(BAR!M6*0.9*0.87,)</f>
        <v>4894</v>
      </c>
      <c r="N6" s="40">
        <f>ROUNDUP(BAR!N6*0.9*0.87,)</f>
        <v>4894</v>
      </c>
      <c r="O6" s="40">
        <f>ROUNDUP(BAR!O6*0.9*0.87,)</f>
        <v>4894</v>
      </c>
      <c r="P6" s="40">
        <f>ROUNDUP(BAR!P6*0.9*0.87,)</f>
        <v>4894</v>
      </c>
      <c r="Q6" s="40">
        <f>ROUNDUP(BAR!Q6*0.9*0.87,)</f>
        <v>4894</v>
      </c>
      <c r="R6" s="40">
        <f>ROUNDUP(BAR!R6*0.9*0.87,)</f>
        <v>5129</v>
      </c>
      <c r="S6" s="40">
        <f>ROUNDUP(BAR!S6*0.9*0.87,)</f>
        <v>5129</v>
      </c>
      <c r="T6" s="40">
        <f>ROUNDUP(BAR!T6*0.9*0.87,)</f>
        <v>4894</v>
      </c>
      <c r="U6" s="40">
        <f>ROUNDUP(BAR!U6*0.9*0.87,)</f>
        <v>4894</v>
      </c>
      <c r="V6" s="40">
        <f>ROUNDUP(BAR!V6*0.9*0.87,)</f>
        <v>4894</v>
      </c>
      <c r="W6" s="40">
        <f>ROUNDUP(BAR!W6*0.9*0.87,)</f>
        <v>4894</v>
      </c>
      <c r="X6" s="40">
        <f>ROUNDUP(BAR!X6*0.9*0.87,)</f>
        <v>4738</v>
      </c>
      <c r="Y6" s="40">
        <f>ROUNDUP(BAR!Y6*0.9*0.87,)</f>
        <v>4973</v>
      </c>
      <c r="Z6" s="40">
        <f>ROUNDUP(BAR!Z6*0.9*0.87,)</f>
        <v>4973</v>
      </c>
      <c r="AA6" s="40">
        <f>ROUNDUP(BAR!AA6*0.9*0.87,)</f>
        <v>4738</v>
      </c>
      <c r="AB6" s="40">
        <f>ROUNDUP(BAR!AB6*0.9*0.87,)</f>
        <v>4738</v>
      </c>
      <c r="AC6" s="40">
        <f>ROUNDUP(BAR!AC6*0.9*0.87,)</f>
        <v>4738</v>
      </c>
      <c r="AD6" s="40">
        <f>ROUNDUP(BAR!AD6*0.9*0.87,)</f>
        <v>4738</v>
      </c>
      <c r="AE6" s="40">
        <f>ROUNDUP(BAR!AE6*0.9*0.87,)</f>
        <v>4738</v>
      </c>
      <c r="AF6" s="40">
        <f>ROUNDUP(BAR!AF6*0.9*0.87,)</f>
        <v>4973</v>
      </c>
      <c r="AG6" s="40">
        <f>ROUNDUP(BAR!AG6*0.9*0.87,)</f>
        <v>4973</v>
      </c>
      <c r="AH6" s="40">
        <f>ROUNDUP(BAR!AH6*0.9*0.87,)</f>
        <v>4738</v>
      </c>
      <c r="AI6" s="40">
        <f>ROUNDUP(BAR!AI6*0.9*0.87,)</f>
        <v>4738</v>
      </c>
      <c r="AJ6" s="40">
        <f>ROUNDUP(BAR!AJ6*0.9*0.87,)</f>
        <v>4738</v>
      </c>
      <c r="AK6" s="40">
        <f>ROUNDUP(BAR!AK6*0.9*0.87,)</f>
        <v>4738</v>
      </c>
      <c r="AL6" s="40">
        <f>ROUNDUP(BAR!AL6*0.9*0.87,)</f>
        <v>4738</v>
      </c>
      <c r="AM6" s="40">
        <f>ROUNDUP(BAR!AM6*0.9*0.87,)</f>
        <v>4973</v>
      </c>
      <c r="AN6" s="40">
        <f>ROUNDUP(BAR!AN6*0.9*0.87,)</f>
        <v>4973</v>
      </c>
      <c r="AO6" s="40">
        <f>ROUNDUP(BAR!AO6*0.9*0.87,)</f>
        <v>4503</v>
      </c>
      <c r="AP6" s="40">
        <f>ROUNDUP(BAR!AP6*0.9*0.87,)</f>
        <v>4503</v>
      </c>
      <c r="AQ6" s="40">
        <f>ROUNDUP(BAR!AQ6*0.9*0.87,)</f>
        <v>4503</v>
      </c>
      <c r="AR6" s="40">
        <f>ROUNDUP(BAR!AR6*0.9*0.87,)</f>
        <v>4503</v>
      </c>
      <c r="AS6" s="40">
        <f>ROUNDUP(BAR!AS6*0.9*0.87,)</f>
        <v>4503</v>
      </c>
      <c r="AT6" s="40">
        <f>ROUNDUP(BAR!AT6*0.9*0.87,)</f>
        <v>4738</v>
      </c>
      <c r="AU6" s="40">
        <f>ROUNDUP(BAR!AU6*0.9*0.87,)</f>
        <v>4738</v>
      </c>
      <c r="AV6" s="40">
        <f>ROUNDUP(BAR!AV6*0.9*0.87,)</f>
        <v>4503</v>
      </c>
      <c r="AW6" s="40">
        <f>ROUNDUP(BAR!AW6*0.9*0.87,)</f>
        <v>4503</v>
      </c>
      <c r="AX6" s="40">
        <f>ROUNDUP(BAR!AX6*0.9*0.87,)</f>
        <v>5207</v>
      </c>
      <c r="AY6" s="40">
        <f>ROUNDUP(BAR!AY6*0.9*0.87,)</f>
        <v>5207</v>
      </c>
      <c r="AZ6" s="40">
        <f>ROUNDUP(BAR!AZ6*0.9*0.87,)</f>
        <v>5207</v>
      </c>
      <c r="BA6" s="40">
        <f>ROUNDUP(BAR!BA6*0.9*0.87,)</f>
        <v>4738</v>
      </c>
      <c r="BB6" s="40">
        <f>ROUNDUP(BAR!BB6*0.9*0.87,)</f>
        <v>4738</v>
      </c>
      <c r="BC6" s="40">
        <f>ROUNDUP(BAR!BC6*0.9*0.87,)</f>
        <v>4503</v>
      </c>
      <c r="BD6" s="40">
        <f>ROUNDUP(BAR!BD6*0.9*0.87,)</f>
        <v>4503</v>
      </c>
      <c r="BE6" s="40">
        <f>ROUNDUP(BAR!BE6*0.9*0.87,)</f>
        <v>4503</v>
      </c>
      <c r="BF6" s="40">
        <f>ROUNDUP(BAR!BF6*0.9*0.87,)</f>
        <v>4738</v>
      </c>
      <c r="BG6" s="40">
        <f>ROUNDUP(BAR!BG6*0.9*0.87,)</f>
        <v>4738</v>
      </c>
      <c r="BH6" s="40">
        <f>ROUNDUP(BAR!BH6*0.9*0.87,)</f>
        <v>4738</v>
      </c>
      <c r="BI6" s="40">
        <f>ROUNDUP(BAR!BI6*0.9*0.87,)</f>
        <v>4738</v>
      </c>
      <c r="BJ6" s="40">
        <f>ROUNDUP(BAR!BJ6*0.9*0.87,)</f>
        <v>4268</v>
      </c>
      <c r="BK6" s="40">
        <f>ROUNDUP(BAR!BK6*0.9*0.87,)</f>
        <v>4268</v>
      </c>
      <c r="BL6" s="40">
        <f>ROUNDUP(BAR!BL6*0.9*0.87,)</f>
        <v>4268</v>
      </c>
      <c r="BM6" s="40">
        <f>ROUNDUP(BAR!BM6*0.9*0.87,)</f>
        <v>4268</v>
      </c>
      <c r="BN6" s="40">
        <f>ROUNDUP(BAR!BN6*0.9*0.87,)</f>
        <v>4268</v>
      </c>
      <c r="BO6" s="40">
        <f>ROUNDUP(BAR!BO6*0.9*0.87,)</f>
        <v>4503</v>
      </c>
      <c r="BP6" s="40">
        <f>ROUNDUP(BAR!BP6*0.9*0.87,)</f>
        <v>4503</v>
      </c>
      <c r="BQ6" s="40">
        <f>ROUNDUP(BAR!BQ6*0.9*0.87,)</f>
        <v>4268</v>
      </c>
      <c r="BR6" s="40">
        <f>ROUNDUP(BAR!BR6*0.9*0.87,)</f>
        <v>4268</v>
      </c>
      <c r="BS6" s="40">
        <f>ROUNDUP(BAR!BS6*0.9*0.87,)</f>
        <v>4268</v>
      </c>
      <c r="BT6" s="40">
        <f>ROUNDUP(BAR!BT6*0.9*0.87,)</f>
        <v>4268</v>
      </c>
      <c r="BU6" s="40">
        <f>ROUNDUP(BAR!BU6*0.9*0.87,)</f>
        <v>4268</v>
      </c>
      <c r="BV6" s="40">
        <f>ROUNDUP(BAR!BV6*0.9*0.87,)</f>
        <v>4503</v>
      </c>
      <c r="BW6" s="40">
        <f>ROUNDUP(BAR!BW6*0.9*0.87,)</f>
        <v>4503</v>
      </c>
      <c r="BX6" s="40">
        <f>ROUNDUP(BAR!BX6*0.9*0.87,)</f>
        <v>4268</v>
      </c>
      <c r="BY6" s="40">
        <f>ROUNDUP(BAR!BY6*0.9*0.87,)</f>
        <v>4268</v>
      </c>
      <c r="BZ6" s="40">
        <f>ROUNDUP(BAR!BZ6*0.9*0.87,)</f>
        <v>4268</v>
      </c>
      <c r="CA6" s="40">
        <f>ROUNDUP(BAR!CA6*0.9*0.87,)</f>
        <v>4268</v>
      </c>
      <c r="CB6" s="40">
        <f>ROUNDUP(BAR!CB6*0.9*0.87,)</f>
        <v>4268</v>
      </c>
      <c r="CC6" s="40">
        <f>ROUNDUP(BAR!CC6*0.9*0.87,)</f>
        <v>4503</v>
      </c>
      <c r="CD6" s="40">
        <f>ROUNDUP(BAR!CD6*0.9*0.87,)</f>
        <v>4503</v>
      </c>
      <c r="CE6" s="40">
        <f>ROUNDUP(BAR!CE6*0.9*0.87,)</f>
        <v>4268</v>
      </c>
      <c r="CF6" s="40">
        <f>ROUNDUP(BAR!CF6*0.9*0.87,)</f>
        <v>4268</v>
      </c>
      <c r="CG6" s="40">
        <f>ROUNDUP(BAR!CG6*0.9*0.87,)</f>
        <v>4268</v>
      </c>
      <c r="CH6" s="40">
        <f>ROUNDUP(BAR!CH6*0.9*0.87,)</f>
        <v>4268</v>
      </c>
      <c r="CI6" s="40">
        <f>ROUNDUP(BAR!CI6*0.9*0.87,)</f>
        <v>4268</v>
      </c>
      <c r="CJ6" s="40">
        <f>ROUNDUP(BAR!CJ6*0.9*0.87,)</f>
        <v>4503</v>
      </c>
      <c r="CK6" s="40">
        <f>ROUNDUP(BAR!CK6*0.9*0.87,)</f>
        <v>4503</v>
      </c>
      <c r="CL6" s="40">
        <f>ROUNDUP(BAR!CL6*0.9*0.87,)</f>
        <v>4268</v>
      </c>
      <c r="CM6" s="40">
        <f>ROUNDUP(BAR!CM6*0.9*0.87,)</f>
        <v>4268</v>
      </c>
      <c r="CN6" s="40">
        <f>ROUNDUP(BAR!CN6*0.9*0.87,)</f>
        <v>4268</v>
      </c>
      <c r="CO6" s="40">
        <f>ROUNDUP(BAR!CO6*0.9*0.87,)</f>
        <v>4268</v>
      </c>
      <c r="CP6" s="40">
        <f>ROUNDUP(BAR!CP6*0.9*0.87,)</f>
        <v>4268</v>
      </c>
      <c r="CQ6" s="40">
        <f>ROUNDUP(BAR!CQ6*0.9*0.87,)</f>
        <v>5442</v>
      </c>
      <c r="CR6" s="40">
        <f>ROUNDUP(BAR!CR6*0.9*0.87,)</f>
        <v>5442</v>
      </c>
      <c r="CS6" s="40">
        <f>ROUNDUP(BAR!CS6*0.9*0.87,)</f>
        <v>5442</v>
      </c>
      <c r="CT6" s="40">
        <f>ROUNDUP(BAR!CT6*0.9*0.87,)</f>
        <v>5442</v>
      </c>
      <c r="CU6" s="40">
        <f>ROUNDUP(BAR!CU6*0.9*0.87,)</f>
        <v>5442</v>
      </c>
      <c r="CV6" s="40">
        <f>ROUNDUP(BAR!CV6*0.9*0.87,)</f>
        <v>5442</v>
      </c>
      <c r="CW6" s="40">
        <f>ROUNDUP(BAR!CW6*0.9*0.87,)</f>
        <v>5442</v>
      </c>
      <c r="CX6" s="40">
        <f>ROUNDUP(BAR!CX6*0.9*0.87,)</f>
        <v>6147</v>
      </c>
      <c r="CY6" s="40">
        <f>ROUNDUP(BAR!CY6*0.9*0.87,)</f>
        <v>6147</v>
      </c>
      <c r="CZ6" s="40">
        <f>ROUNDUP(BAR!CZ6*0.9*0.87,)</f>
        <v>6147</v>
      </c>
      <c r="DA6" s="40">
        <f>ROUNDUP(BAR!DA6*0.9*0.87,)</f>
        <v>6147</v>
      </c>
      <c r="DB6" s="40">
        <f>ROUNDUP(BAR!DB6*0.9*0.87,)</f>
        <v>6147</v>
      </c>
      <c r="DC6" s="40">
        <f>ROUNDUP(BAR!DC6*0.9*0.87,)</f>
        <v>6147</v>
      </c>
      <c r="DD6" s="40">
        <f>ROUNDUP(BAR!DD6*0.9*0.87,)</f>
        <v>6147</v>
      </c>
      <c r="DE6" s="40">
        <f>ROUNDUP(BAR!DE6*0.9*0.87,)</f>
        <v>6930</v>
      </c>
      <c r="DF6" s="40">
        <f>ROUNDUP(BAR!DF6*0.9*0.87,)</f>
        <v>6930</v>
      </c>
      <c r="DG6" s="40">
        <f>ROUNDUP(BAR!DG6*0.9*0.87,)</f>
        <v>6930</v>
      </c>
      <c r="DH6" s="40">
        <f>ROUNDUP(BAR!DH6*0.9*0.87,)</f>
        <v>6930</v>
      </c>
      <c r="DI6" s="68">
        <f>ROUNDUP(BAR!DI6*0.9*0.87,)</f>
        <v>15817</v>
      </c>
      <c r="DJ6" s="68">
        <f>ROUNDUP(BAR!DJ6*0.9*0.87,)</f>
        <v>20437</v>
      </c>
      <c r="DK6" s="68">
        <f>ROUNDUP(BAR!DK6*0.9*0.87,)</f>
        <v>20437</v>
      </c>
      <c r="DL6" s="68">
        <f>ROUNDUP(BAR!DL6*0.9*0.87,)</f>
        <v>20437</v>
      </c>
      <c r="DM6" s="68">
        <f>ROUNDUP(BAR!DM6*0.9*0.87,)</f>
        <v>20437</v>
      </c>
      <c r="DN6" s="68">
        <f>ROUNDUP(BAR!DN6*0.9*0.87,)</f>
        <v>20437</v>
      </c>
      <c r="DO6" s="68">
        <f>ROUNDUP(BAR!DO6*0.9*0.87,)</f>
        <v>20437</v>
      </c>
      <c r="DP6" s="68">
        <f>ROUNDUP(BAR!DP6*0.9*0.87,)</f>
        <v>20437</v>
      </c>
      <c r="DQ6" s="68">
        <f>ROUNDUP(BAR!DQ6*0.9*0.87,)</f>
        <v>20437</v>
      </c>
      <c r="DR6" s="68">
        <f>ROUNDUP(BAR!DR6*0.9*0.87,)</f>
        <v>20437</v>
      </c>
      <c r="DS6" s="68">
        <f>ROUNDUP(BAR!DS6*0.9*0.87,)</f>
        <v>20437</v>
      </c>
      <c r="DT6" s="40">
        <f>ROUNDUP(BAR!DT6*0.9*0.87,)</f>
        <v>12568</v>
      </c>
      <c r="DU6" s="40">
        <f>ROUNDUP(BAR!DU6*0.9*0.87,)</f>
        <v>12568</v>
      </c>
      <c r="DV6" s="40">
        <f>ROUNDUP(BAR!DV6*0.9*0.87,)</f>
        <v>12568</v>
      </c>
      <c r="DW6" s="40">
        <f>ROUNDUP(BAR!DW6*0.9*0.87,)</f>
        <v>12568</v>
      </c>
      <c r="DX6" s="40">
        <f>ROUNDUP(BAR!DX6*0.9*0.87,)</f>
        <v>12568</v>
      </c>
      <c r="DY6" s="40">
        <f>ROUNDUP(BAR!DY6*0.9*0.87,)</f>
        <v>12568</v>
      </c>
      <c r="DZ6" s="40">
        <f>ROUNDUP(BAR!DZ6*0.9*0.87,)</f>
        <v>13116</v>
      </c>
      <c r="EA6" s="40">
        <f>ROUNDUP(BAR!EA6*0.9*0.87,)</f>
        <v>13116</v>
      </c>
      <c r="EB6" s="40">
        <f>ROUNDUP(BAR!EB6*0.9*0.87,)</f>
        <v>13116</v>
      </c>
      <c r="EC6" s="40">
        <f>ROUNDUP(BAR!EC6*0.9*0.87,)</f>
        <v>13116</v>
      </c>
      <c r="ED6" s="40">
        <f>ROUNDUP(BAR!ED6*0.9*0.87,)</f>
        <v>13116</v>
      </c>
      <c r="EE6" s="40">
        <f>ROUNDUP(BAR!EE6*0.9*0.87,)</f>
        <v>15386</v>
      </c>
      <c r="EF6" s="40">
        <f>ROUNDUP(BAR!EF6*0.9*0.87,)</f>
        <v>15386</v>
      </c>
      <c r="EG6" s="40">
        <f>ROUNDUP(BAR!EG6*0.9*0.87,)</f>
        <v>15386</v>
      </c>
      <c r="EH6" s="40">
        <f>ROUNDUP(BAR!EH6*0.9*0.87,)</f>
        <v>15386</v>
      </c>
      <c r="EI6" s="40">
        <f>ROUNDUP(BAR!EI6*0.9*0.87,)</f>
        <v>15386</v>
      </c>
      <c r="EJ6" s="40">
        <f>ROUNDUP(BAR!EJ6*0.9*0.87,)</f>
        <v>15386</v>
      </c>
      <c r="EK6" s="40">
        <f>ROUNDUP(BAR!EK6*0.9*0.87,)</f>
        <v>15386</v>
      </c>
      <c r="EL6" s="40">
        <f>ROUNDUP(BAR!EL6*0.9*0.87,)</f>
        <v>15386</v>
      </c>
      <c r="EM6" s="40">
        <f>ROUNDUP(BAR!EM6*0.9*0.87,)</f>
        <v>15386</v>
      </c>
      <c r="EN6" s="40">
        <f>ROUNDUP(BAR!EN6*0.9*0.87,)</f>
        <v>15386</v>
      </c>
      <c r="EO6" s="40">
        <f>ROUNDUP(BAR!EO6*0.9*0.87,)</f>
        <v>15386</v>
      </c>
      <c r="EP6" s="40">
        <f>ROUNDUP(BAR!EP6*0.9*0.87,)</f>
        <v>15386</v>
      </c>
      <c r="EQ6" s="40">
        <f>ROUNDUP(BAR!EQ6*0.9*0.87,)</f>
        <v>14212</v>
      </c>
      <c r="ER6" s="40">
        <f>ROUNDUP(BAR!ER6*0.9*0.87,)</f>
        <v>14212</v>
      </c>
      <c r="ES6" s="40">
        <f>ROUNDUP(BAR!ES6*0.9*0.87,)</f>
        <v>14212</v>
      </c>
      <c r="ET6" s="40">
        <f>ROUNDUP(BAR!ET6*0.9*0.87,)</f>
        <v>14212</v>
      </c>
      <c r="EU6" s="40">
        <f>ROUNDUP(BAR!EU6*0.9*0.87,)</f>
        <v>14212</v>
      </c>
      <c r="EV6" s="40">
        <f>ROUNDUP(BAR!EV6*0.9*0.87,)</f>
        <v>14212</v>
      </c>
      <c r="EW6" s="40">
        <f>ROUNDUP(BAR!EW6*0.9*0.87,)</f>
        <v>14212</v>
      </c>
      <c r="EX6" s="40">
        <f>ROUNDUP(BAR!EX6*0.9*0.87,)</f>
        <v>14212</v>
      </c>
      <c r="EY6" s="40">
        <f>ROUNDUP(BAR!EY6*0.9*0.87,)</f>
        <v>14212</v>
      </c>
      <c r="EZ6" s="40">
        <f>ROUNDUP(BAR!EZ6*0.9*0.87,)</f>
        <v>14212</v>
      </c>
      <c r="FA6" s="40">
        <f>ROUNDUP(BAR!FA6*0.9*0.87,)</f>
        <v>14212</v>
      </c>
      <c r="FB6" s="40">
        <f>ROUNDUP(BAR!FB6*0.9*0.87,)</f>
        <v>14212</v>
      </c>
      <c r="FC6" s="40">
        <f>ROUNDUP(BAR!FC6*0.9*0.87,)</f>
        <v>14212</v>
      </c>
      <c r="FD6" s="40">
        <f>ROUNDUP(BAR!FD6*0.9*0.87,)</f>
        <v>14212</v>
      </c>
      <c r="FE6" s="40">
        <f>ROUNDUP(BAR!FE6*0.9*0.87,)</f>
        <v>14212</v>
      </c>
      <c r="FF6" s="40">
        <f>ROUNDUP(BAR!FF6*0.9*0.87,)</f>
        <v>14212</v>
      </c>
      <c r="FG6" s="40">
        <f>ROUNDUP(BAR!FG6*0.9*0.87,)</f>
        <v>14212</v>
      </c>
      <c r="FH6" s="40">
        <f>ROUNDUP(BAR!FH6*0.9*0.87,)</f>
        <v>14212</v>
      </c>
      <c r="FI6" s="40">
        <f>ROUNDUP(BAR!FI6*0.9*0.87,)</f>
        <v>14212</v>
      </c>
      <c r="FJ6" s="40">
        <f>ROUNDUP(BAR!FJ6*0.9*0.87,)</f>
        <v>14212</v>
      </c>
      <c r="FK6" s="40">
        <f>ROUNDUP(BAR!FK6*0.9*0.87,)</f>
        <v>16561</v>
      </c>
      <c r="FL6" s="40">
        <f>ROUNDUP(BAR!FL6*0.9*0.87,)</f>
        <v>16561</v>
      </c>
      <c r="FM6" s="40">
        <f>ROUNDUP(BAR!FM6*0.9*0.87,)</f>
        <v>16561</v>
      </c>
      <c r="FN6" s="40">
        <f>ROUNDUP(BAR!FN6*0.9*0.87,)</f>
        <v>14212</v>
      </c>
      <c r="FO6" s="40">
        <f>ROUNDUP(BAR!FO6*0.9*0.87,)</f>
        <v>14212</v>
      </c>
      <c r="FP6" s="40">
        <f>ROUNDUP(BAR!FP6*0.9*0.87,)</f>
        <v>14212</v>
      </c>
      <c r="FQ6" s="40">
        <f>ROUNDUP(BAR!FQ6*0.9*0.87,)</f>
        <v>14212</v>
      </c>
      <c r="FR6" s="40">
        <f>ROUNDUP(BAR!FR6*0.9*0.87,)</f>
        <v>14212</v>
      </c>
      <c r="FS6" s="40">
        <f>ROUNDUP(BAR!FS6*0.9*0.87,)</f>
        <v>13116</v>
      </c>
      <c r="FT6" s="40">
        <f>ROUNDUP(BAR!FT6*0.9*0.87,)</f>
        <v>13116</v>
      </c>
      <c r="FU6" s="40">
        <f>ROUNDUP(BAR!FU6*0.9*0.87,)</f>
        <v>13116</v>
      </c>
      <c r="FV6" s="40">
        <f>ROUNDUP(BAR!FV6*0.9*0.87,)</f>
        <v>13116</v>
      </c>
      <c r="FW6" s="40">
        <f>ROUNDUP(BAR!FW6*0.9*0.87,)</f>
        <v>13116</v>
      </c>
      <c r="FX6" s="40">
        <f>ROUNDUP(BAR!FX6*0.9*0.87,)</f>
        <v>13116</v>
      </c>
      <c r="FY6" s="40">
        <f>ROUNDUP(BAR!FY6*0.9*0.87,)</f>
        <v>13116</v>
      </c>
      <c r="FZ6" s="40">
        <f>ROUNDUP(BAR!FZ6*0.9*0.87,)</f>
        <v>17735</v>
      </c>
      <c r="GA6" s="40">
        <f>ROUNDUP(BAR!GA6*0.9*0.87,)</f>
        <v>13664</v>
      </c>
      <c r="GB6" s="40">
        <f>ROUNDUP(BAR!GB6*0.9*0.87,)</f>
        <v>11158</v>
      </c>
      <c r="GC6" s="40">
        <f>ROUNDUP(BAR!GC6*0.9*0.87,)</f>
        <v>11158</v>
      </c>
      <c r="GD6" s="40">
        <f>ROUNDUP(BAR!GD6*0.9*0.87,)</f>
        <v>11158</v>
      </c>
      <c r="GE6" s="40">
        <f>ROUNDUP(BAR!GE6*0.9*0.87,)</f>
        <v>11158</v>
      </c>
      <c r="GF6" s="40">
        <f>ROUNDUP(BAR!GF6*0.9*0.87,)</f>
        <v>11158</v>
      </c>
      <c r="GG6" s="40">
        <f>ROUNDUP(BAR!GG6*0.9*0.87,)</f>
        <v>11158</v>
      </c>
      <c r="GH6" s="40">
        <f>ROUNDUP(BAR!GH6*0.9*0.87,)</f>
        <v>11158</v>
      </c>
      <c r="GI6" s="40">
        <f>ROUNDUP(BAR!GI6*0.9*0.87,)</f>
        <v>11158</v>
      </c>
      <c r="GJ6" s="40">
        <f>ROUNDUP(BAR!GJ6*0.9*0.87,)</f>
        <v>11158</v>
      </c>
      <c r="GK6" s="40">
        <f>ROUNDUP(BAR!GK6*0.9*0.87,)</f>
        <v>11158</v>
      </c>
      <c r="GL6" s="40">
        <f>ROUNDUP(BAR!GL6*0.9*0.87,)</f>
        <v>11158</v>
      </c>
      <c r="GM6" s="40">
        <f>ROUNDUP(BAR!GM6*0.9*0.87,)</f>
        <v>11158</v>
      </c>
      <c r="GN6" s="40">
        <f>ROUNDUP(BAR!GN6*0.9*0.87,)</f>
        <v>11158</v>
      </c>
      <c r="GO6" s="40">
        <f>ROUNDUP(BAR!GO6*0.9*0.87,)</f>
        <v>11158</v>
      </c>
      <c r="GP6" s="40">
        <f>ROUNDUP(BAR!GP6*0.9*0.87,)</f>
        <v>11158</v>
      </c>
      <c r="GQ6" s="40">
        <f>ROUNDUP(BAR!GQ6*0.9*0.87,)</f>
        <v>11158</v>
      </c>
      <c r="GR6" s="40">
        <f>ROUNDUP(BAR!GR6*0.9*0.87,)</f>
        <v>11158</v>
      </c>
      <c r="GS6" s="40">
        <f>ROUNDUP(BAR!GS6*0.9*0.87,)</f>
        <v>11158</v>
      </c>
      <c r="GT6" s="40">
        <f>ROUNDUP(BAR!GT6*0.9*0.87,)</f>
        <v>11158</v>
      </c>
      <c r="GU6" s="40">
        <f>ROUNDUP(BAR!GU6*0.9*0.87,)</f>
        <v>11158</v>
      </c>
      <c r="GV6" s="40">
        <f>ROUNDUP(BAR!GV6*0.9*0.87,)</f>
        <v>11158</v>
      </c>
      <c r="GW6" s="40">
        <f>ROUNDUP(BAR!GW6*0.9*0.87,)</f>
        <v>11158</v>
      </c>
    </row>
    <row r="7" spans="1:205" s="1" customFormat="1" x14ac:dyDescent="0.2">
      <c r="A7" s="10">
        <v>2</v>
      </c>
      <c r="B7" s="40">
        <f>ROUNDUP(BAR!B7*0.9*0.87,)</f>
        <v>6656</v>
      </c>
      <c r="C7" s="40">
        <f>ROUNDUP(BAR!C7*0.9*0.87,)</f>
        <v>6656</v>
      </c>
      <c r="D7" s="40">
        <f>ROUNDUP(BAR!D7*0.9*0.87,)</f>
        <v>6656</v>
      </c>
      <c r="E7" s="40">
        <f>ROUNDUP(BAR!E7*0.9*0.87,)</f>
        <v>6656</v>
      </c>
      <c r="F7" s="40">
        <f>ROUNDUP(BAR!F7*0.9*0.87,)</f>
        <v>6421</v>
      </c>
      <c r="G7" s="40">
        <f>ROUNDUP(BAR!G7*0.9*0.87,)</f>
        <v>6421</v>
      </c>
      <c r="H7" s="40">
        <f>ROUNDUP(BAR!H7*0.9*0.87,)</f>
        <v>6421</v>
      </c>
      <c r="I7" s="40">
        <f>ROUNDUP(BAR!I7*0.9*0.87,)</f>
        <v>6421</v>
      </c>
      <c r="J7" s="40">
        <f>ROUNDUP(BAR!J7*0.9*0.87,)</f>
        <v>6421</v>
      </c>
      <c r="K7" s="40">
        <f>ROUNDUP(BAR!K7*0.9*0.87,)</f>
        <v>6656</v>
      </c>
      <c r="L7" s="40">
        <f>ROUNDUP(BAR!L7*0.9*0.87,)</f>
        <v>6656</v>
      </c>
      <c r="M7" s="40">
        <f>ROUNDUP(BAR!M7*0.9*0.87,)</f>
        <v>6186</v>
      </c>
      <c r="N7" s="40">
        <f>ROUNDUP(BAR!N7*0.9*0.87,)</f>
        <v>6186</v>
      </c>
      <c r="O7" s="40">
        <f>ROUNDUP(BAR!O7*0.9*0.87,)</f>
        <v>6186</v>
      </c>
      <c r="P7" s="40">
        <f>ROUNDUP(BAR!P7*0.9*0.87,)</f>
        <v>6186</v>
      </c>
      <c r="Q7" s="40">
        <f>ROUNDUP(BAR!Q7*0.9*0.87,)</f>
        <v>6186</v>
      </c>
      <c r="R7" s="40">
        <f>ROUNDUP(BAR!R7*0.9*0.87,)</f>
        <v>6421</v>
      </c>
      <c r="S7" s="40">
        <f>ROUNDUP(BAR!S7*0.9*0.87,)</f>
        <v>6421</v>
      </c>
      <c r="T7" s="40">
        <f>ROUNDUP(BAR!T7*0.9*0.87,)</f>
        <v>6186</v>
      </c>
      <c r="U7" s="40">
        <f>ROUNDUP(BAR!U7*0.9*0.87,)</f>
        <v>6186</v>
      </c>
      <c r="V7" s="40">
        <f>ROUNDUP(BAR!V7*0.9*0.87,)</f>
        <v>6186</v>
      </c>
      <c r="W7" s="40">
        <f>ROUNDUP(BAR!W7*0.9*0.87,)</f>
        <v>6186</v>
      </c>
      <c r="X7" s="40">
        <f>ROUNDUP(BAR!X7*0.9*0.87,)</f>
        <v>6030</v>
      </c>
      <c r="Y7" s="40">
        <f>ROUNDUP(BAR!Y7*0.9*0.87,)</f>
        <v>6264</v>
      </c>
      <c r="Z7" s="40">
        <f>ROUNDUP(BAR!Z7*0.9*0.87,)</f>
        <v>6264</v>
      </c>
      <c r="AA7" s="40">
        <f>ROUNDUP(BAR!AA7*0.9*0.87,)</f>
        <v>6030</v>
      </c>
      <c r="AB7" s="40">
        <f>ROUNDUP(BAR!AB7*0.9*0.87,)</f>
        <v>6030</v>
      </c>
      <c r="AC7" s="40">
        <f>ROUNDUP(BAR!AC7*0.9*0.87,)</f>
        <v>6030</v>
      </c>
      <c r="AD7" s="40">
        <f>ROUNDUP(BAR!AD7*0.9*0.87,)</f>
        <v>6030</v>
      </c>
      <c r="AE7" s="40">
        <f>ROUNDUP(BAR!AE7*0.9*0.87,)</f>
        <v>6030</v>
      </c>
      <c r="AF7" s="40">
        <f>ROUNDUP(BAR!AF7*0.9*0.87,)</f>
        <v>6264</v>
      </c>
      <c r="AG7" s="40">
        <f>ROUNDUP(BAR!AG7*0.9*0.87,)</f>
        <v>6264</v>
      </c>
      <c r="AH7" s="40">
        <f>ROUNDUP(BAR!AH7*0.9*0.87,)</f>
        <v>6030</v>
      </c>
      <c r="AI7" s="40">
        <f>ROUNDUP(BAR!AI7*0.9*0.87,)</f>
        <v>6030</v>
      </c>
      <c r="AJ7" s="40">
        <f>ROUNDUP(BAR!AJ7*0.9*0.87,)</f>
        <v>6030</v>
      </c>
      <c r="AK7" s="40">
        <f>ROUNDUP(BAR!AK7*0.9*0.87,)</f>
        <v>6030</v>
      </c>
      <c r="AL7" s="40">
        <f>ROUNDUP(BAR!AL7*0.9*0.87,)</f>
        <v>6030</v>
      </c>
      <c r="AM7" s="40">
        <f>ROUNDUP(BAR!AM7*0.9*0.87,)</f>
        <v>6264</v>
      </c>
      <c r="AN7" s="40">
        <f>ROUNDUP(BAR!AN7*0.9*0.87,)</f>
        <v>6264</v>
      </c>
      <c r="AO7" s="40">
        <f>ROUNDUP(BAR!AO7*0.9*0.87,)</f>
        <v>5795</v>
      </c>
      <c r="AP7" s="40">
        <f>ROUNDUP(BAR!AP7*0.9*0.87,)</f>
        <v>5795</v>
      </c>
      <c r="AQ7" s="40">
        <f>ROUNDUP(BAR!AQ7*0.9*0.87,)</f>
        <v>5795</v>
      </c>
      <c r="AR7" s="40">
        <f>ROUNDUP(BAR!AR7*0.9*0.87,)</f>
        <v>5795</v>
      </c>
      <c r="AS7" s="40">
        <f>ROUNDUP(BAR!AS7*0.9*0.87,)</f>
        <v>5795</v>
      </c>
      <c r="AT7" s="40">
        <f>ROUNDUP(BAR!AT7*0.9*0.87,)</f>
        <v>6030</v>
      </c>
      <c r="AU7" s="40">
        <f>ROUNDUP(BAR!AU7*0.9*0.87,)</f>
        <v>6030</v>
      </c>
      <c r="AV7" s="40">
        <f>ROUNDUP(BAR!AV7*0.9*0.87,)</f>
        <v>5795</v>
      </c>
      <c r="AW7" s="40">
        <f>ROUNDUP(BAR!AW7*0.9*0.87,)</f>
        <v>5795</v>
      </c>
      <c r="AX7" s="40">
        <f>ROUNDUP(BAR!AX7*0.9*0.87,)</f>
        <v>6499</v>
      </c>
      <c r="AY7" s="40">
        <f>ROUNDUP(BAR!AY7*0.9*0.87,)</f>
        <v>6499</v>
      </c>
      <c r="AZ7" s="40">
        <f>ROUNDUP(BAR!AZ7*0.9*0.87,)</f>
        <v>6499</v>
      </c>
      <c r="BA7" s="40">
        <f>ROUNDUP(BAR!BA7*0.9*0.87,)</f>
        <v>6030</v>
      </c>
      <c r="BB7" s="40">
        <f>ROUNDUP(BAR!BB7*0.9*0.87,)</f>
        <v>6030</v>
      </c>
      <c r="BC7" s="40">
        <f>ROUNDUP(BAR!BC7*0.9*0.87,)</f>
        <v>5795</v>
      </c>
      <c r="BD7" s="40">
        <f>ROUNDUP(BAR!BD7*0.9*0.87,)</f>
        <v>5795</v>
      </c>
      <c r="BE7" s="40">
        <f>ROUNDUP(BAR!BE7*0.9*0.87,)</f>
        <v>5795</v>
      </c>
      <c r="BF7" s="40">
        <f>ROUNDUP(BAR!BF7*0.9*0.87,)</f>
        <v>6030</v>
      </c>
      <c r="BG7" s="40">
        <f>ROUNDUP(BAR!BG7*0.9*0.87,)</f>
        <v>6030</v>
      </c>
      <c r="BH7" s="40">
        <f>ROUNDUP(BAR!BH7*0.9*0.87,)</f>
        <v>6030</v>
      </c>
      <c r="BI7" s="40">
        <f>ROUNDUP(BAR!BI7*0.9*0.87,)</f>
        <v>6030</v>
      </c>
      <c r="BJ7" s="40">
        <f>ROUNDUP(BAR!BJ7*0.9*0.87,)</f>
        <v>5560</v>
      </c>
      <c r="BK7" s="40">
        <f>ROUNDUP(BAR!BK7*0.9*0.87,)</f>
        <v>5560</v>
      </c>
      <c r="BL7" s="40">
        <f>ROUNDUP(BAR!BL7*0.9*0.87,)</f>
        <v>5560</v>
      </c>
      <c r="BM7" s="40">
        <f>ROUNDUP(BAR!BM7*0.9*0.87,)</f>
        <v>5560</v>
      </c>
      <c r="BN7" s="40">
        <f>ROUNDUP(BAR!BN7*0.9*0.87,)</f>
        <v>5560</v>
      </c>
      <c r="BO7" s="40">
        <f>ROUNDUP(BAR!BO7*0.9*0.87,)</f>
        <v>5795</v>
      </c>
      <c r="BP7" s="40">
        <f>ROUNDUP(BAR!BP7*0.9*0.87,)</f>
        <v>5795</v>
      </c>
      <c r="BQ7" s="40">
        <f>ROUNDUP(BAR!BQ7*0.9*0.87,)</f>
        <v>5560</v>
      </c>
      <c r="BR7" s="40">
        <f>ROUNDUP(BAR!BR7*0.9*0.87,)</f>
        <v>5560</v>
      </c>
      <c r="BS7" s="40">
        <f>ROUNDUP(BAR!BS7*0.9*0.87,)</f>
        <v>5560</v>
      </c>
      <c r="BT7" s="40">
        <f>ROUNDUP(BAR!BT7*0.9*0.87,)</f>
        <v>5560</v>
      </c>
      <c r="BU7" s="40">
        <f>ROUNDUP(BAR!BU7*0.9*0.87,)</f>
        <v>5560</v>
      </c>
      <c r="BV7" s="40">
        <f>ROUNDUP(BAR!BV7*0.9*0.87,)</f>
        <v>5795</v>
      </c>
      <c r="BW7" s="40">
        <f>ROUNDUP(BAR!BW7*0.9*0.87,)</f>
        <v>5795</v>
      </c>
      <c r="BX7" s="40">
        <f>ROUNDUP(BAR!BX7*0.9*0.87,)</f>
        <v>5560</v>
      </c>
      <c r="BY7" s="40">
        <f>ROUNDUP(BAR!BY7*0.9*0.87,)</f>
        <v>5560</v>
      </c>
      <c r="BZ7" s="40">
        <f>ROUNDUP(BAR!BZ7*0.9*0.87,)</f>
        <v>5560</v>
      </c>
      <c r="CA7" s="40">
        <f>ROUNDUP(BAR!CA7*0.9*0.87,)</f>
        <v>5560</v>
      </c>
      <c r="CB7" s="40">
        <f>ROUNDUP(BAR!CB7*0.9*0.87,)</f>
        <v>5560</v>
      </c>
      <c r="CC7" s="40">
        <f>ROUNDUP(BAR!CC7*0.9*0.87,)</f>
        <v>5795</v>
      </c>
      <c r="CD7" s="40">
        <f>ROUNDUP(BAR!CD7*0.9*0.87,)</f>
        <v>5795</v>
      </c>
      <c r="CE7" s="40">
        <f>ROUNDUP(BAR!CE7*0.9*0.87,)</f>
        <v>5560</v>
      </c>
      <c r="CF7" s="40">
        <f>ROUNDUP(BAR!CF7*0.9*0.87,)</f>
        <v>5560</v>
      </c>
      <c r="CG7" s="40">
        <f>ROUNDUP(BAR!CG7*0.9*0.87,)</f>
        <v>5560</v>
      </c>
      <c r="CH7" s="40">
        <f>ROUNDUP(BAR!CH7*0.9*0.87,)</f>
        <v>5560</v>
      </c>
      <c r="CI7" s="40">
        <f>ROUNDUP(BAR!CI7*0.9*0.87,)</f>
        <v>5560</v>
      </c>
      <c r="CJ7" s="40">
        <f>ROUNDUP(BAR!CJ7*0.9*0.87,)</f>
        <v>5795</v>
      </c>
      <c r="CK7" s="40">
        <f>ROUNDUP(BAR!CK7*0.9*0.87,)</f>
        <v>5795</v>
      </c>
      <c r="CL7" s="40">
        <f>ROUNDUP(BAR!CL7*0.9*0.87,)</f>
        <v>5560</v>
      </c>
      <c r="CM7" s="40">
        <f>ROUNDUP(BAR!CM7*0.9*0.87,)</f>
        <v>5560</v>
      </c>
      <c r="CN7" s="40">
        <f>ROUNDUP(BAR!CN7*0.9*0.87,)</f>
        <v>5560</v>
      </c>
      <c r="CO7" s="40">
        <f>ROUNDUP(BAR!CO7*0.9*0.87,)</f>
        <v>5560</v>
      </c>
      <c r="CP7" s="40">
        <f>ROUNDUP(BAR!CP7*0.9*0.87,)</f>
        <v>5560</v>
      </c>
      <c r="CQ7" s="40">
        <f>ROUNDUP(BAR!CQ7*0.9*0.87,)</f>
        <v>6734</v>
      </c>
      <c r="CR7" s="40">
        <f>ROUNDUP(BAR!CR7*0.9*0.87,)</f>
        <v>6734</v>
      </c>
      <c r="CS7" s="40">
        <f>ROUNDUP(BAR!CS7*0.9*0.87,)</f>
        <v>6734</v>
      </c>
      <c r="CT7" s="40">
        <f>ROUNDUP(BAR!CT7*0.9*0.87,)</f>
        <v>6734</v>
      </c>
      <c r="CU7" s="40">
        <f>ROUNDUP(BAR!CU7*0.9*0.87,)</f>
        <v>6734</v>
      </c>
      <c r="CV7" s="40">
        <f>ROUNDUP(BAR!CV7*0.9*0.87,)</f>
        <v>6734</v>
      </c>
      <c r="CW7" s="40">
        <f>ROUNDUP(BAR!CW7*0.9*0.87,)</f>
        <v>6734</v>
      </c>
      <c r="CX7" s="40">
        <f>ROUNDUP(BAR!CX7*0.9*0.87,)</f>
        <v>7439</v>
      </c>
      <c r="CY7" s="40">
        <f>ROUNDUP(BAR!CY7*0.9*0.87,)</f>
        <v>7439</v>
      </c>
      <c r="CZ7" s="40">
        <f>ROUNDUP(BAR!CZ7*0.9*0.87,)</f>
        <v>7439</v>
      </c>
      <c r="DA7" s="40">
        <f>ROUNDUP(BAR!DA7*0.9*0.87,)</f>
        <v>7439</v>
      </c>
      <c r="DB7" s="40">
        <f>ROUNDUP(BAR!DB7*0.9*0.87,)</f>
        <v>7439</v>
      </c>
      <c r="DC7" s="40">
        <f>ROUNDUP(BAR!DC7*0.9*0.87,)</f>
        <v>7439</v>
      </c>
      <c r="DD7" s="40">
        <f>ROUNDUP(BAR!DD7*0.9*0.87,)</f>
        <v>7439</v>
      </c>
      <c r="DE7" s="40">
        <f>ROUNDUP(BAR!DE7*0.9*0.87,)</f>
        <v>8222</v>
      </c>
      <c r="DF7" s="40">
        <f>ROUNDUP(BAR!DF7*0.9*0.87,)</f>
        <v>8222</v>
      </c>
      <c r="DG7" s="40">
        <f>ROUNDUP(BAR!DG7*0.9*0.87,)</f>
        <v>8222</v>
      </c>
      <c r="DH7" s="40">
        <f>ROUNDUP(BAR!DH7*0.9*0.87,)</f>
        <v>8222</v>
      </c>
      <c r="DI7" s="68">
        <f>ROUNDUP(BAR!DI7*0.9*0.87,)</f>
        <v>17383</v>
      </c>
      <c r="DJ7" s="68">
        <f>ROUNDUP(BAR!DJ7*0.9*0.87,)</f>
        <v>22003</v>
      </c>
      <c r="DK7" s="68">
        <f>ROUNDUP(BAR!DK7*0.9*0.87,)</f>
        <v>22003</v>
      </c>
      <c r="DL7" s="68">
        <f>ROUNDUP(BAR!DL7*0.9*0.87,)</f>
        <v>22003</v>
      </c>
      <c r="DM7" s="68">
        <f>ROUNDUP(BAR!DM7*0.9*0.87,)</f>
        <v>22003</v>
      </c>
      <c r="DN7" s="68">
        <f>ROUNDUP(BAR!DN7*0.9*0.87,)</f>
        <v>22003</v>
      </c>
      <c r="DO7" s="68">
        <f>ROUNDUP(BAR!DO7*0.9*0.87,)</f>
        <v>22003</v>
      </c>
      <c r="DP7" s="68">
        <f>ROUNDUP(BAR!DP7*0.9*0.87,)</f>
        <v>22003</v>
      </c>
      <c r="DQ7" s="68">
        <f>ROUNDUP(BAR!DQ7*0.9*0.87,)</f>
        <v>22003</v>
      </c>
      <c r="DR7" s="68">
        <f>ROUNDUP(BAR!DR7*0.9*0.87,)</f>
        <v>22003</v>
      </c>
      <c r="DS7" s="68">
        <f>ROUNDUP(BAR!DS7*0.9*0.87,)</f>
        <v>22003</v>
      </c>
      <c r="DT7" s="40">
        <f>ROUNDUP(BAR!DT7*0.9*0.87,)</f>
        <v>14016</v>
      </c>
      <c r="DU7" s="40">
        <f>ROUNDUP(BAR!DU7*0.9*0.87,)</f>
        <v>14016</v>
      </c>
      <c r="DV7" s="40">
        <f>ROUNDUP(BAR!DV7*0.9*0.87,)</f>
        <v>14016</v>
      </c>
      <c r="DW7" s="40">
        <f>ROUNDUP(BAR!DW7*0.9*0.87,)</f>
        <v>14016</v>
      </c>
      <c r="DX7" s="40">
        <f>ROUNDUP(BAR!DX7*0.9*0.87,)</f>
        <v>14016</v>
      </c>
      <c r="DY7" s="40">
        <f>ROUNDUP(BAR!DY7*0.9*0.87,)</f>
        <v>14016</v>
      </c>
      <c r="DZ7" s="40">
        <f>ROUNDUP(BAR!DZ7*0.9*0.87,)</f>
        <v>14564</v>
      </c>
      <c r="EA7" s="40">
        <f>ROUNDUP(BAR!EA7*0.9*0.87,)</f>
        <v>14564</v>
      </c>
      <c r="EB7" s="40">
        <f>ROUNDUP(BAR!EB7*0.9*0.87,)</f>
        <v>14564</v>
      </c>
      <c r="EC7" s="40">
        <f>ROUNDUP(BAR!EC7*0.9*0.87,)</f>
        <v>14564</v>
      </c>
      <c r="ED7" s="40">
        <f>ROUNDUP(BAR!ED7*0.9*0.87,)</f>
        <v>14564</v>
      </c>
      <c r="EE7" s="40">
        <f>ROUNDUP(BAR!EE7*0.9*0.87,)</f>
        <v>16835</v>
      </c>
      <c r="EF7" s="40">
        <f>ROUNDUP(BAR!EF7*0.9*0.87,)</f>
        <v>16835</v>
      </c>
      <c r="EG7" s="40">
        <f>ROUNDUP(BAR!EG7*0.9*0.87,)</f>
        <v>16835</v>
      </c>
      <c r="EH7" s="40">
        <f>ROUNDUP(BAR!EH7*0.9*0.87,)</f>
        <v>16835</v>
      </c>
      <c r="EI7" s="40">
        <f>ROUNDUP(BAR!EI7*0.9*0.87,)</f>
        <v>16835</v>
      </c>
      <c r="EJ7" s="40">
        <f>ROUNDUP(BAR!EJ7*0.9*0.87,)</f>
        <v>16835</v>
      </c>
      <c r="EK7" s="40">
        <f>ROUNDUP(BAR!EK7*0.9*0.87,)</f>
        <v>16835</v>
      </c>
      <c r="EL7" s="40">
        <f>ROUNDUP(BAR!EL7*0.9*0.87,)</f>
        <v>16835</v>
      </c>
      <c r="EM7" s="40">
        <f>ROUNDUP(BAR!EM7*0.9*0.87,)</f>
        <v>16835</v>
      </c>
      <c r="EN7" s="40">
        <f>ROUNDUP(BAR!EN7*0.9*0.87,)</f>
        <v>16835</v>
      </c>
      <c r="EO7" s="40">
        <f>ROUNDUP(BAR!EO7*0.9*0.87,)</f>
        <v>16835</v>
      </c>
      <c r="EP7" s="40">
        <f>ROUNDUP(BAR!EP7*0.9*0.87,)</f>
        <v>16835</v>
      </c>
      <c r="EQ7" s="40">
        <f>ROUNDUP(BAR!EQ7*0.9*0.87,)</f>
        <v>15660</v>
      </c>
      <c r="ER7" s="40">
        <f>ROUNDUP(BAR!ER7*0.9*0.87,)</f>
        <v>15660</v>
      </c>
      <c r="ES7" s="40">
        <f>ROUNDUP(BAR!ES7*0.9*0.87,)</f>
        <v>15660</v>
      </c>
      <c r="ET7" s="40">
        <f>ROUNDUP(BAR!ET7*0.9*0.87,)</f>
        <v>15660</v>
      </c>
      <c r="EU7" s="40">
        <f>ROUNDUP(BAR!EU7*0.9*0.87,)</f>
        <v>15660</v>
      </c>
      <c r="EV7" s="40">
        <f>ROUNDUP(BAR!EV7*0.9*0.87,)</f>
        <v>15660</v>
      </c>
      <c r="EW7" s="40">
        <f>ROUNDUP(BAR!EW7*0.9*0.87,)</f>
        <v>15660</v>
      </c>
      <c r="EX7" s="40">
        <f>ROUNDUP(BAR!EX7*0.9*0.87,)</f>
        <v>15660</v>
      </c>
      <c r="EY7" s="40">
        <f>ROUNDUP(BAR!EY7*0.9*0.87,)</f>
        <v>15660</v>
      </c>
      <c r="EZ7" s="40">
        <f>ROUNDUP(BAR!EZ7*0.9*0.87,)</f>
        <v>15660</v>
      </c>
      <c r="FA7" s="40">
        <f>ROUNDUP(BAR!FA7*0.9*0.87,)</f>
        <v>15660</v>
      </c>
      <c r="FB7" s="40">
        <f>ROUNDUP(BAR!FB7*0.9*0.87,)</f>
        <v>15660</v>
      </c>
      <c r="FC7" s="40">
        <f>ROUNDUP(BAR!FC7*0.9*0.87,)</f>
        <v>15660</v>
      </c>
      <c r="FD7" s="40">
        <f>ROUNDUP(BAR!FD7*0.9*0.87,)</f>
        <v>15660</v>
      </c>
      <c r="FE7" s="40">
        <f>ROUNDUP(BAR!FE7*0.9*0.87,)</f>
        <v>15660</v>
      </c>
      <c r="FF7" s="40">
        <f>ROUNDUP(BAR!FF7*0.9*0.87,)</f>
        <v>15660</v>
      </c>
      <c r="FG7" s="40">
        <f>ROUNDUP(BAR!FG7*0.9*0.87,)</f>
        <v>15660</v>
      </c>
      <c r="FH7" s="40">
        <f>ROUNDUP(BAR!FH7*0.9*0.87,)</f>
        <v>15660</v>
      </c>
      <c r="FI7" s="40">
        <f>ROUNDUP(BAR!FI7*0.9*0.87,)</f>
        <v>15660</v>
      </c>
      <c r="FJ7" s="40">
        <f>ROUNDUP(BAR!FJ7*0.9*0.87,)</f>
        <v>15660</v>
      </c>
      <c r="FK7" s="40">
        <f>ROUNDUP(BAR!FK7*0.9*0.87,)</f>
        <v>18009</v>
      </c>
      <c r="FL7" s="40">
        <f>ROUNDUP(BAR!FL7*0.9*0.87,)</f>
        <v>18009</v>
      </c>
      <c r="FM7" s="40">
        <f>ROUNDUP(BAR!FM7*0.9*0.87,)</f>
        <v>18009</v>
      </c>
      <c r="FN7" s="40">
        <f>ROUNDUP(BAR!FN7*0.9*0.87,)</f>
        <v>15660</v>
      </c>
      <c r="FO7" s="40">
        <f>ROUNDUP(BAR!FO7*0.9*0.87,)</f>
        <v>15660</v>
      </c>
      <c r="FP7" s="40">
        <f>ROUNDUP(BAR!FP7*0.9*0.87,)</f>
        <v>15660</v>
      </c>
      <c r="FQ7" s="40">
        <f>ROUNDUP(BAR!FQ7*0.9*0.87,)</f>
        <v>15660</v>
      </c>
      <c r="FR7" s="40">
        <f>ROUNDUP(BAR!FR7*0.9*0.87,)</f>
        <v>15660</v>
      </c>
      <c r="FS7" s="40">
        <f>ROUNDUP(BAR!FS7*0.9*0.87,)</f>
        <v>14564</v>
      </c>
      <c r="FT7" s="40">
        <f>ROUNDUP(BAR!FT7*0.9*0.87,)</f>
        <v>14564</v>
      </c>
      <c r="FU7" s="40">
        <f>ROUNDUP(BAR!FU7*0.9*0.87,)</f>
        <v>14564</v>
      </c>
      <c r="FV7" s="40">
        <f>ROUNDUP(BAR!FV7*0.9*0.87,)</f>
        <v>14564</v>
      </c>
      <c r="FW7" s="40">
        <f>ROUNDUP(BAR!FW7*0.9*0.87,)</f>
        <v>14564</v>
      </c>
      <c r="FX7" s="40">
        <f>ROUNDUP(BAR!FX7*0.9*0.87,)</f>
        <v>14564</v>
      </c>
      <c r="FY7" s="40">
        <f>ROUNDUP(BAR!FY7*0.9*0.87,)</f>
        <v>14564</v>
      </c>
      <c r="FZ7" s="40">
        <f>ROUNDUP(BAR!FZ7*0.9*0.87,)</f>
        <v>19184</v>
      </c>
      <c r="GA7" s="40">
        <f>ROUNDUP(BAR!GA7*0.9*0.87,)</f>
        <v>15112</v>
      </c>
      <c r="GB7" s="40">
        <f>ROUNDUP(BAR!GB7*0.9*0.87,)</f>
        <v>12607</v>
      </c>
      <c r="GC7" s="40">
        <f>ROUNDUP(BAR!GC7*0.9*0.87,)</f>
        <v>12607</v>
      </c>
      <c r="GD7" s="40">
        <f>ROUNDUP(BAR!GD7*0.9*0.87,)</f>
        <v>12607</v>
      </c>
      <c r="GE7" s="40">
        <f>ROUNDUP(BAR!GE7*0.9*0.87,)</f>
        <v>12607</v>
      </c>
      <c r="GF7" s="40">
        <f>ROUNDUP(BAR!GF7*0.9*0.87,)</f>
        <v>12607</v>
      </c>
      <c r="GG7" s="40">
        <f>ROUNDUP(BAR!GG7*0.9*0.87,)</f>
        <v>12607</v>
      </c>
      <c r="GH7" s="40">
        <f>ROUNDUP(BAR!GH7*0.9*0.87,)</f>
        <v>12607</v>
      </c>
      <c r="GI7" s="40">
        <f>ROUNDUP(BAR!GI7*0.9*0.87,)</f>
        <v>12607</v>
      </c>
      <c r="GJ7" s="40">
        <f>ROUNDUP(BAR!GJ7*0.9*0.87,)</f>
        <v>12607</v>
      </c>
      <c r="GK7" s="40">
        <f>ROUNDUP(BAR!GK7*0.9*0.87,)</f>
        <v>12607</v>
      </c>
      <c r="GL7" s="40">
        <f>ROUNDUP(BAR!GL7*0.9*0.87,)</f>
        <v>12607</v>
      </c>
      <c r="GM7" s="40">
        <f>ROUNDUP(BAR!GM7*0.9*0.87,)</f>
        <v>12607</v>
      </c>
      <c r="GN7" s="40">
        <f>ROUNDUP(BAR!GN7*0.9*0.87,)</f>
        <v>12607</v>
      </c>
      <c r="GO7" s="40">
        <f>ROUNDUP(BAR!GO7*0.9*0.87,)</f>
        <v>12607</v>
      </c>
      <c r="GP7" s="40">
        <f>ROUNDUP(BAR!GP7*0.9*0.87,)</f>
        <v>12607</v>
      </c>
      <c r="GQ7" s="40">
        <f>ROUNDUP(BAR!GQ7*0.9*0.87,)</f>
        <v>12607</v>
      </c>
      <c r="GR7" s="40">
        <f>ROUNDUP(BAR!GR7*0.9*0.87,)</f>
        <v>12607</v>
      </c>
      <c r="GS7" s="40">
        <f>ROUNDUP(BAR!GS7*0.9*0.87,)</f>
        <v>12607</v>
      </c>
      <c r="GT7" s="40">
        <f>ROUNDUP(BAR!GT7*0.9*0.87,)</f>
        <v>12607</v>
      </c>
      <c r="GU7" s="40">
        <f>ROUNDUP(BAR!GU7*0.9*0.87,)</f>
        <v>12607</v>
      </c>
      <c r="GV7" s="40">
        <f>ROUNDUP(BAR!GV7*0.9*0.87,)</f>
        <v>12607</v>
      </c>
      <c r="GW7" s="40">
        <f>ROUNDUP(BAR!GW7*0.9*0.87,)</f>
        <v>12607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ROUNDUP(BAR!B9*0.9*0.87,)</f>
        <v>6147</v>
      </c>
      <c r="C9" s="40">
        <f>ROUNDUP(BAR!C9*0.9*0.87,)</f>
        <v>6147</v>
      </c>
      <c r="D9" s="40">
        <f>ROUNDUP(BAR!D9*0.9*0.87,)</f>
        <v>6147</v>
      </c>
      <c r="E9" s="40">
        <f>ROUNDUP(BAR!E9*0.9*0.87,)</f>
        <v>6147</v>
      </c>
      <c r="F9" s="40">
        <f>ROUNDUP(BAR!F9*0.9*0.87,)</f>
        <v>5912</v>
      </c>
      <c r="G9" s="40">
        <f>ROUNDUP(BAR!G9*0.9*0.87,)</f>
        <v>5912</v>
      </c>
      <c r="H9" s="40">
        <f>ROUNDUP(BAR!H9*0.9*0.87,)</f>
        <v>5912</v>
      </c>
      <c r="I9" s="40">
        <f>ROUNDUP(BAR!I9*0.9*0.87,)</f>
        <v>5912</v>
      </c>
      <c r="J9" s="40">
        <f>ROUNDUP(BAR!J9*0.9*0.87,)</f>
        <v>5912</v>
      </c>
      <c r="K9" s="40">
        <f>ROUNDUP(BAR!K9*0.9*0.87,)</f>
        <v>6147</v>
      </c>
      <c r="L9" s="40">
        <f>ROUNDUP(BAR!L9*0.9*0.87,)</f>
        <v>6147</v>
      </c>
      <c r="M9" s="40">
        <f>ROUNDUP(BAR!M9*0.9*0.87,)</f>
        <v>5677</v>
      </c>
      <c r="N9" s="40">
        <f>ROUNDUP(BAR!N9*0.9*0.87,)</f>
        <v>5677</v>
      </c>
      <c r="O9" s="40">
        <f>ROUNDUP(BAR!O9*0.9*0.87,)</f>
        <v>5677</v>
      </c>
      <c r="P9" s="40">
        <f>ROUNDUP(BAR!P9*0.9*0.87,)</f>
        <v>5677</v>
      </c>
      <c r="Q9" s="40">
        <f>ROUNDUP(BAR!Q9*0.9*0.87,)</f>
        <v>5677</v>
      </c>
      <c r="R9" s="40">
        <f>ROUNDUP(BAR!R9*0.9*0.87,)</f>
        <v>5912</v>
      </c>
      <c r="S9" s="40">
        <f>ROUNDUP(BAR!S9*0.9*0.87,)</f>
        <v>5912</v>
      </c>
      <c r="T9" s="40">
        <f>ROUNDUP(BAR!T9*0.9*0.87,)</f>
        <v>5677</v>
      </c>
      <c r="U9" s="40">
        <f>ROUNDUP(BAR!U9*0.9*0.87,)</f>
        <v>5677</v>
      </c>
      <c r="V9" s="40">
        <f>ROUNDUP(BAR!V9*0.9*0.87,)</f>
        <v>5677</v>
      </c>
      <c r="W9" s="40">
        <f>ROUNDUP(BAR!W9*0.9*0.87,)</f>
        <v>5677</v>
      </c>
      <c r="X9" s="40">
        <f>ROUNDUP(BAR!X9*0.9*0.87,)</f>
        <v>5286</v>
      </c>
      <c r="Y9" s="40">
        <f>ROUNDUP(BAR!Y9*0.9*0.87,)</f>
        <v>5521</v>
      </c>
      <c r="Z9" s="40">
        <f>ROUNDUP(BAR!Z9*0.9*0.87,)</f>
        <v>5521</v>
      </c>
      <c r="AA9" s="40">
        <f>ROUNDUP(BAR!AA9*0.9*0.87,)</f>
        <v>5286</v>
      </c>
      <c r="AB9" s="40">
        <f>ROUNDUP(BAR!AB9*0.9*0.87,)</f>
        <v>5286</v>
      </c>
      <c r="AC9" s="40">
        <f>ROUNDUP(BAR!AC9*0.9*0.87,)</f>
        <v>5286</v>
      </c>
      <c r="AD9" s="40">
        <f>ROUNDUP(BAR!AD9*0.9*0.87,)</f>
        <v>5286</v>
      </c>
      <c r="AE9" s="40">
        <f>ROUNDUP(BAR!AE9*0.9*0.87,)</f>
        <v>5286</v>
      </c>
      <c r="AF9" s="40">
        <f>ROUNDUP(BAR!AF9*0.9*0.87,)</f>
        <v>5521</v>
      </c>
      <c r="AG9" s="40">
        <f>ROUNDUP(BAR!AG9*0.9*0.87,)</f>
        <v>5521</v>
      </c>
      <c r="AH9" s="40">
        <f>ROUNDUP(BAR!AH9*0.9*0.87,)</f>
        <v>5286</v>
      </c>
      <c r="AI9" s="40">
        <f>ROUNDUP(BAR!AI9*0.9*0.87,)</f>
        <v>5286</v>
      </c>
      <c r="AJ9" s="40">
        <f>ROUNDUP(BAR!AJ9*0.9*0.87,)</f>
        <v>5286</v>
      </c>
      <c r="AK9" s="40">
        <f>ROUNDUP(BAR!AK9*0.9*0.87,)</f>
        <v>5286</v>
      </c>
      <c r="AL9" s="40">
        <f>ROUNDUP(BAR!AL9*0.9*0.87,)</f>
        <v>5286</v>
      </c>
      <c r="AM9" s="40">
        <f>ROUNDUP(BAR!AM9*0.9*0.87,)</f>
        <v>5521</v>
      </c>
      <c r="AN9" s="40">
        <f>ROUNDUP(BAR!AN9*0.9*0.87,)</f>
        <v>5521</v>
      </c>
      <c r="AO9" s="40">
        <f>ROUNDUP(BAR!AO9*0.9*0.87,)</f>
        <v>5051</v>
      </c>
      <c r="AP9" s="40">
        <f>ROUNDUP(BAR!AP9*0.9*0.87,)</f>
        <v>5051</v>
      </c>
      <c r="AQ9" s="40">
        <f>ROUNDUP(BAR!AQ9*0.9*0.87,)</f>
        <v>5051</v>
      </c>
      <c r="AR9" s="40">
        <f>ROUNDUP(BAR!AR9*0.9*0.87,)</f>
        <v>5051</v>
      </c>
      <c r="AS9" s="40">
        <f>ROUNDUP(BAR!AS9*0.9*0.87,)</f>
        <v>5051</v>
      </c>
      <c r="AT9" s="40">
        <f>ROUNDUP(BAR!AT9*0.9*0.87,)</f>
        <v>5286</v>
      </c>
      <c r="AU9" s="40">
        <f>ROUNDUP(BAR!AU9*0.9*0.87,)</f>
        <v>5286</v>
      </c>
      <c r="AV9" s="40">
        <f>ROUNDUP(BAR!AV9*0.9*0.87,)</f>
        <v>5051</v>
      </c>
      <c r="AW9" s="40">
        <f>ROUNDUP(BAR!AW9*0.9*0.87,)</f>
        <v>5051</v>
      </c>
      <c r="AX9" s="40">
        <f>ROUNDUP(BAR!AX9*0.9*0.87,)</f>
        <v>5756</v>
      </c>
      <c r="AY9" s="40">
        <f>ROUNDUP(BAR!AY9*0.9*0.87,)</f>
        <v>5756</v>
      </c>
      <c r="AZ9" s="40">
        <f>ROUNDUP(BAR!AZ9*0.9*0.87,)</f>
        <v>5756</v>
      </c>
      <c r="BA9" s="40">
        <f>ROUNDUP(BAR!BA9*0.9*0.87,)</f>
        <v>5286</v>
      </c>
      <c r="BB9" s="40">
        <f>ROUNDUP(BAR!BB9*0.9*0.87,)</f>
        <v>5286</v>
      </c>
      <c r="BC9" s="40">
        <f>ROUNDUP(BAR!BC9*0.9*0.87,)</f>
        <v>5051</v>
      </c>
      <c r="BD9" s="40">
        <f>ROUNDUP(BAR!BD9*0.9*0.87,)</f>
        <v>5051</v>
      </c>
      <c r="BE9" s="40">
        <f>ROUNDUP(BAR!BE9*0.9*0.87,)</f>
        <v>5051</v>
      </c>
      <c r="BF9" s="40">
        <f>ROUNDUP(BAR!BF9*0.9*0.87,)</f>
        <v>5286</v>
      </c>
      <c r="BG9" s="40">
        <f>ROUNDUP(BAR!BG9*0.9*0.87,)</f>
        <v>5286</v>
      </c>
      <c r="BH9" s="40">
        <f>ROUNDUP(BAR!BH9*0.9*0.87,)</f>
        <v>5286</v>
      </c>
      <c r="BI9" s="40">
        <f>ROUNDUP(BAR!BI9*0.9*0.87,)</f>
        <v>5286</v>
      </c>
      <c r="BJ9" s="40">
        <f>ROUNDUP(BAR!BJ9*0.9*0.87,)</f>
        <v>4816</v>
      </c>
      <c r="BK9" s="40">
        <f>ROUNDUP(BAR!BK9*0.9*0.87,)</f>
        <v>4816</v>
      </c>
      <c r="BL9" s="40">
        <f>ROUNDUP(BAR!BL9*0.9*0.87,)</f>
        <v>4816</v>
      </c>
      <c r="BM9" s="40">
        <f>ROUNDUP(BAR!BM9*0.9*0.87,)</f>
        <v>4816</v>
      </c>
      <c r="BN9" s="40">
        <f>ROUNDUP(BAR!BN9*0.9*0.87,)</f>
        <v>4816</v>
      </c>
      <c r="BO9" s="40">
        <f>ROUNDUP(BAR!BO9*0.9*0.87,)</f>
        <v>5051</v>
      </c>
      <c r="BP9" s="40">
        <f>ROUNDUP(BAR!BP9*0.9*0.87,)</f>
        <v>5051</v>
      </c>
      <c r="BQ9" s="40">
        <f>ROUNDUP(BAR!BQ9*0.9*0.87,)</f>
        <v>4816</v>
      </c>
      <c r="BR9" s="40">
        <f>ROUNDUP(BAR!BR9*0.9*0.87,)</f>
        <v>4816</v>
      </c>
      <c r="BS9" s="40">
        <f>ROUNDUP(BAR!BS9*0.9*0.87,)</f>
        <v>4816</v>
      </c>
      <c r="BT9" s="40">
        <f>ROUNDUP(BAR!BT9*0.9*0.87,)</f>
        <v>4816</v>
      </c>
      <c r="BU9" s="40">
        <f>ROUNDUP(BAR!BU9*0.9*0.87,)</f>
        <v>4816</v>
      </c>
      <c r="BV9" s="40">
        <f>ROUNDUP(BAR!BV9*0.9*0.87,)</f>
        <v>5051</v>
      </c>
      <c r="BW9" s="40">
        <f>ROUNDUP(BAR!BW9*0.9*0.87,)</f>
        <v>5051</v>
      </c>
      <c r="BX9" s="40">
        <f>ROUNDUP(BAR!BX9*0.9*0.87,)</f>
        <v>4816</v>
      </c>
      <c r="BY9" s="40">
        <f>ROUNDUP(BAR!BY9*0.9*0.87,)</f>
        <v>4816</v>
      </c>
      <c r="BZ9" s="40">
        <f>ROUNDUP(BAR!BZ9*0.9*0.87,)</f>
        <v>4816</v>
      </c>
      <c r="CA9" s="40">
        <f>ROUNDUP(BAR!CA9*0.9*0.87,)</f>
        <v>4816</v>
      </c>
      <c r="CB9" s="40">
        <f>ROUNDUP(BAR!CB9*0.9*0.87,)</f>
        <v>4816</v>
      </c>
      <c r="CC9" s="40">
        <f>ROUNDUP(BAR!CC9*0.9*0.87,)</f>
        <v>5051</v>
      </c>
      <c r="CD9" s="40">
        <f>ROUNDUP(BAR!CD9*0.9*0.87,)</f>
        <v>5051</v>
      </c>
      <c r="CE9" s="40">
        <f>ROUNDUP(BAR!CE9*0.9*0.87,)</f>
        <v>4816</v>
      </c>
      <c r="CF9" s="40">
        <f>ROUNDUP(BAR!CF9*0.9*0.87,)</f>
        <v>4816</v>
      </c>
      <c r="CG9" s="40">
        <f>ROUNDUP(BAR!CG9*0.9*0.87,)</f>
        <v>4816</v>
      </c>
      <c r="CH9" s="40">
        <f>ROUNDUP(BAR!CH9*0.9*0.87,)</f>
        <v>4816</v>
      </c>
      <c r="CI9" s="40">
        <f>ROUNDUP(BAR!CI9*0.9*0.87,)</f>
        <v>4816</v>
      </c>
      <c r="CJ9" s="40">
        <f>ROUNDUP(BAR!CJ9*0.9*0.87,)</f>
        <v>5051</v>
      </c>
      <c r="CK9" s="40">
        <f>ROUNDUP(BAR!CK9*0.9*0.87,)</f>
        <v>5051</v>
      </c>
      <c r="CL9" s="40">
        <f>ROUNDUP(BAR!CL9*0.9*0.87,)</f>
        <v>4816</v>
      </c>
      <c r="CM9" s="40">
        <f>ROUNDUP(BAR!CM9*0.9*0.87,)</f>
        <v>4816</v>
      </c>
      <c r="CN9" s="40">
        <f>ROUNDUP(BAR!CN9*0.9*0.87,)</f>
        <v>4816</v>
      </c>
      <c r="CO9" s="40">
        <f>ROUNDUP(BAR!CO9*0.9*0.87,)</f>
        <v>4816</v>
      </c>
      <c r="CP9" s="40">
        <f>ROUNDUP(BAR!CP9*0.9*0.87,)</f>
        <v>4816</v>
      </c>
      <c r="CQ9" s="40">
        <f>ROUNDUP(BAR!CQ9*0.9*0.87,)</f>
        <v>5990</v>
      </c>
      <c r="CR9" s="40">
        <f>ROUNDUP(BAR!CR9*0.9*0.87,)</f>
        <v>5990</v>
      </c>
      <c r="CS9" s="40">
        <f>ROUNDUP(BAR!CS9*0.9*0.87,)</f>
        <v>5990</v>
      </c>
      <c r="CT9" s="40">
        <f>ROUNDUP(BAR!CT9*0.9*0.87,)</f>
        <v>5990</v>
      </c>
      <c r="CU9" s="40">
        <f>ROUNDUP(BAR!CU9*0.9*0.87,)</f>
        <v>5990</v>
      </c>
      <c r="CV9" s="40">
        <f>ROUNDUP(BAR!CV9*0.9*0.87,)</f>
        <v>5990</v>
      </c>
      <c r="CW9" s="40">
        <f>ROUNDUP(BAR!CW9*0.9*0.87,)</f>
        <v>5990</v>
      </c>
      <c r="CX9" s="40">
        <f>ROUNDUP(BAR!CX9*0.9*0.87,)</f>
        <v>6695</v>
      </c>
      <c r="CY9" s="40">
        <f>ROUNDUP(BAR!CY9*0.9*0.87,)</f>
        <v>6695</v>
      </c>
      <c r="CZ9" s="40">
        <f>ROUNDUP(BAR!CZ9*0.9*0.87,)</f>
        <v>6695</v>
      </c>
      <c r="DA9" s="40">
        <f>ROUNDUP(BAR!DA9*0.9*0.87,)</f>
        <v>6695</v>
      </c>
      <c r="DB9" s="40">
        <f>ROUNDUP(BAR!DB9*0.9*0.87,)</f>
        <v>6695</v>
      </c>
      <c r="DC9" s="40">
        <f>ROUNDUP(BAR!DC9*0.9*0.87,)</f>
        <v>6695</v>
      </c>
      <c r="DD9" s="40">
        <f>ROUNDUP(BAR!DD9*0.9*0.87,)</f>
        <v>6695</v>
      </c>
      <c r="DE9" s="40">
        <f>ROUNDUP(BAR!DE9*0.9*0.87,)</f>
        <v>7478</v>
      </c>
      <c r="DF9" s="40">
        <f>ROUNDUP(BAR!DF9*0.9*0.87,)</f>
        <v>7478</v>
      </c>
      <c r="DG9" s="40">
        <f>ROUNDUP(BAR!DG9*0.9*0.87,)</f>
        <v>7478</v>
      </c>
      <c r="DH9" s="40">
        <f>ROUNDUP(BAR!DH9*0.9*0.87,)</f>
        <v>7478</v>
      </c>
      <c r="DI9" s="68">
        <f>ROUNDUP(BAR!DI9*0.9*0.87,)</f>
        <v>17383</v>
      </c>
      <c r="DJ9" s="68">
        <f>ROUNDUP(BAR!DJ9*0.9*0.87,)</f>
        <v>22003</v>
      </c>
      <c r="DK9" s="68">
        <f>ROUNDUP(BAR!DK9*0.9*0.87,)</f>
        <v>22003</v>
      </c>
      <c r="DL9" s="68">
        <f>ROUNDUP(BAR!DL9*0.9*0.87,)</f>
        <v>22003</v>
      </c>
      <c r="DM9" s="68">
        <f>ROUNDUP(BAR!DM9*0.9*0.87,)</f>
        <v>22003</v>
      </c>
      <c r="DN9" s="68">
        <f>ROUNDUP(BAR!DN9*0.9*0.87,)</f>
        <v>22003</v>
      </c>
      <c r="DO9" s="68">
        <f>ROUNDUP(BAR!DO9*0.9*0.87,)</f>
        <v>22003</v>
      </c>
      <c r="DP9" s="68">
        <f>ROUNDUP(BAR!DP9*0.9*0.87,)</f>
        <v>22003</v>
      </c>
      <c r="DQ9" s="68">
        <f>ROUNDUP(BAR!DQ9*0.9*0.87,)</f>
        <v>22003</v>
      </c>
      <c r="DR9" s="68">
        <f>ROUNDUP(BAR!DR9*0.9*0.87,)</f>
        <v>22003</v>
      </c>
      <c r="DS9" s="68">
        <f>ROUNDUP(BAR!DS9*0.9*0.87,)</f>
        <v>22003</v>
      </c>
      <c r="DT9" s="40">
        <f>ROUNDUP(BAR!DT9*0.9*0.87,)</f>
        <v>13742</v>
      </c>
      <c r="DU9" s="40">
        <f>ROUNDUP(BAR!DU9*0.9*0.87,)</f>
        <v>13742</v>
      </c>
      <c r="DV9" s="40">
        <f>ROUNDUP(BAR!DV9*0.9*0.87,)</f>
        <v>13742</v>
      </c>
      <c r="DW9" s="40">
        <f>ROUNDUP(BAR!DW9*0.9*0.87,)</f>
        <v>13742</v>
      </c>
      <c r="DX9" s="40">
        <f>ROUNDUP(BAR!DX9*0.9*0.87,)</f>
        <v>13742</v>
      </c>
      <c r="DY9" s="40">
        <f>ROUNDUP(BAR!DY9*0.9*0.87,)</f>
        <v>13742</v>
      </c>
      <c r="DZ9" s="40">
        <f>ROUNDUP(BAR!DZ9*0.9*0.87,)</f>
        <v>14290</v>
      </c>
      <c r="EA9" s="40">
        <f>ROUNDUP(BAR!EA9*0.9*0.87,)</f>
        <v>14290</v>
      </c>
      <c r="EB9" s="40">
        <f>ROUNDUP(BAR!EB9*0.9*0.87,)</f>
        <v>14290</v>
      </c>
      <c r="EC9" s="40">
        <f>ROUNDUP(BAR!EC9*0.9*0.87,)</f>
        <v>14290</v>
      </c>
      <c r="ED9" s="40">
        <f>ROUNDUP(BAR!ED9*0.9*0.87,)</f>
        <v>14290</v>
      </c>
      <c r="EE9" s="40">
        <f>ROUNDUP(BAR!EE9*0.9*0.87,)</f>
        <v>16561</v>
      </c>
      <c r="EF9" s="40">
        <f>ROUNDUP(BAR!EF9*0.9*0.87,)</f>
        <v>16561</v>
      </c>
      <c r="EG9" s="40">
        <f>ROUNDUP(BAR!EG9*0.9*0.87,)</f>
        <v>16561</v>
      </c>
      <c r="EH9" s="40">
        <f>ROUNDUP(BAR!EH9*0.9*0.87,)</f>
        <v>16561</v>
      </c>
      <c r="EI9" s="40">
        <f>ROUNDUP(BAR!EI9*0.9*0.87,)</f>
        <v>16561</v>
      </c>
      <c r="EJ9" s="40">
        <f>ROUNDUP(BAR!EJ9*0.9*0.87,)</f>
        <v>16561</v>
      </c>
      <c r="EK9" s="40">
        <f>ROUNDUP(BAR!EK9*0.9*0.87,)</f>
        <v>16561</v>
      </c>
      <c r="EL9" s="40">
        <f>ROUNDUP(BAR!EL9*0.9*0.87,)</f>
        <v>16561</v>
      </c>
      <c r="EM9" s="40">
        <f>ROUNDUP(BAR!EM9*0.9*0.87,)</f>
        <v>16561</v>
      </c>
      <c r="EN9" s="40">
        <f>ROUNDUP(BAR!EN9*0.9*0.87,)</f>
        <v>16561</v>
      </c>
      <c r="EO9" s="40">
        <f>ROUNDUP(BAR!EO9*0.9*0.87,)</f>
        <v>16561</v>
      </c>
      <c r="EP9" s="40">
        <f>ROUNDUP(BAR!EP9*0.9*0.87,)</f>
        <v>16561</v>
      </c>
      <c r="EQ9" s="40">
        <f>ROUNDUP(BAR!EQ9*0.9*0.87,)</f>
        <v>15386</v>
      </c>
      <c r="ER9" s="40">
        <f>ROUNDUP(BAR!ER9*0.9*0.87,)</f>
        <v>15386</v>
      </c>
      <c r="ES9" s="40">
        <f>ROUNDUP(BAR!ES9*0.9*0.87,)</f>
        <v>15386</v>
      </c>
      <c r="ET9" s="40">
        <f>ROUNDUP(BAR!ET9*0.9*0.87,)</f>
        <v>15386</v>
      </c>
      <c r="EU9" s="40">
        <f>ROUNDUP(BAR!EU9*0.9*0.87,)</f>
        <v>15386</v>
      </c>
      <c r="EV9" s="40">
        <f>ROUNDUP(BAR!EV9*0.9*0.87,)</f>
        <v>15386</v>
      </c>
      <c r="EW9" s="40">
        <f>ROUNDUP(BAR!EW9*0.9*0.87,)</f>
        <v>15386</v>
      </c>
      <c r="EX9" s="40">
        <f>ROUNDUP(BAR!EX9*0.9*0.87,)</f>
        <v>15386</v>
      </c>
      <c r="EY9" s="40">
        <f>ROUNDUP(BAR!EY9*0.9*0.87,)</f>
        <v>15386</v>
      </c>
      <c r="EZ9" s="40">
        <f>ROUNDUP(BAR!EZ9*0.9*0.87,)</f>
        <v>15386</v>
      </c>
      <c r="FA9" s="40">
        <f>ROUNDUP(BAR!FA9*0.9*0.87,)</f>
        <v>15386</v>
      </c>
      <c r="FB9" s="40">
        <f>ROUNDUP(BAR!FB9*0.9*0.87,)</f>
        <v>15386</v>
      </c>
      <c r="FC9" s="40">
        <f>ROUNDUP(BAR!FC9*0.9*0.87,)</f>
        <v>15386</v>
      </c>
      <c r="FD9" s="40">
        <f>ROUNDUP(BAR!FD9*0.9*0.87,)</f>
        <v>15386</v>
      </c>
      <c r="FE9" s="40">
        <f>ROUNDUP(BAR!FE9*0.9*0.87,)</f>
        <v>15386</v>
      </c>
      <c r="FF9" s="40">
        <f>ROUNDUP(BAR!FF9*0.9*0.87,)</f>
        <v>15386</v>
      </c>
      <c r="FG9" s="40">
        <f>ROUNDUP(BAR!FG9*0.9*0.87,)</f>
        <v>15386</v>
      </c>
      <c r="FH9" s="40">
        <f>ROUNDUP(BAR!FH9*0.9*0.87,)</f>
        <v>15386</v>
      </c>
      <c r="FI9" s="40">
        <f>ROUNDUP(BAR!FI9*0.9*0.87,)</f>
        <v>15386</v>
      </c>
      <c r="FJ9" s="40">
        <f>ROUNDUP(BAR!FJ9*0.9*0.87,)</f>
        <v>15386</v>
      </c>
      <c r="FK9" s="40">
        <f>ROUNDUP(BAR!FK9*0.9*0.87,)</f>
        <v>17735</v>
      </c>
      <c r="FL9" s="40">
        <f>ROUNDUP(BAR!FL9*0.9*0.87,)</f>
        <v>17735</v>
      </c>
      <c r="FM9" s="40">
        <f>ROUNDUP(BAR!FM9*0.9*0.87,)</f>
        <v>17735</v>
      </c>
      <c r="FN9" s="40">
        <f>ROUNDUP(BAR!FN9*0.9*0.87,)</f>
        <v>15386</v>
      </c>
      <c r="FO9" s="40">
        <f>ROUNDUP(BAR!FO9*0.9*0.87,)</f>
        <v>15386</v>
      </c>
      <c r="FP9" s="40">
        <f>ROUNDUP(BAR!FP9*0.9*0.87,)</f>
        <v>15386</v>
      </c>
      <c r="FQ9" s="40">
        <f>ROUNDUP(BAR!FQ9*0.9*0.87,)</f>
        <v>15386</v>
      </c>
      <c r="FR9" s="40">
        <f>ROUNDUP(BAR!FR9*0.9*0.87,)</f>
        <v>15386</v>
      </c>
      <c r="FS9" s="40">
        <f>ROUNDUP(BAR!FS9*0.9*0.87,)</f>
        <v>14290</v>
      </c>
      <c r="FT9" s="40">
        <f>ROUNDUP(BAR!FT9*0.9*0.87,)</f>
        <v>14290</v>
      </c>
      <c r="FU9" s="40">
        <f>ROUNDUP(BAR!FU9*0.9*0.87,)</f>
        <v>14290</v>
      </c>
      <c r="FV9" s="40">
        <f>ROUNDUP(BAR!FV9*0.9*0.87,)</f>
        <v>14290</v>
      </c>
      <c r="FW9" s="40">
        <f>ROUNDUP(BAR!FW9*0.9*0.87,)</f>
        <v>14290</v>
      </c>
      <c r="FX9" s="40">
        <f>ROUNDUP(BAR!FX9*0.9*0.87,)</f>
        <v>14290</v>
      </c>
      <c r="FY9" s="40">
        <f>ROUNDUP(BAR!FY9*0.9*0.87,)</f>
        <v>14290</v>
      </c>
      <c r="FZ9" s="40">
        <f>ROUNDUP(BAR!FZ9*0.9*0.87,)</f>
        <v>18910</v>
      </c>
      <c r="GA9" s="40">
        <f>ROUNDUP(BAR!GA9*0.9*0.87,)</f>
        <v>14838</v>
      </c>
      <c r="GB9" s="40">
        <f>ROUNDUP(BAR!GB9*0.9*0.87,)</f>
        <v>11941</v>
      </c>
      <c r="GC9" s="40">
        <f>ROUNDUP(BAR!GC9*0.9*0.87,)</f>
        <v>11941</v>
      </c>
      <c r="GD9" s="40">
        <f>ROUNDUP(BAR!GD9*0.9*0.87,)</f>
        <v>11941</v>
      </c>
      <c r="GE9" s="40">
        <f>ROUNDUP(BAR!GE9*0.9*0.87,)</f>
        <v>11941</v>
      </c>
      <c r="GF9" s="40">
        <f>ROUNDUP(BAR!GF9*0.9*0.87,)</f>
        <v>11941</v>
      </c>
      <c r="GG9" s="40">
        <f>ROUNDUP(BAR!GG9*0.9*0.87,)</f>
        <v>11941</v>
      </c>
      <c r="GH9" s="40">
        <f>ROUNDUP(BAR!GH9*0.9*0.87,)</f>
        <v>11941</v>
      </c>
      <c r="GI9" s="40">
        <f>ROUNDUP(BAR!GI9*0.9*0.87,)</f>
        <v>11941</v>
      </c>
      <c r="GJ9" s="40">
        <f>ROUNDUP(BAR!GJ9*0.9*0.87,)</f>
        <v>11941</v>
      </c>
      <c r="GK9" s="40">
        <f>ROUNDUP(BAR!GK9*0.9*0.87,)</f>
        <v>11941</v>
      </c>
      <c r="GL9" s="40">
        <f>ROUNDUP(BAR!GL9*0.9*0.87,)</f>
        <v>11941</v>
      </c>
      <c r="GM9" s="40">
        <f>ROUNDUP(BAR!GM9*0.9*0.87,)</f>
        <v>11941</v>
      </c>
      <c r="GN9" s="40">
        <f>ROUNDUP(BAR!GN9*0.9*0.87,)</f>
        <v>11941</v>
      </c>
      <c r="GO9" s="40">
        <f>ROUNDUP(BAR!GO9*0.9*0.87,)</f>
        <v>11941</v>
      </c>
      <c r="GP9" s="40">
        <f>ROUNDUP(BAR!GP9*0.9*0.87,)</f>
        <v>11941</v>
      </c>
      <c r="GQ9" s="40">
        <f>ROUNDUP(BAR!GQ9*0.9*0.87,)</f>
        <v>11941</v>
      </c>
      <c r="GR9" s="40">
        <f>ROUNDUP(BAR!GR9*0.9*0.87,)</f>
        <v>11941</v>
      </c>
      <c r="GS9" s="40">
        <f>ROUNDUP(BAR!GS9*0.9*0.87,)</f>
        <v>11941</v>
      </c>
      <c r="GT9" s="40">
        <f>ROUNDUP(BAR!GT9*0.9*0.87,)</f>
        <v>11941</v>
      </c>
      <c r="GU9" s="40">
        <f>ROUNDUP(BAR!GU9*0.9*0.87,)</f>
        <v>11941</v>
      </c>
      <c r="GV9" s="40">
        <f>ROUNDUP(BAR!GV9*0.9*0.87,)</f>
        <v>11941</v>
      </c>
      <c r="GW9" s="40">
        <f>ROUNDUP(BAR!GW9*0.9*0.87,)</f>
        <v>11941</v>
      </c>
    </row>
    <row r="10" spans="1:205" s="1" customFormat="1" x14ac:dyDescent="0.2">
      <c r="A10" s="10">
        <v>2</v>
      </c>
      <c r="B10" s="40">
        <f>ROUNDUP(BAR!B10*0.9*0.87,)</f>
        <v>7439</v>
      </c>
      <c r="C10" s="40">
        <f>ROUNDUP(BAR!C10*0.9*0.87,)</f>
        <v>7439</v>
      </c>
      <c r="D10" s="40">
        <f>ROUNDUP(BAR!D10*0.9*0.87,)</f>
        <v>7439</v>
      </c>
      <c r="E10" s="40">
        <f>ROUNDUP(BAR!E10*0.9*0.87,)</f>
        <v>7439</v>
      </c>
      <c r="F10" s="40">
        <f>ROUNDUP(BAR!F10*0.9*0.87,)</f>
        <v>7204</v>
      </c>
      <c r="G10" s="40">
        <f>ROUNDUP(BAR!G10*0.9*0.87,)</f>
        <v>7204</v>
      </c>
      <c r="H10" s="40">
        <f>ROUNDUP(BAR!H10*0.9*0.87,)</f>
        <v>7204</v>
      </c>
      <c r="I10" s="40">
        <f>ROUNDUP(BAR!I10*0.9*0.87,)</f>
        <v>7204</v>
      </c>
      <c r="J10" s="40">
        <f>ROUNDUP(BAR!J10*0.9*0.87,)</f>
        <v>7204</v>
      </c>
      <c r="K10" s="40">
        <f>ROUNDUP(BAR!K10*0.9*0.87,)</f>
        <v>7439</v>
      </c>
      <c r="L10" s="40">
        <f>ROUNDUP(BAR!L10*0.9*0.87,)</f>
        <v>7439</v>
      </c>
      <c r="M10" s="40">
        <f>ROUNDUP(BAR!M10*0.9*0.87,)</f>
        <v>6969</v>
      </c>
      <c r="N10" s="40">
        <f>ROUNDUP(BAR!N10*0.9*0.87,)</f>
        <v>6969</v>
      </c>
      <c r="O10" s="40">
        <f>ROUNDUP(BAR!O10*0.9*0.87,)</f>
        <v>6969</v>
      </c>
      <c r="P10" s="40">
        <f>ROUNDUP(BAR!P10*0.9*0.87,)</f>
        <v>6969</v>
      </c>
      <c r="Q10" s="40">
        <f>ROUNDUP(BAR!Q10*0.9*0.87,)</f>
        <v>6969</v>
      </c>
      <c r="R10" s="40">
        <f>ROUNDUP(BAR!R10*0.9*0.87,)</f>
        <v>7204</v>
      </c>
      <c r="S10" s="40">
        <f>ROUNDUP(BAR!S10*0.9*0.87,)</f>
        <v>7204</v>
      </c>
      <c r="T10" s="40">
        <f>ROUNDUP(BAR!T10*0.9*0.87,)</f>
        <v>6969</v>
      </c>
      <c r="U10" s="40">
        <f>ROUNDUP(BAR!U10*0.9*0.87,)</f>
        <v>6969</v>
      </c>
      <c r="V10" s="40">
        <f>ROUNDUP(BAR!V10*0.9*0.87,)</f>
        <v>6969</v>
      </c>
      <c r="W10" s="40">
        <f>ROUNDUP(BAR!W10*0.9*0.87,)</f>
        <v>6969</v>
      </c>
      <c r="X10" s="40">
        <f>ROUNDUP(BAR!X10*0.9*0.87,)</f>
        <v>6578</v>
      </c>
      <c r="Y10" s="40">
        <f>ROUNDUP(BAR!Y10*0.9*0.87,)</f>
        <v>6813</v>
      </c>
      <c r="Z10" s="40">
        <f>ROUNDUP(BAR!Z10*0.9*0.87,)</f>
        <v>6813</v>
      </c>
      <c r="AA10" s="40">
        <f>ROUNDUP(BAR!AA10*0.9*0.87,)</f>
        <v>6578</v>
      </c>
      <c r="AB10" s="40">
        <f>ROUNDUP(BAR!AB10*0.9*0.87,)</f>
        <v>6578</v>
      </c>
      <c r="AC10" s="40">
        <f>ROUNDUP(BAR!AC10*0.9*0.87,)</f>
        <v>6578</v>
      </c>
      <c r="AD10" s="40">
        <f>ROUNDUP(BAR!AD10*0.9*0.87,)</f>
        <v>6578</v>
      </c>
      <c r="AE10" s="40">
        <f>ROUNDUP(BAR!AE10*0.9*0.87,)</f>
        <v>6578</v>
      </c>
      <c r="AF10" s="40">
        <f>ROUNDUP(BAR!AF10*0.9*0.87,)</f>
        <v>6813</v>
      </c>
      <c r="AG10" s="40">
        <f>ROUNDUP(BAR!AG10*0.9*0.87,)</f>
        <v>6813</v>
      </c>
      <c r="AH10" s="40">
        <f>ROUNDUP(BAR!AH10*0.9*0.87,)</f>
        <v>6578</v>
      </c>
      <c r="AI10" s="40">
        <f>ROUNDUP(BAR!AI10*0.9*0.87,)</f>
        <v>6578</v>
      </c>
      <c r="AJ10" s="40">
        <f>ROUNDUP(BAR!AJ10*0.9*0.87,)</f>
        <v>6578</v>
      </c>
      <c r="AK10" s="40">
        <f>ROUNDUP(BAR!AK10*0.9*0.87,)</f>
        <v>6578</v>
      </c>
      <c r="AL10" s="40">
        <f>ROUNDUP(BAR!AL10*0.9*0.87,)</f>
        <v>6578</v>
      </c>
      <c r="AM10" s="40">
        <f>ROUNDUP(BAR!AM10*0.9*0.87,)</f>
        <v>6813</v>
      </c>
      <c r="AN10" s="40">
        <f>ROUNDUP(BAR!AN10*0.9*0.87,)</f>
        <v>6813</v>
      </c>
      <c r="AO10" s="40">
        <f>ROUNDUP(BAR!AO10*0.9*0.87,)</f>
        <v>6343</v>
      </c>
      <c r="AP10" s="40">
        <f>ROUNDUP(BAR!AP10*0.9*0.87,)</f>
        <v>6343</v>
      </c>
      <c r="AQ10" s="40">
        <f>ROUNDUP(BAR!AQ10*0.9*0.87,)</f>
        <v>6343</v>
      </c>
      <c r="AR10" s="40">
        <f>ROUNDUP(BAR!AR10*0.9*0.87,)</f>
        <v>6343</v>
      </c>
      <c r="AS10" s="40">
        <f>ROUNDUP(BAR!AS10*0.9*0.87,)</f>
        <v>6343</v>
      </c>
      <c r="AT10" s="40">
        <f>ROUNDUP(BAR!AT10*0.9*0.87,)</f>
        <v>6578</v>
      </c>
      <c r="AU10" s="40">
        <f>ROUNDUP(BAR!AU10*0.9*0.87,)</f>
        <v>6578</v>
      </c>
      <c r="AV10" s="40">
        <f>ROUNDUP(BAR!AV10*0.9*0.87,)</f>
        <v>6343</v>
      </c>
      <c r="AW10" s="40">
        <f>ROUNDUP(BAR!AW10*0.9*0.87,)</f>
        <v>6343</v>
      </c>
      <c r="AX10" s="40">
        <f>ROUNDUP(BAR!AX10*0.9*0.87,)</f>
        <v>7047</v>
      </c>
      <c r="AY10" s="40">
        <f>ROUNDUP(BAR!AY10*0.9*0.87,)</f>
        <v>7047</v>
      </c>
      <c r="AZ10" s="40">
        <f>ROUNDUP(BAR!AZ10*0.9*0.87,)</f>
        <v>7047</v>
      </c>
      <c r="BA10" s="40">
        <f>ROUNDUP(BAR!BA10*0.9*0.87,)</f>
        <v>6578</v>
      </c>
      <c r="BB10" s="40">
        <f>ROUNDUP(BAR!BB10*0.9*0.87,)</f>
        <v>6578</v>
      </c>
      <c r="BC10" s="40">
        <f>ROUNDUP(BAR!BC10*0.9*0.87,)</f>
        <v>6343</v>
      </c>
      <c r="BD10" s="40">
        <f>ROUNDUP(BAR!BD10*0.9*0.87,)</f>
        <v>6343</v>
      </c>
      <c r="BE10" s="40">
        <f>ROUNDUP(BAR!BE10*0.9*0.87,)</f>
        <v>6343</v>
      </c>
      <c r="BF10" s="40">
        <f>ROUNDUP(BAR!BF10*0.9*0.87,)</f>
        <v>6578</v>
      </c>
      <c r="BG10" s="40">
        <f>ROUNDUP(BAR!BG10*0.9*0.87,)</f>
        <v>6578</v>
      </c>
      <c r="BH10" s="40">
        <f>ROUNDUP(BAR!BH10*0.9*0.87,)</f>
        <v>6578</v>
      </c>
      <c r="BI10" s="40">
        <f>ROUNDUP(BAR!BI10*0.9*0.87,)</f>
        <v>6578</v>
      </c>
      <c r="BJ10" s="40">
        <f>ROUNDUP(BAR!BJ10*0.9*0.87,)</f>
        <v>6108</v>
      </c>
      <c r="BK10" s="40">
        <f>ROUNDUP(BAR!BK10*0.9*0.87,)</f>
        <v>6108</v>
      </c>
      <c r="BL10" s="40">
        <f>ROUNDUP(BAR!BL10*0.9*0.87,)</f>
        <v>6108</v>
      </c>
      <c r="BM10" s="40">
        <f>ROUNDUP(BAR!BM10*0.9*0.87,)</f>
        <v>6108</v>
      </c>
      <c r="BN10" s="40">
        <f>ROUNDUP(BAR!BN10*0.9*0.87,)</f>
        <v>6108</v>
      </c>
      <c r="BO10" s="40">
        <f>ROUNDUP(BAR!BO10*0.9*0.87,)</f>
        <v>6343</v>
      </c>
      <c r="BP10" s="40">
        <f>ROUNDUP(BAR!BP10*0.9*0.87,)</f>
        <v>6343</v>
      </c>
      <c r="BQ10" s="40">
        <f>ROUNDUP(BAR!BQ10*0.9*0.87,)</f>
        <v>6108</v>
      </c>
      <c r="BR10" s="40">
        <f>ROUNDUP(BAR!BR10*0.9*0.87,)</f>
        <v>6108</v>
      </c>
      <c r="BS10" s="40">
        <f>ROUNDUP(BAR!BS10*0.9*0.87,)</f>
        <v>6108</v>
      </c>
      <c r="BT10" s="40">
        <f>ROUNDUP(BAR!BT10*0.9*0.87,)</f>
        <v>6108</v>
      </c>
      <c r="BU10" s="40">
        <f>ROUNDUP(BAR!BU10*0.9*0.87,)</f>
        <v>6108</v>
      </c>
      <c r="BV10" s="40">
        <f>ROUNDUP(BAR!BV10*0.9*0.87,)</f>
        <v>6343</v>
      </c>
      <c r="BW10" s="40">
        <f>ROUNDUP(BAR!BW10*0.9*0.87,)</f>
        <v>6343</v>
      </c>
      <c r="BX10" s="40">
        <f>ROUNDUP(BAR!BX10*0.9*0.87,)</f>
        <v>6108</v>
      </c>
      <c r="BY10" s="40">
        <f>ROUNDUP(BAR!BY10*0.9*0.87,)</f>
        <v>6108</v>
      </c>
      <c r="BZ10" s="40">
        <f>ROUNDUP(BAR!BZ10*0.9*0.87,)</f>
        <v>6108</v>
      </c>
      <c r="CA10" s="40">
        <f>ROUNDUP(BAR!CA10*0.9*0.87,)</f>
        <v>6108</v>
      </c>
      <c r="CB10" s="40">
        <f>ROUNDUP(BAR!CB10*0.9*0.87,)</f>
        <v>6108</v>
      </c>
      <c r="CC10" s="40">
        <f>ROUNDUP(BAR!CC10*0.9*0.87,)</f>
        <v>6343</v>
      </c>
      <c r="CD10" s="40">
        <f>ROUNDUP(BAR!CD10*0.9*0.87,)</f>
        <v>6343</v>
      </c>
      <c r="CE10" s="40">
        <f>ROUNDUP(BAR!CE10*0.9*0.87,)</f>
        <v>6108</v>
      </c>
      <c r="CF10" s="40">
        <f>ROUNDUP(BAR!CF10*0.9*0.87,)</f>
        <v>6108</v>
      </c>
      <c r="CG10" s="40">
        <f>ROUNDUP(BAR!CG10*0.9*0.87,)</f>
        <v>6108</v>
      </c>
      <c r="CH10" s="40">
        <f>ROUNDUP(BAR!CH10*0.9*0.87,)</f>
        <v>6108</v>
      </c>
      <c r="CI10" s="40">
        <f>ROUNDUP(BAR!CI10*0.9*0.87,)</f>
        <v>6108</v>
      </c>
      <c r="CJ10" s="40">
        <f>ROUNDUP(BAR!CJ10*0.9*0.87,)</f>
        <v>6343</v>
      </c>
      <c r="CK10" s="40">
        <f>ROUNDUP(BAR!CK10*0.9*0.87,)</f>
        <v>6343</v>
      </c>
      <c r="CL10" s="40">
        <f>ROUNDUP(BAR!CL10*0.9*0.87,)</f>
        <v>6108</v>
      </c>
      <c r="CM10" s="40">
        <f>ROUNDUP(BAR!CM10*0.9*0.87,)</f>
        <v>6108</v>
      </c>
      <c r="CN10" s="40">
        <f>ROUNDUP(BAR!CN10*0.9*0.87,)</f>
        <v>6108</v>
      </c>
      <c r="CO10" s="40">
        <f>ROUNDUP(BAR!CO10*0.9*0.87,)</f>
        <v>6108</v>
      </c>
      <c r="CP10" s="40">
        <f>ROUNDUP(BAR!CP10*0.9*0.87,)</f>
        <v>6108</v>
      </c>
      <c r="CQ10" s="40">
        <f>ROUNDUP(BAR!CQ10*0.9*0.87,)</f>
        <v>7282</v>
      </c>
      <c r="CR10" s="40">
        <f>ROUNDUP(BAR!CR10*0.9*0.87,)</f>
        <v>7282</v>
      </c>
      <c r="CS10" s="40">
        <f>ROUNDUP(BAR!CS10*0.9*0.87,)</f>
        <v>7282</v>
      </c>
      <c r="CT10" s="40">
        <f>ROUNDUP(BAR!CT10*0.9*0.87,)</f>
        <v>7282</v>
      </c>
      <c r="CU10" s="40">
        <f>ROUNDUP(BAR!CU10*0.9*0.87,)</f>
        <v>7282</v>
      </c>
      <c r="CV10" s="40">
        <f>ROUNDUP(BAR!CV10*0.9*0.87,)</f>
        <v>7282</v>
      </c>
      <c r="CW10" s="40">
        <f>ROUNDUP(BAR!CW10*0.9*0.87,)</f>
        <v>7282</v>
      </c>
      <c r="CX10" s="40">
        <f>ROUNDUP(BAR!CX10*0.9*0.87,)</f>
        <v>7987</v>
      </c>
      <c r="CY10" s="40">
        <f>ROUNDUP(BAR!CY10*0.9*0.87,)</f>
        <v>7987</v>
      </c>
      <c r="CZ10" s="40">
        <f>ROUNDUP(BAR!CZ10*0.9*0.87,)</f>
        <v>7987</v>
      </c>
      <c r="DA10" s="40">
        <f>ROUNDUP(BAR!DA10*0.9*0.87,)</f>
        <v>7987</v>
      </c>
      <c r="DB10" s="40">
        <f>ROUNDUP(BAR!DB10*0.9*0.87,)</f>
        <v>7987</v>
      </c>
      <c r="DC10" s="40">
        <f>ROUNDUP(BAR!DC10*0.9*0.87,)</f>
        <v>7987</v>
      </c>
      <c r="DD10" s="40">
        <f>ROUNDUP(BAR!DD10*0.9*0.87,)</f>
        <v>7987</v>
      </c>
      <c r="DE10" s="40">
        <f>ROUNDUP(BAR!DE10*0.9*0.87,)</f>
        <v>8770</v>
      </c>
      <c r="DF10" s="40">
        <f>ROUNDUP(BAR!DF10*0.9*0.87,)</f>
        <v>8770</v>
      </c>
      <c r="DG10" s="40">
        <f>ROUNDUP(BAR!DG10*0.9*0.87,)</f>
        <v>8770</v>
      </c>
      <c r="DH10" s="40">
        <f>ROUNDUP(BAR!DH10*0.9*0.87,)</f>
        <v>8770</v>
      </c>
      <c r="DI10" s="68">
        <f>ROUNDUP(BAR!DI10*0.9*0.87,)</f>
        <v>18949</v>
      </c>
      <c r="DJ10" s="68">
        <f>ROUNDUP(BAR!DJ10*0.9*0.87,)</f>
        <v>23569</v>
      </c>
      <c r="DK10" s="68">
        <f>ROUNDUP(BAR!DK10*0.9*0.87,)</f>
        <v>23569</v>
      </c>
      <c r="DL10" s="68">
        <f>ROUNDUP(BAR!DL10*0.9*0.87,)</f>
        <v>23569</v>
      </c>
      <c r="DM10" s="68">
        <f>ROUNDUP(BAR!DM10*0.9*0.87,)</f>
        <v>23569</v>
      </c>
      <c r="DN10" s="68">
        <f>ROUNDUP(BAR!DN10*0.9*0.87,)</f>
        <v>23569</v>
      </c>
      <c r="DO10" s="68">
        <f>ROUNDUP(BAR!DO10*0.9*0.87,)</f>
        <v>23569</v>
      </c>
      <c r="DP10" s="68">
        <f>ROUNDUP(BAR!DP10*0.9*0.87,)</f>
        <v>23569</v>
      </c>
      <c r="DQ10" s="68">
        <f>ROUNDUP(BAR!DQ10*0.9*0.87,)</f>
        <v>23569</v>
      </c>
      <c r="DR10" s="68">
        <f>ROUNDUP(BAR!DR10*0.9*0.87,)</f>
        <v>23569</v>
      </c>
      <c r="DS10" s="68">
        <f>ROUNDUP(BAR!DS10*0.9*0.87,)</f>
        <v>23569</v>
      </c>
      <c r="DT10" s="40">
        <f>ROUNDUP(BAR!DT10*0.9*0.87,)</f>
        <v>15191</v>
      </c>
      <c r="DU10" s="40">
        <f>ROUNDUP(BAR!DU10*0.9*0.87,)</f>
        <v>15191</v>
      </c>
      <c r="DV10" s="40">
        <f>ROUNDUP(BAR!DV10*0.9*0.87,)</f>
        <v>15191</v>
      </c>
      <c r="DW10" s="40">
        <f>ROUNDUP(BAR!DW10*0.9*0.87,)</f>
        <v>15191</v>
      </c>
      <c r="DX10" s="40">
        <f>ROUNDUP(BAR!DX10*0.9*0.87,)</f>
        <v>15191</v>
      </c>
      <c r="DY10" s="40">
        <f>ROUNDUP(BAR!DY10*0.9*0.87,)</f>
        <v>15191</v>
      </c>
      <c r="DZ10" s="40">
        <f>ROUNDUP(BAR!DZ10*0.9*0.87,)</f>
        <v>15739</v>
      </c>
      <c r="EA10" s="40">
        <f>ROUNDUP(BAR!EA10*0.9*0.87,)</f>
        <v>15739</v>
      </c>
      <c r="EB10" s="40">
        <f>ROUNDUP(BAR!EB10*0.9*0.87,)</f>
        <v>15739</v>
      </c>
      <c r="EC10" s="40">
        <f>ROUNDUP(BAR!EC10*0.9*0.87,)</f>
        <v>15739</v>
      </c>
      <c r="ED10" s="40">
        <f>ROUNDUP(BAR!ED10*0.9*0.87,)</f>
        <v>15739</v>
      </c>
      <c r="EE10" s="40">
        <f>ROUNDUP(BAR!EE10*0.9*0.87,)</f>
        <v>18009</v>
      </c>
      <c r="EF10" s="40">
        <f>ROUNDUP(BAR!EF10*0.9*0.87,)</f>
        <v>18009</v>
      </c>
      <c r="EG10" s="40">
        <f>ROUNDUP(BAR!EG10*0.9*0.87,)</f>
        <v>18009</v>
      </c>
      <c r="EH10" s="40">
        <f>ROUNDUP(BAR!EH10*0.9*0.87,)</f>
        <v>18009</v>
      </c>
      <c r="EI10" s="40">
        <f>ROUNDUP(BAR!EI10*0.9*0.87,)</f>
        <v>18009</v>
      </c>
      <c r="EJ10" s="40">
        <f>ROUNDUP(BAR!EJ10*0.9*0.87,)</f>
        <v>18009</v>
      </c>
      <c r="EK10" s="40">
        <f>ROUNDUP(BAR!EK10*0.9*0.87,)</f>
        <v>18009</v>
      </c>
      <c r="EL10" s="40">
        <f>ROUNDUP(BAR!EL10*0.9*0.87,)</f>
        <v>18009</v>
      </c>
      <c r="EM10" s="40">
        <f>ROUNDUP(BAR!EM10*0.9*0.87,)</f>
        <v>18009</v>
      </c>
      <c r="EN10" s="40">
        <f>ROUNDUP(BAR!EN10*0.9*0.87,)</f>
        <v>18009</v>
      </c>
      <c r="EO10" s="40">
        <f>ROUNDUP(BAR!EO10*0.9*0.87,)</f>
        <v>18009</v>
      </c>
      <c r="EP10" s="40">
        <f>ROUNDUP(BAR!EP10*0.9*0.87,)</f>
        <v>18009</v>
      </c>
      <c r="EQ10" s="40">
        <f>ROUNDUP(BAR!EQ10*0.9*0.87,)</f>
        <v>16835</v>
      </c>
      <c r="ER10" s="40">
        <f>ROUNDUP(BAR!ER10*0.9*0.87,)</f>
        <v>16835</v>
      </c>
      <c r="ES10" s="40">
        <f>ROUNDUP(BAR!ES10*0.9*0.87,)</f>
        <v>16835</v>
      </c>
      <c r="ET10" s="40">
        <f>ROUNDUP(BAR!ET10*0.9*0.87,)</f>
        <v>16835</v>
      </c>
      <c r="EU10" s="40">
        <f>ROUNDUP(BAR!EU10*0.9*0.87,)</f>
        <v>16835</v>
      </c>
      <c r="EV10" s="40">
        <f>ROUNDUP(BAR!EV10*0.9*0.87,)</f>
        <v>16835</v>
      </c>
      <c r="EW10" s="40">
        <f>ROUNDUP(BAR!EW10*0.9*0.87,)</f>
        <v>16835</v>
      </c>
      <c r="EX10" s="40">
        <f>ROUNDUP(BAR!EX10*0.9*0.87,)</f>
        <v>16835</v>
      </c>
      <c r="EY10" s="40">
        <f>ROUNDUP(BAR!EY10*0.9*0.87,)</f>
        <v>16835</v>
      </c>
      <c r="EZ10" s="40">
        <f>ROUNDUP(BAR!EZ10*0.9*0.87,)</f>
        <v>16835</v>
      </c>
      <c r="FA10" s="40">
        <f>ROUNDUP(BAR!FA10*0.9*0.87,)</f>
        <v>16835</v>
      </c>
      <c r="FB10" s="40">
        <f>ROUNDUP(BAR!FB10*0.9*0.87,)</f>
        <v>16835</v>
      </c>
      <c r="FC10" s="40">
        <f>ROUNDUP(BAR!FC10*0.9*0.87,)</f>
        <v>16835</v>
      </c>
      <c r="FD10" s="40">
        <f>ROUNDUP(BAR!FD10*0.9*0.87,)</f>
        <v>16835</v>
      </c>
      <c r="FE10" s="40">
        <f>ROUNDUP(BAR!FE10*0.9*0.87,)</f>
        <v>16835</v>
      </c>
      <c r="FF10" s="40">
        <f>ROUNDUP(BAR!FF10*0.9*0.87,)</f>
        <v>16835</v>
      </c>
      <c r="FG10" s="40">
        <f>ROUNDUP(BAR!FG10*0.9*0.87,)</f>
        <v>16835</v>
      </c>
      <c r="FH10" s="40">
        <f>ROUNDUP(BAR!FH10*0.9*0.87,)</f>
        <v>16835</v>
      </c>
      <c r="FI10" s="40">
        <f>ROUNDUP(BAR!FI10*0.9*0.87,)</f>
        <v>16835</v>
      </c>
      <c r="FJ10" s="40">
        <f>ROUNDUP(BAR!FJ10*0.9*0.87,)</f>
        <v>16835</v>
      </c>
      <c r="FK10" s="40">
        <f>ROUNDUP(BAR!FK10*0.9*0.87,)</f>
        <v>19184</v>
      </c>
      <c r="FL10" s="40">
        <f>ROUNDUP(BAR!FL10*0.9*0.87,)</f>
        <v>19184</v>
      </c>
      <c r="FM10" s="40">
        <f>ROUNDUP(BAR!FM10*0.9*0.87,)</f>
        <v>19184</v>
      </c>
      <c r="FN10" s="40">
        <f>ROUNDUP(BAR!FN10*0.9*0.87,)</f>
        <v>16835</v>
      </c>
      <c r="FO10" s="40">
        <f>ROUNDUP(BAR!FO10*0.9*0.87,)</f>
        <v>16835</v>
      </c>
      <c r="FP10" s="40">
        <f>ROUNDUP(BAR!FP10*0.9*0.87,)</f>
        <v>16835</v>
      </c>
      <c r="FQ10" s="40">
        <f>ROUNDUP(BAR!FQ10*0.9*0.87,)</f>
        <v>16835</v>
      </c>
      <c r="FR10" s="40">
        <f>ROUNDUP(BAR!FR10*0.9*0.87,)</f>
        <v>16835</v>
      </c>
      <c r="FS10" s="40">
        <f>ROUNDUP(BAR!FS10*0.9*0.87,)</f>
        <v>15739</v>
      </c>
      <c r="FT10" s="40">
        <f>ROUNDUP(BAR!FT10*0.9*0.87,)</f>
        <v>15739</v>
      </c>
      <c r="FU10" s="40">
        <f>ROUNDUP(BAR!FU10*0.9*0.87,)</f>
        <v>15739</v>
      </c>
      <c r="FV10" s="40">
        <f>ROUNDUP(BAR!FV10*0.9*0.87,)</f>
        <v>15739</v>
      </c>
      <c r="FW10" s="40">
        <f>ROUNDUP(BAR!FW10*0.9*0.87,)</f>
        <v>15739</v>
      </c>
      <c r="FX10" s="40">
        <f>ROUNDUP(BAR!FX10*0.9*0.87,)</f>
        <v>15739</v>
      </c>
      <c r="FY10" s="40">
        <f>ROUNDUP(BAR!FY10*0.9*0.87,)</f>
        <v>15739</v>
      </c>
      <c r="FZ10" s="40">
        <f>ROUNDUP(BAR!FZ10*0.9*0.87,)</f>
        <v>20358</v>
      </c>
      <c r="GA10" s="40">
        <f>ROUNDUP(BAR!GA10*0.9*0.87,)</f>
        <v>16287</v>
      </c>
      <c r="GB10" s="40">
        <f>ROUNDUP(BAR!GB10*0.9*0.87,)</f>
        <v>13390</v>
      </c>
      <c r="GC10" s="40">
        <f>ROUNDUP(BAR!GC10*0.9*0.87,)</f>
        <v>13390</v>
      </c>
      <c r="GD10" s="40">
        <f>ROUNDUP(BAR!GD10*0.9*0.87,)</f>
        <v>13390</v>
      </c>
      <c r="GE10" s="40">
        <f>ROUNDUP(BAR!GE10*0.9*0.87,)</f>
        <v>13390</v>
      </c>
      <c r="GF10" s="40">
        <f>ROUNDUP(BAR!GF10*0.9*0.87,)</f>
        <v>13390</v>
      </c>
      <c r="GG10" s="40">
        <f>ROUNDUP(BAR!GG10*0.9*0.87,)</f>
        <v>13390</v>
      </c>
      <c r="GH10" s="40">
        <f>ROUNDUP(BAR!GH10*0.9*0.87,)</f>
        <v>13390</v>
      </c>
      <c r="GI10" s="40">
        <f>ROUNDUP(BAR!GI10*0.9*0.87,)</f>
        <v>13390</v>
      </c>
      <c r="GJ10" s="40">
        <f>ROUNDUP(BAR!GJ10*0.9*0.87,)</f>
        <v>13390</v>
      </c>
      <c r="GK10" s="40">
        <f>ROUNDUP(BAR!GK10*0.9*0.87,)</f>
        <v>13390</v>
      </c>
      <c r="GL10" s="40">
        <f>ROUNDUP(BAR!GL10*0.9*0.87,)</f>
        <v>13390</v>
      </c>
      <c r="GM10" s="40">
        <f>ROUNDUP(BAR!GM10*0.9*0.87,)</f>
        <v>13390</v>
      </c>
      <c r="GN10" s="40">
        <f>ROUNDUP(BAR!GN10*0.9*0.87,)</f>
        <v>13390</v>
      </c>
      <c r="GO10" s="40">
        <f>ROUNDUP(BAR!GO10*0.9*0.87,)</f>
        <v>13390</v>
      </c>
      <c r="GP10" s="40">
        <f>ROUNDUP(BAR!GP10*0.9*0.87,)</f>
        <v>13390</v>
      </c>
      <c r="GQ10" s="40">
        <f>ROUNDUP(BAR!GQ10*0.9*0.87,)</f>
        <v>13390</v>
      </c>
      <c r="GR10" s="40">
        <f>ROUNDUP(BAR!GR10*0.9*0.87,)</f>
        <v>13390</v>
      </c>
      <c r="GS10" s="40">
        <f>ROUNDUP(BAR!GS10*0.9*0.87,)</f>
        <v>13390</v>
      </c>
      <c r="GT10" s="40">
        <f>ROUNDUP(BAR!GT10*0.9*0.87,)</f>
        <v>13390</v>
      </c>
      <c r="GU10" s="40">
        <f>ROUNDUP(BAR!GU10*0.9*0.87,)</f>
        <v>13390</v>
      </c>
      <c r="GV10" s="40">
        <f>ROUNDUP(BAR!GV10*0.9*0.87,)</f>
        <v>13390</v>
      </c>
      <c r="GW10" s="40">
        <f>ROUNDUP(BAR!GW10*0.9*0.87,)</f>
        <v>13390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ROUNDUP(BAR!B12*0.9*0.87,)</f>
        <v>6539</v>
      </c>
      <c r="C12" s="40">
        <f>ROUNDUP(BAR!C12*0.9*0.87,)</f>
        <v>6539</v>
      </c>
      <c r="D12" s="40">
        <f>ROUNDUP(BAR!D12*0.9*0.87,)</f>
        <v>6539</v>
      </c>
      <c r="E12" s="40">
        <f>ROUNDUP(BAR!E12*0.9*0.87,)</f>
        <v>6539</v>
      </c>
      <c r="F12" s="40">
        <f>ROUNDUP(BAR!F12*0.9*0.87,)</f>
        <v>6304</v>
      </c>
      <c r="G12" s="40">
        <f>ROUNDUP(BAR!G12*0.9*0.87,)</f>
        <v>6304</v>
      </c>
      <c r="H12" s="40">
        <f>ROUNDUP(BAR!H12*0.9*0.87,)</f>
        <v>6304</v>
      </c>
      <c r="I12" s="40">
        <f>ROUNDUP(BAR!I12*0.9*0.87,)</f>
        <v>6304</v>
      </c>
      <c r="J12" s="40">
        <f>ROUNDUP(BAR!J12*0.9*0.87,)</f>
        <v>6304</v>
      </c>
      <c r="K12" s="40">
        <f>ROUNDUP(BAR!K12*0.9*0.87,)</f>
        <v>6539</v>
      </c>
      <c r="L12" s="40">
        <f>ROUNDUP(BAR!L12*0.9*0.87,)</f>
        <v>6539</v>
      </c>
      <c r="M12" s="40">
        <f>ROUNDUP(BAR!M12*0.9*0.87,)</f>
        <v>6069</v>
      </c>
      <c r="N12" s="40">
        <f>ROUNDUP(BAR!N12*0.9*0.87,)</f>
        <v>6069</v>
      </c>
      <c r="O12" s="40">
        <f>ROUNDUP(BAR!O12*0.9*0.87,)</f>
        <v>6069</v>
      </c>
      <c r="P12" s="40">
        <f>ROUNDUP(BAR!P12*0.9*0.87,)</f>
        <v>6069</v>
      </c>
      <c r="Q12" s="40">
        <f>ROUNDUP(BAR!Q12*0.9*0.87,)</f>
        <v>6069</v>
      </c>
      <c r="R12" s="40">
        <f>ROUNDUP(BAR!R12*0.9*0.87,)</f>
        <v>6304</v>
      </c>
      <c r="S12" s="40">
        <f>ROUNDUP(BAR!S12*0.9*0.87,)</f>
        <v>6304</v>
      </c>
      <c r="T12" s="40">
        <f>ROUNDUP(BAR!T12*0.9*0.87,)</f>
        <v>6069</v>
      </c>
      <c r="U12" s="40">
        <f>ROUNDUP(BAR!U12*0.9*0.87,)</f>
        <v>6069</v>
      </c>
      <c r="V12" s="40">
        <f>ROUNDUP(BAR!V12*0.9*0.87,)</f>
        <v>6069</v>
      </c>
      <c r="W12" s="40">
        <f>ROUNDUP(BAR!W12*0.9*0.87,)</f>
        <v>6069</v>
      </c>
      <c r="X12" s="40">
        <f>ROUNDUP(BAR!X12*0.9*0.87,)</f>
        <v>5912</v>
      </c>
      <c r="Y12" s="40">
        <f>ROUNDUP(BAR!Y12*0.9*0.87,)</f>
        <v>6147</v>
      </c>
      <c r="Z12" s="40">
        <f>ROUNDUP(BAR!Z12*0.9*0.87,)</f>
        <v>6147</v>
      </c>
      <c r="AA12" s="40">
        <f>ROUNDUP(BAR!AA12*0.9*0.87,)</f>
        <v>5912</v>
      </c>
      <c r="AB12" s="40">
        <f>ROUNDUP(BAR!AB12*0.9*0.87,)</f>
        <v>5912</v>
      </c>
      <c r="AC12" s="40">
        <f>ROUNDUP(BAR!AC12*0.9*0.87,)</f>
        <v>5912</v>
      </c>
      <c r="AD12" s="40">
        <f>ROUNDUP(BAR!AD12*0.9*0.87,)</f>
        <v>5912</v>
      </c>
      <c r="AE12" s="40">
        <f>ROUNDUP(BAR!AE12*0.9*0.87,)</f>
        <v>5912</v>
      </c>
      <c r="AF12" s="40">
        <f>ROUNDUP(BAR!AF12*0.9*0.87,)</f>
        <v>6147</v>
      </c>
      <c r="AG12" s="40">
        <f>ROUNDUP(BAR!AG12*0.9*0.87,)</f>
        <v>6147</v>
      </c>
      <c r="AH12" s="40">
        <f>ROUNDUP(BAR!AH12*0.9*0.87,)</f>
        <v>5912</v>
      </c>
      <c r="AI12" s="40">
        <f>ROUNDUP(BAR!AI12*0.9*0.87,)</f>
        <v>5912</v>
      </c>
      <c r="AJ12" s="40">
        <f>ROUNDUP(BAR!AJ12*0.9*0.87,)</f>
        <v>5912</v>
      </c>
      <c r="AK12" s="40">
        <f>ROUNDUP(BAR!AK12*0.9*0.87,)</f>
        <v>5912</v>
      </c>
      <c r="AL12" s="40">
        <f>ROUNDUP(BAR!AL12*0.9*0.87,)</f>
        <v>5912</v>
      </c>
      <c r="AM12" s="40">
        <f>ROUNDUP(BAR!AM12*0.9*0.87,)</f>
        <v>6147</v>
      </c>
      <c r="AN12" s="40">
        <f>ROUNDUP(BAR!AN12*0.9*0.87,)</f>
        <v>6147</v>
      </c>
      <c r="AO12" s="40">
        <f>ROUNDUP(BAR!AO12*0.9*0.87,)</f>
        <v>5677</v>
      </c>
      <c r="AP12" s="40">
        <f>ROUNDUP(BAR!AP12*0.9*0.87,)</f>
        <v>5677</v>
      </c>
      <c r="AQ12" s="40">
        <f>ROUNDUP(BAR!AQ12*0.9*0.87,)</f>
        <v>5677</v>
      </c>
      <c r="AR12" s="40">
        <f>ROUNDUP(BAR!AR12*0.9*0.87,)</f>
        <v>5677</v>
      </c>
      <c r="AS12" s="40">
        <f>ROUNDUP(BAR!AS12*0.9*0.87,)</f>
        <v>5677</v>
      </c>
      <c r="AT12" s="40">
        <f>ROUNDUP(BAR!AT12*0.9*0.87,)</f>
        <v>5912</v>
      </c>
      <c r="AU12" s="40">
        <f>ROUNDUP(BAR!AU12*0.9*0.87,)</f>
        <v>5912</v>
      </c>
      <c r="AV12" s="40">
        <f>ROUNDUP(BAR!AV12*0.9*0.87,)</f>
        <v>5677</v>
      </c>
      <c r="AW12" s="40">
        <f>ROUNDUP(BAR!AW12*0.9*0.87,)</f>
        <v>5677</v>
      </c>
      <c r="AX12" s="40">
        <f>ROUNDUP(BAR!AX12*0.9*0.87,)</f>
        <v>6382</v>
      </c>
      <c r="AY12" s="40">
        <f>ROUNDUP(BAR!AY12*0.9*0.87,)</f>
        <v>6382</v>
      </c>
      <c r="AZ12" s="40">
        <f>ROUNDUP(BAR!AZ12*0.9*0.87,)</f>
        <v>6382</v>
      </c>
      <c r="BA12" s="40">
        <f>ROUNDUP(BAR!BA12*0.9*0.87,)</f>
        <v>5912</v>
      </c>
      <c r="BB12" s="40">
        <f>ROUNDUP(BAR!BB12*0.9*0.87,)</f>
        <v>5912</v>
      </c>
      <c r="BC12" s="40">
        <f>ROUNDUP(BAR!BC12*0.9*0.87,)</f>
        <v>5677</v>
      </c>
      <c r="BD12" s="40">
        <f>ROUNDUP(BAR!BD12*0.9*0.87,)</f>
        <v>5677</v>
      </c>
      <c r="BE12" s="40">
        <f>ROUNDUP(BAR!BE12*0.9*0.87,)</f>
        <v>5677</v>
      </c>
      <c r="BF12" s="40">
        <f>ROUNDUP(BAR!BF12*0.9*0.87,)</f>
        <v>5912</v>
      </c>
      <c r="BG12" s="40">
        <f>ROUNDUP(BAR!BG12*0.9*0.87,)</f>
        <v>5912</v>
      </c>
      <c r="BH12" s="40">
        <f>ROUNDUP(BAR!BH12*0.9*0.87,)</f>
        <v>5912</v>
      </c>
      <c r="BI12" s="40">
        <f>ROUNDUP(BAR!BI12*0.9*0.87,)</f>
        <v>5912</v>
      </c>
      <c r="BJ12" s="40">
        <f>ROUNDUP(BAR!BJ12*0.9*0.87,)</f>
        <v>5442</v>
      </c>
      <c r="BK12" s="40">
        <f>ROUNDUP(BAR!BK12*0.9*0.87,)</f>
        <v>5442</v>
      </c>
      <c r="BL12" s="40">
        <f>ROUNDUP(BAR!BL12*0.9*0.87,)</f>
        <v>5442</v>
      </c>
      <c r="BM12" s="40">
        <f>ROUNDUP(BAR!BM12*0.9*0.87,)</f>
        <v>5442</v>
      </c>
      <c r="BN12" s="40">
        <f>ROUNDUP(BAR!BN12*0.9*0.87,)</f>
        <v>5442</v>
      </c>
      <c r="BO12" s="40">
        <f>ROUNDUP(BAR!BO12*0.9*0.87,)</f>
        <v>5677</v>
      </c>
      <c r="BP12" s="40">
        <f>ROUNDUP(BAR!BP12*0.9*0.87,)</f>
        <v>5677</v>
      </c>
      <c r="BQ12" s="40">
        <f>ROUNDUP(BAR!BQ12*0.9*0.87,)</f>
        <v>5442</v>
      </c>
      <c r="BR12" s="40">
        <f>ROUNDUP(BAR!BR12*0.9*0.87,)</f>
        <v>5442</v>
      </c>
      <c r="BS12" s="40">
        <f>ROUNDUP(BAR!BS12*0.9*0.87,)</f>
        <v>5442</v>
      </c>
      <c r="BT12" s="40">
        <f>ROUNDUP(BAR!BT12*0.9*0.87,)</f>
        <v>5442</v>
      </c>
      <c r="BU12" s="40">
        <f>ROUNDUP(BAR!BU12*0.9*0.87,)</f>
        <v>5442</v>
      </c>
      <c r="BV12" s="40">
        <f>ROUNDUP(BAR!BV12*0.9*0.87,)</f>
        <v>5677</v>
      </c>
      <c r="BW12" s="40">
        <f>ROUNDUP(BAR!BW12*0.9*0.87,)</f>
        <v>5677</v>
      </c>
      <c r="BX12" s="40">
        <f>ROUNDUP(BAR!BX12*0.9*0.87,)</f>
        <v>5442</v>
      </c>
      <c r="BY12" s="40">
        <f>ROUNDUP(BAR!BY12*0.9*0.87,)</f>
        <v>5442</v>
      </c>
      <c r="BZ12" s="40">
        <f>ROUNDUP(BAR!BZ12*0.9*0.87,)</f>
        <v>5442</v>
      </c>
      <c r="CA12" s="40">
        <f>ROUNDUP(BAR!CA12*0.9*0.87,)</f>
        <v>5442</v>
      </c>
      <c r="CB12" s="40">
        <f>ROUNDUP(BAR!CB12*0.9*0.87,)</f>
        <v>5442</v>
      </c>
      <c r="CC12" s="40">
        <f>ROUNDUP(BAR!CC12*0.9*0.87,)</f>
        <v>5677</v>
      </c>
      <c r="CD12" s="40">
        <f>ROUNDUP(BAR!CD12*0.9*0.87,)</f>
        <v>5677</v>
      </c>
      <c r="CE12" s="40">
        <f>ROUNDUP(BAR!CE12*0.9*0.87,)</f>
        <v>5442</v>
      </c>
      <c r="CF12" s="40">
        <f>ROUNDUP(BAR!CF12*0.9*0.87,)</f>
        <v>5442</v>
      </c>
      <c r="CG12" s="40">
        <f>ROUNDUP(BAR!CG12*0.9*0.87,)</f>
        <v>5442</v>
      </c>
      <c r="CH12" s="40">
        <f>ROUNDUP(BAR!CH12*0.9*0.87,)</f>
        <v>5442</v>
      </c>
      <c r="CI12" s="40">
        <f>ROUNDUP(BAR!CI12*0.9*0.87,)</f>
        <v>5442</v>
      </c>
      <c r="CJ12" s="40">
        <f>ROUNDUP(BAR!CJ12*0.9*0.87,)</f>
        <v>5677</v>
      </c>
      <c r="CK12" s="40">
        <f>ROUNDUP(BAR!CK12*0.9*0.87,)</f>
        <v>5677</v>
      </c>
      <c r="CL12" s="40">
        <f>ROUNDUP(BAR!CL12*0.9*0.87,)</f>
        <v>5442</v>
      </c>
      <c r="CM12" s="40">
        <f>ROUNDUP(BAR!CM12*0.9*0.87,)</f>
        <v>5442</v>
      </c>
      <c r="CN12" s="40">
        <f>ROUNDUP(BAR!CN12*0.9*0.87,)</f>
        <v>5442</v>
      </c>
      <c r="CO12" s="40">
        <f>ROUNDUP(BAR!CO12*0.9*0.87,)</f>
        <v>5442</v>
      </c>
      <c r="CP12" s="40">
        <f>ROUNDUP(BAR!CP12*0.9*0.87,)</f>
        <v>5442</v>
      </c>
      <c r="CQ12" s="40">
        <f>ROUNDUP(BAR!CQ12*0.9*0.87,)</f>
        <v>6617</v>
      </c>
      <c r="CR12" s="40">
        <f>ROUNDUP(BAR!CR12*0.9*0.87,)</f>
        <v>6617</v>
      </c>
      <c r="CS12" s="40">
        <f>ROUNDUP(BAR!CS12*0.9*0.87,)</f>
        <v>6617</v>
      </c>
      <c r="CT12" s="40">
        <f>ROUNDUP(BAR!CT12*0.9*0.87,)</f>
        <v>6617</v>
      </c>
      <c r="CU12" s="40">
        <f>ROUNDUP(BAR!CU12*0.9*0.87,)</f>
        <v>6617</v>
      </c>
      <c r="CV12" s="40">
        <f>ROUNDUP(BAR!CV12*0.9*0.87,)</f>
        <v>6617</v>
      </c>
      <c r="CW12" s="40">
        <f>ROUNDUP(BAR!CW12*0.9*0.87,)</f>
        <v>6617</v>
      </c>
      <c r="CX12" s="40">
        <f>ROUNDUP(BAR!CX12*0.9*0.87,)</f>
        <v>7322</v>
      </c>
      <c r="CY12" s="40">
        <f>ROUNDUP(BAR!CY12*0.9*0.87,)</f>
        <v>7322</v>
      </c>
      <c r="CZ12" s="40">
        <f>ROUNDUP(BAR!CZ12*0.9*0.87,)</f>
        <v>7322</v>
      </c>
      <c r="DA12" s="40">
        <f>ROUNDUP(BAR!DA12*0.9*0.87,)</f>
        <v>7322</v>
      </c>
      <c r="DB12" s="40">
        <f>ROUNDUP(BAR!DB12*0.9*0.87,)</f>
        <v>7322</v>
      </c>
      <c r="DC12" s="40">
        <f>ROUNDUP(BAR!DC12*0.9*0.87,)</f>
        <v>7322</v>
      </c>
      <c r="DD12" s="40">
        <f>ROUNDUP(BAR!DD12*0.9*0.87,)</f>
        <v>7322</v>
      </c>
      <c r="DE12" s="40">
        <f>ROUNDUP(BAR!DE12*0.9*0.87,)</f>
        <v>8105</v>
      </c>
      <c r="DF12" s="40">
        <f>ROUNDUP(BAR!DF12*0.9*0.87,)</f>
        <v>8105</v>
      </c>
      <c r="DG12" s="40">
        <f>ROUNDUP(BAR!DG12*0.9*0.87,)</f>
        <v>8105</v>
      </c>
      <c r="DH12" s="40">
        <f>ROUNDUP(BAR!DH12*0.9*0.87,)</f>
        <v>8105</v>
      </c>
      <c r="DI12" s="68">
        <f>ROUNDUP(BAR!DI12*0.9*0.87,)</f>
        <v>17775</v>
      </c>
      <c r="DJ12" s="68">
        <f>ROUNDUP(BAR!DJ12*0.9*0.87,)</f>
        <v>22394</v>
      </c>
      <c r="DK12" s="68">
        <f>ROUNDUP(BAR!DK12*0.9*0.87,)</f>
        <v>22394</v>
      </c>
      <c r="DL12" s="68">
        <f>ROUNDUP(BAR!DL12*0.9*0.87,)</f>
        <v>22394</v>
      </c>
      <c r="DM12" s="68">
        <f>ROUNDUP(BAR!DM12*0.9*0.87,)</f>
        <v>22394</v>
      </c>
      <c r="DN12" s="68">
        <f>ROUNDUP(BAR!DN12*0.9*0.87,)</f>
        <v>22394</v>
      </c>
      <c r="DO12" s="68">
        <f>ROUNDUP(BAR!DO12*0.9*0.87,)</f>
        <v>22394</v>
      </c>
      <c r="DP12" s="68">
        <f>ROUNDUP(BAR!DP12*0.9*0.87,)</f>
        <v>22394</v>
      </c>
      <c r="DQ12" s="68">
        <f>ROUNDUP(BAR!DQ12*0.9*0.87,)</f>
        <v>22394</v>
      </c>
      <c r="DR12" s="68">
        <f>ROUNDUP(BAR!DR12*0.9*0.87,)</f>
        <v>22394</v>
      </c>
      <c r="DS12" s="68">
        <f>ROUNDUP(BAR!DS12*0.9*0.87,)</f>
        <v>22394</v>
      </c>
      <c r="DT12" s="40">
        <f>ROUNDUP(BAR!DT12*0.9*0.87,)</f>
        <v>14525</v>
      </c>
      <c r="DU12" s="40">
        <f>ROUNDUP(BAR!DU12*0.9*0.87,)</f>
        <v>14525</v>
      </c>
      <c r="DV12" s="40">
        <f>ROUNDUP(BAR!DV12*0.9*0.87,)</f>
        <v>14525</v>
      </c>
      <c r="DW12" s="40">
        <f>ROUNDUP(BAR!DW12*0.9*0.87,)</f>
        <v>14525</v>
      </c>
      <c r="DX12" s="40">
        <f>ROUNDUP(BAR!DX12*0.9*0.87,)</f>
        <v>14525</v>
      </c>
      <c r="DY12" s="40">
        <f>ROUNDUP(BAR!DY12*0.9*0.87,)</f>
        <v>14525</v>
      </c>
      <c r="DZ12" s="40">
        <f>ROUNDUP(BAR!DZ12*0.9*0.87,)</f>
        <v>15073</v>
      </c>
      <c r="EA12" s="40">
        <f>ROUNDUP(BAR!EA12*0.9*0.87,)</f>
        <v>15073</v>
      </c>
      <c r="EB12" s="40">
        <f>ROUNDUP(BAR!EB12*0.9*0.87,)</f>
        <v>15073</v>
      </c>
      <c r="EC12" s="40">
        <f>ROUNDUP(BAR!EC12*0.9*0.87,)</f>
        <v>15073</v>
      </c>
      <c r="ED12" s="40">
        <f>ROUNDUP(BAR!ED12*0.9*0.87,)</f>
        <v>15073</v>
      </c>
      <c r="EE12" s="40">
        <f>ROUNDUP(BAR!EE12*0.9*0.87,)</f>
        <v>17344</v>
      </c>
      <c r="EF12" s="40">
        <f>ROUNDUP(BAR!EF12*0.9*0.87,)</f>
        <v>17344</v>
      </c>
      <c r="EG12" s="40">
        <f>ROUNDUP(BAR!EG12*0.9*0.87,)</f>
        <v>17344</v>
      </c>
      <c r="EH12" s="40">
        <f>ROUNDUP(BAR!EH12*0.9*0.87,)</f>
        <v>17344</v>
      </c>
      <c r="EI12" s="40">
        <f>ROUNDUP(BAR!EI12*0.9*0.87,)</f>
        <v>17344</v>
      </c>
      <c r="EJ12" s="40">
        <f>ROUNDUP(BAR!EJ12*0.9*0.87,)</f>
        <v>17344</v>
      </c>
      <c r="EK12" s="40">
        <f>ROUNDUP(BAR!EK12*0.9*0.87,)</f>
        <v>17344</v>
      </c>
      <c r="EL12" s="40">
        <f>ROUNDUP(BAR!EL12*0.9*0.87,)</f>
        <v>17344</v>
      </c>
      <c r="EM12" s="40">
        <f>ROUNDUP(BAR!EM12*0.9*0.87,)</f>
        <v>17344</v>
      </c>
      <c r="EN12" s="40">
        <f>ROUNDUP(BAR!EN12*0.9*0.87,)</f>
        <v>17344</v>
      </c>
      <c r="EO12" s="40">
        <f>ROUNDUP(BAR!EO12*0.9*0.87,)</f>
        <v>17344</v>
      </c>
      <c r="EP12" s="40">
        <f>ROUNDUP(BAR!EP12*0.9*0.87,)</f>
        <v>17344</v>
      </c>
      <c r="EQ12" s="40">
        <f>ROUNDUP(BAR!EQ12*0.9*0.87,)</f>
        <v>16169</v>
      </c>
      <c r="ER12" s="40">
        <f>ROUNDUP(BAR!ER12*0.9*0.87,)</f>
        <v>16169</v>
      </c>
      <c r="ES12" s="40">
        <f>ROUNDUP(BAR!ES12*0.9*0.87,)</f>
        <v>16169</v>
      </c>
      <c r="ET12" s="40">
        <f>ROUNDUP(BAR!ET12*0.9*0.87,)</f>
        <v>16169</v>
      </c>
      <c r="EU12" s="40">
        <f>ROUNDUP(BAR!EU12*0.9*0.87,)</f>
        <v>16169</v>
      </c>
      <c r="EV12" s="40">
        <f>ROUNDUP(BAR!EV12*0.9*0.87,)</f>
        <v>16169</v>
      </c>
      <c r="EW12" s="40">
        <f>ROUNDUP(BAR!EW12*0.9*0.87,)</f>
        <v>16169</v>
      </c>
      <c r="EX12" s="40">
        <f>ROUNDUP(BAR!EX12*0.9*0.87,)</f>
        <v>16169</v>
      </c>
      <c r="EY12" s="40">
        <f>ROUNDUP(BAR!EY12*0.9*0.87,)</f>
        <v>16169</v>
      </c>
      <c r="EZ12" s="40">
        <f>ROUNDUP(BAR!EZ12*0.9*0.87,)</f>
        <v>16169</v>
      </c>
      <c r="FA12" s="40">
        <f>ROUNDUP(BAR!FA12*0.9*0.87,)</f>
        <v>16169</v>
      </c>
      <c r="FB12" s="40">
        <f>ROUNDUP(BAR!FB12*0.9*0.87,)</f>
        <v>16169</v>
      </c>
      <c r="FC12" s="40">
        <f>ROUNDUP(BAR!FC12*0.9*0.87,)</f>
        <v>16169</v>
      </c>
      <c r="FD12" s="40">
        <f>ROUNDUP(BAR!FD12*0.9*0.87,)</f>
        <v>16169</v>
      </c>
      <c r="FE12" s="40">
        <f>ROUNDUP(BAR!FE12*0.9*0.87,)</f>
        <v>16169</v>
      </c>
      <c r="FF12" s="40">
        <f>ROUNDUP(BAR!FF12*0.9*0.87,)</f>
        <v>16169</v>
      </c>
      <c r="FG12" s="40">
        <f>ROUNDUP(BAR!FG12*0.9*0.87,)</f>
        <v>16169</v>
      </c>
      <c r="FH12" s="40">
        <f>ROUNDUP(BAR!FH12*0.9*0.87,)</f>
        <v>16169</v>
      </c>
      <c r="FI12" s="40">
        <f>ROUNDUP(BAR!FI12*0.9*0.87,)</f>
        <v>16169</v>
      </c>
      <c r="FJ12" s="40">
        <f>ROUNDUP(BAR!FJ12*0.9*0.87,)</f>
        <v>16169</v>
      </c>
      <c r="FK12" s="40">
        <f>ROUNDUP(BAR!FK12*0.9*0.87,)</f>
        <v>18518</v>
      </c>
      <c r="FL12" s="40">
        <f>ROUNDUP(BAR!FL12*0.9*0.87,)</f>
        <v>18518</v>
      </c>
      <c r="FM12" s="40">
        <f>ROUNDUP(BAR!FM12*0.9*0.87,)</f>
        <v>18518</v>
      </c>
      <c r="FN12" s="40">
        <f>ROUNDUP(BAR!FN12*0.9*0.87,)</f>
        <v>16169</v>
      </c>
      <c r="FO12" s="40">
        <f>ROUNDUP(BAR!FO12*0.9*0.87,)</f>
        <v>16169</v>
      </c>
      <c r="FP12" s="40">
        <f>ROUNDUP(BAR!FP12*0.9*0.87,)</f>
        <v>16169</v>
      </c>
      <c r="FQ12" s="40">
        <f>ROUNDUP(BAR!FQ12*0.9*0.87,)</f>
        <v>16169</v>
      </c>
      <c r="FR12" s="40">
        <f>ROUNDUP(BAR!FR12*0.9*0.87,)</f>
        <v>16169</v>
      </c>
      <c r="FS12" s="40">
        <f>ROUNDUP(BAR!FS12*0.9*0.87,)</f>
        <v>15073</v>
      </c>
      <c r="FT12" s="40">
        <f>ROUNDUP(BAR!FT12*0.9*0.87,)</f>
        <v>15073</v>
      </c>
      <c r="FU12" s="40">
        <f>ROUNDUP(BAR!FU12*0.9*0.87,)</f>
        <v>15073</v>
      </c>
      <c r="FV12" s="40">
        <f>ROUNDUP(BAR!FV12*0.9*0.87,)</f>
        <v>15073</v>
      </c>
      <c r="FW12" s="40">
        <f>ROUNDUP(BAR!FW12*0.9*0.87,)</f>
        <v>15073</v>
      </c>
      <c r="FX12" s="40">
        <f>ROUNDUP(BAR!FX12*0.9*0.87,)</f>
        <v>15073</v>
      </c>
      <c r="FY12" s="40">
        <f>ROUNDUP(BAR!FY12*0.9*0.87,)</f>
        <v>15073</v>
      </c>
      <c r="FZ12" s="40">
        <f>ROUNDUP(BAR!FZ12*0.9*0.87,)</f>
        <v>19693</v>
      </c>
      <c r="GA12" s="40">
        <f>ROUNDUP(BAR!GA12*0.9*0.87,)</f>
        <v>15621</v>
      </c>
      <c r="GB12" s="40">
        <f>ROUNDUP(BAR!GB12*0.9*0.87,)</f>
        <v>12333</v>
      </c>
      <c r="GC12" s="40">
        <f>ROUNDUP(BAR!GC12*0.9*0.87,)</f>
        <v>12333</v>
      </c>
      <c r="GD12" s="40">
        <f>ROUNDUP(BAR!GD12*0.9*0.87,)</f>
        <v>12333</v>
      </c>
      <c r="GE12" s="40">
        <f>ROUNDUP(BAR!GE12*0.9*0.87,)</f>
        <v>12333</v>
      </c>
      <c r="GF12" s="40">
        <f>ROUNDUP(BAR!GF12*0.9*0.87,)</f>
        <v>12333</v>
      </c>
      <c r="GG12" s="40">
        <f>ROUNDUP(BAR!GG12*0.9*0.87,)</f>
        <v>12333</v>
      </c>
      <c r="GH12" s="40">
        <f>ROUNDUP(BAR!GH12*0.9*0.87,)</f>
        <v>12333</v>
      </c>
      <c r="GI12" s="40">
        <f>ROUNDUP(BAR!GI12*0.9*0.87,)</f>
        <v>12333</v>
      </c>
      <c r="GJ12" s="40">
        <f>ROUNDUP(BAR!GJ12*0.9*0.87,)</f>
        <v>12333</v>
      </c>
      <c r="GK12" s="40">
        <f>ROUNDUP(BAR!GK12*0.9*0.87,)</f>
        <v>12333</v>
      </c>
      <c r="GL12" s="40">
        <f>ROUNDUP(BAR!GL12*0.9*0.87,)</f>
        <v>12333</v>
      </c>
      <c r="GM12" s="40">
        <f>ROUNDUP(BAR!GM12*0.9*0.87,)</f>
        <v>12333</v>
      </c>
      <c r="GN12" s="40">
        <f>ROUNDUP(BAR!GN12*0.9*0.87,)</f>
        <v>12333</v>
      </c>
      <c r="GO12" s="40">
        <f>ROUNDUP(BAR!GO12*0.9*0.87,)</f>
        <v>12333</v>
      </c>
      <c r="GP12" s="40">
        <f>ROUNDUP(BAR!GP12*0.9*0.87,)</f>
        <v>12333</v>
      </c>
      <c r="GQ12" s="40">
        <f>ROUNDUP(BAR!GQ12*0.9*0.87,)</f>
        <v>12333</v>
      </c>
      <c r="GR12" s="40">
        <f>ROUNDUP(BAR!GR12*0.9*0.87,)</f>
        <v>12333</v>
      </c>
      <c r="GS12" s="40">
        <f>ROUNDUP(BAR!GS12*0.9*0.87,)</f>
        <v>12333</v>
      </c>
      <c r="GT12" s="40">
        <f>ROUNDUP(BAR!GT12*0.9*0.87,)</f>
        <v>12333</v>
      </c>
      <c r="GU12" s="40">
        <f>ROUNDUP(BAR!GU12*0.9*0.87,)</f>
        <v>12333</v>
      </c>
      <c r="GV12" s="40">
        <f>ROUNDUP(BAR!GV12*0.9*0.87,)</f>
        <v>12333</v>
      </c>
      <c r="GW12" s="40">
        <f>ROUNDUP(BAR!GW12*0.9*0.87,)</f>
        <v>12333</v>
      </c>
    </row>
    <row r="13" spans="1:205" s="1" customFormat="1" x14ac:dyDescent="0.2">
      <c r="A13" s="10">
        <v>2</v>
      </c>
      <c r="B13" s="40">
        <f>ROUNDUP(BAR!B13*0.9*0.87,)</f>
        <v>7830</v>
      </c>
      <c r="C13" s="40">
        <f>ROUNDUP(BAR!C13*0.9*0.87,)</f>
        <v>7830</v>
      </c>
      <c r="D13" s="40">
        <f>ROUNDUP(BAR!D13*0.9*0.87,)</f>
        <v>7830</v>
      </c>
      <c r="E13" s="40">
        <f>ROUNDUP(BAR!E13*0.9*0.87,)</f>
        <v>7830</v>
      </c>
      <c r="F13" s="40">
        <f>ROUNDUP(BAR!F13*0.9*0.87,)</f>
        <v>7596</v>
      </c>
      <c r="G13" s="40">
        <f>ROUNDUP(BAR!G13*0.9*0.87,)</f>
        <v>7596</v>
      </c>
      <c r="H13" s="40">
        <f>ROUNDUP(BAR!H13*0.9*0.87,)</f>
        <v>7596</v>
      </c>
      <c r="I13" s="40">
        <f>ROUNDUP(BAR!I13*0.9*0.87,)</f>
        <v>7596</v>
      </c>
      <c r="J13" s="40">
        <f>ROUNDUP(BAR!J13*0.9*0.87,)</f>
        <v>7596</v>
      </c>
      <c r="K13" s="40">
        <f>ROUNDUP(BAR!K13*0.9*0.87,)</f>
        <v>7830</v>
      </c>
      <c r="L13" s="40">
        <f>ROUNDUP(BAR!L13*0.9*0.87,)</f>
        <v>7830</v>
      </c>
      <c r="M13" s="40">
        <f>ROUNDUP(BAR!M13*0.9*0.87,)</f>
        <v>7361</v>
      </c>
      <c r="N13" s="40">
        <f>ROUNDUP(BAR!N13*0.9*0.87,)</f>
        <v>7361</v>
      </c>
      <c r="O13" s="40">
        <f>ROUNDUP(BAR!O13*0.9*0.87,)</f>
        <v>7361</v>
      </c>
      <c r="P13" s="40">
        <f>ROUNDUP(BAR!P13*0.9*0.87,)</f>
        <v>7361</v>
      </c>
      <c r="Q13" s="40">
        <f>ROUNDUP(BAR!Q13*0.9*0.87,)</f>
        <v>7361</v>
      </c>
      <c r="R13" s="40">
        <f>ROUNDUP(BAR!R13*0.9*0.87,)</f>
        <v>7596</v>
      </c>
      <c r="S13" s="40">
        <f>ROUNDUP(BAR!S13*0.9*0.87,)</f>
        <v>7596</v>
      </c>
      <c r="T13" s="40">
        <f>ROUNDUP(BAR!T13*0.9*0.87,)</f>
        <v>7361</v>
      </c>
      <c r="U13" s="40">
        <f>ROUNDUP(BAR!U13*0.9*0.87,)</f>
        <v>7361</v>
      </c>
      <c r="V13" s="40">
        <f>ROUNDUP(BAR!V13*0.9*0.87,)</f>
        <v>7361</v>
      </c>
      <c r="W13" s="40">
        <f>ROUNDUP(BAR!W13*0.9*0.87,)</f>
        <v>7361</v>
      </c>
      <c r="X13" s="40">
        <f>ROUNDUP(BAR!X13*0.9*0.87,)</f>
        <v>7204</v>
      </c>
      <c r="Y13" s="40">
        <f>ROUNDUP(BAR!Y13*0.9*0.87,)</f>
        <v>7439</v>
      </c>
      <c r="Z13" s="40">
        <f>ROUNDUP(BAR!Z13*0.9*0.87,)</f>
        <v>7439</v>
      </c>
      <c r="AA13" s="40">
        <f>ROUNDUP(BAR!AA13*0.9*0.87,)</f>
        <v>7204</v>
      </c>
      <c r="AB13" s="40">
        <f>ROUNDUP(BAR!AB13*0.9*0.87,)</f>
        <v>7204</v>
      </c>
      <c r="AC13" s="40">
        <f>ROUNDUP(BAR!AC13*0.9*0.87,)</f>
        <v>7204</v>
      </c>
      <c r="AD13" s="40">
        <f>ROUNDUP(BAR!AD13*0.9*0.87,)</f>
        <v>7204</v>
      </c>
      <c r="AE13" s="40">
        <f>ROUNDUP(BAR!AE13*0.9*0.87,)</f>
        <v>7204</v>
      </c>
      <c r="AF13" s="40">
        <f>ROUNDUP(BAR!AF13*0.9*0.87,)</f>
        <v>7439</v>
      </c>
      <c r="AG13" s="40">
        <f>ROUNDUP(BAR!AG13*0.9*0.87,)</f>
        <v>7439</v>
      </c>
      <c r="AH13" s="40">
        <f>ROUNDUP(BAR!AH13*0.9*0.87,)</f>
        <v>7204</v>
      </c>
      <c r="AI13" s="40">
        <f>ROUNDUP(BAR!AI13*0.9*0.87,)</f>
        <v>7204</v>
      </c>
      <c r="AJ13" s="40">
        <f>ROUNDUP(BAR!AJ13*0.9*0.87,)</f>
        <v>7204</v>
      </c>
      <c r="AK13" s="40">
        <f>ROUNDUP(BAR!AK13*0.9*0.87,)</f>
        <v>7204</v>
      </c>
      <c r="AL13" s="40">
        <f>ROUNDUP(BAR!AL13*0.9*0.87,)</f>
        <v>7204</v>
      </c>
      <c r="AM13" s="40">
        <f>ROUNDUP(BAR!AM13*0.9*0.87,)</f>
        <v>7439</v>
      </c>
      <c r="AN13" s="40">
        <f>ROUNDUP(BAR!AN13*0.9*0.87,)</f>
        <v>7439</v>
      </c>
      <c r="AO13" s="40">
        <f>ROUNDUP(BAR!AO13*0.9*0.87,)</f>
        <v>6969</v>
      </c>
      <c r="AP13" s="40">
        <f>ROUNDUP(BAR!AP13*0.9*0.87,)</f>
        <v>6969</v>
      </c>
      <c r="AQ13" s="40">
        <f>ROUNDUP(BAR!AQ13*0.9*0.87,)</f>
        <v>6969</v>
      </c>
      <c r="AR13" s="40">
        <f>ROUNDUP(BAR!AR13*0.9*0.87,)</f>
        <v>6969</v>
      </c>
      <c r="AS13" s="40">
        <f>ROUNDUP(BAR!AS13*0.9*0.87,)</f>
        <v>6969</v>
      </c>
      <c r="AT13" s="40">
        <f>ROUNDUP(BAR!AT13*0.9*0.87,)</f>
        <v>7204</v>
      </c>
      <c r="AU13" s="40">
        <f>ROUNDUP(BAR!AU13*0.9*0.87,)</f>
        <v>7204</v>
      </c>
      <c r="AV13" s="40">
        <f>ROUNDUP(BAR!AV13*0.9*0.87,)</f>
        <v>6969</v>
      </c>
      <c r="AW13" s="40">
        <f>ROUNDUP(BAR!AW13*0.9*0.87,)</f>
        <v>6969</v>
      </c>
      <c r="AX13" s="40">
        <f>ROUNDUP(BAR!AX13*0.9*0.87,)</f>
        <v>7674</v>
      </c>
      <c r="AY13" s="40">
        <f>ROUNDUP(BAR!AY13*0.9*0.87,)</f>
        <v>7674</v>
      </c>
      <c r="AZ13" s="40">
        <f>ROUNDUP(BAR!AZ13*0.9*0.87,)</f>
        <v>7674</v>
      </c>
      <c r="BA13" s="40">
        <f>ROUNDUP(BAR!BA13*0.9*0.87,)</f>
        <v>7204</v>
      </c>
      <c r="BB13" s="40">
        <f>ROUNDUP(BAR!BB13*0.9*0.87,)</f>
        <v>7204</v>
      </c>
      <c r="BC13" s="40">
        <f>ROUNDUP(BAR!BC13*0.9*0.87,)</f>
        <v>6969</v>
      </c>
      <c r="BD13" s="40">
        <f>ROUNDUP(BAR!BD13*0.9*0.87,)</f>
        <v>6969</v>
      </c>
      <c r="BE13" s="40">
        <f>ROUNDUP(BAR!BE13*0.9*0.87,)</f>
        <v>6969</v>
      </c>
      <c r="BF13" s="40">
        <f>ROUNDUP(BAR!BF13*0.9*0.87,)</f>
        <v>7204</v>
      </c>
      <c r="BG13" s="40">
        <f>ROUNDUP(BAR!BG13*0.9*0.87,)</f>
        <v>7204</v>
      </c>
      <c r="BH13" s="40">
        <f>ROUNDUP(BAR!BH13*0.9*0.87,)</f>
        <v>7204</v>
      </c>
      <c r="BI13" s="40">
        <f>ROUNDUP(BAR!BI13*0.9*0.87,)</f>
        <v>7204</v>
      </c>
      <c r="BJ13" s="40">
        <f>ROUNDUP(BAR!BJ13*0.9*0.87,)</f>
        <v>6734</v>
      </c>
      <c r="BK13" s="40">
        <f>ROUNDUP(BAR!BK13*0.9*0.87,)</f>
        <v>6734</v>
      </c>
      <c r="BL13" s="40">
        <f>ROUNDUP(BAR!BL13*0.9*0.87,)</f>
        <v>6734</v>
      </c>
      <c r="BM13" s="40">
        <f>ROUNDUP(BAR!BM13*0.9*0.87,)</f>
        <v>6734</v>
      </c>
      <c r="BN13" s="40">
        <f>ROUNDUP(BAR!BN13*0.9*0.87,)</f>
        <v>6734</v>
      </c>
      <c r="BO13" s="40">
        <f>ROUNDUP(BAR!BO13*0.9*0.87,)</f>
        <v>6969</v>
      </c>
      <c r="BP13" s="40">
        <f>ROUNDUP(BAR!BP13*0.9*0.87,)</f>
        <v>6969</v>
      </c>
      <c r="BQ13" s="40">
        <f>ROUNDUP(BAR!BQ13*0.9*0.87,)</f>
        <v>6734</v>
      </c>
      <c r="BR13" s="40">
        <f>ROUNDUP(BAR!BR13*0.9*0.87,)</f>
        <v>6734</v>
      </c>
      <c r="BS13" s="40">
        <f>ROUNDUP(BAR!BS13*0.9*0.87,)</f>
        <v>6734</v>
      </c>
      <c r="BT13" s="40">
        <f>ROUNDUP(BAR!BT13*0.9*0.87,)</f>
        <v>6734</v>
      </c>
      <c r="BU13" s="40">
        <f>ROUNDUP(BAR!BU13*0.9*0.87,)</f>
        <v>6734</v>
      </c>
      <c r="BV13" s="40">
        <f>ROUNDUP(BAR!BV13*0.9*0.87,)</f>
        <v>6969</v>
      </c>
      <c r="BW13" s="40">
        <f>ROUNDUP(BAR!BW13*0.9*0.87,)</f>
        <v>6969</v>
      </c>
      <c r="BX13" s="40">
        <f>ROUNDUP(BAR!BX13*0.9*0.87,)</f>
        <v>6734</v>
      </c>
      <c r="BY13" s="40">
        <f>ROUNDUP(BAR!BY13*0.9*0.87,)</f>
        <v>6734</v>
      </c>
      <c r="BZ13" s="40">
        <f>ROUNDUP(BAR!BZ13*0.9*0.87,)</f>
        <v>6734</v>
      </c>
      <c r="CA13" s="40">
        <f>ROUNDUP(BAR!CA13*0.9*0.87,)</f>
        <v>6734</v>
      </c>
      <c r="CB13" s="40">
        <f>ROUNDUP(BAR!CB13*0.9*0.87,)</f>
        <v>6734</v>
      </c>
      <c r="CC13" s="40">
        <f>ROUNDUP(BAR!CC13*0.9*0.87,)</f>
        <v>6969</v>
      </c>
      <c r="CD13" s="40">
        <f>ROUNDUP(BAR!CD13*0.9*0.87,)</f>
        <v>6969</v>
      </c>
      <c r="CE13" s="40">
        <f>ROUNDUP(BAR!CE13*0.9*0.87,)</f>
        <v>6734</v>
      </c>
      <c r="CF13" s="40">
        <f>ROUNDUP(BAR!CF13*0.9*0.87,)</f>
        <v>6734</v>
      </c>
      <c r="CG13" s="40">
        <f>ROUNDUP(BAR!CG13*0.9*0.87,)</f>
        <v>6734</v>
      </c>
      <c r="CH13" s="40">
        <f>ROUNDUP(BAR!CH13*0.9*0.87,)</f>
        <v>6734</v>
      </c>
      <c r="CI13" s="40">
        <f>ROUNDUP(BAR!CI13*0.9*0.87,)</f>
        <v>6734</v>
      </c>
      <c r="CJ13" s="40">
        <f>ROUNDUP(BAR!CJ13*0.9*0.87,)</f>
        <v>6969</v>
      </c>
      <c r="CK13" s="40">
        <f>ROUNDUP(BAR!CK13*0.9*0.87,)</f>
        <v>6969</v>
      </c>
      <c r="CL13" s="40">
        <f>ROUNDUP(BAR!CL13*0.9*0.87,)</f>
        <v>6734</v>
      </c>
      <c r="CM13" s="40">
        <f>ROUNDUP(BAR!CM13*0.9*0.87,)</f>
        <v>6734</v>
      </c>
      <c r="CN13" s="40">
        <f>ROUNDUP(BAR!CN13*0.9*0.87,)</f>
        <v>6734</v>
      </c>
      <c r="CO13" s="40">
        <f>ROUNDUP(BAR!CO13*0.9*0.87,)</f>
        <v>6734</v>
      </c>
      <c r="CP13" s="40">
        <f>ROUNDUP(BAR!CP13*0.9*0.87,)</f>
        <v>6734</v>
      </c>
      <c r="CQ13" s="40">
        <f>ROUNDUP(BAR!CQ13*0.9*0.87,)</f>
        <v>7909</v>
      </c>
      <c r="CR13" s="40">
        <f>ROUNDUP(BAR!CR13*0.9*0.87,)</f>
        <v>7909</v>
      </c>
      <c r="CS13" s="40">
        <f>ROUNDUP(BAR!CS13*0.9*0.87,)</f>
        <v>7909</v>
      </c>
      <c r="CT13" s="40">
        <f>ROUNDUP(BAR!CT13*0.9*0.87,)</f>
        <v>7909</v>
      </c>
      <c r="CU13" s="40">
        <f>ROUNDUP(BAR!CU13*0.9*0.87,)</f>
        <v>7909</v>
      </c>
      <c r="CV13" s="40">
        <f>ROUNDUP(BAR!CV13*0.9*0.87,)</f>
        <v>7909</v>
      </c>
      <c r="CW13" s="40">
        <f>ROUNDUP(BAR!CW13*0.9*0.87,)</f>
        <v>7909</v>
      </c>
      <c r="CX13" s="40">
        <f>ROUNDUP(BAR!CX13*0.9*0.87,)</f>
        <v>8613</v>
      </c>
      <c r="CY13" s="40">
        <f>ROUNDUP(BAR!CY13*0.9*0.87,)</f>
        <v>8613</v>
      </c>
      <c r="CZ13" s="40">
        <f>ROUNDUP(BAR!CZ13*0.9*0.87,)</f>
        <v>8613</v>
      </c>
      <c r="DA13" s="40">
        <f>ROUNDUP(BAR!DA13*0.9*0.87,)</f>
        <v>8613</v>
      </c>
      <c r="DB13" s="40">
        <f>ROUNDUP(BAR!DB13*0.9*0.87,)</f>
        <v>8613</v>
      </c>
      <c r="DC13" s="40">
        <f>ROUNDUP(BAR!DC13*0.9*0.87,)</f>
        <v>8613</v>
      </c>
      <c r="DD13" s="40">
        <f>ROUNDUP(BAR!DD13*0.9*0.87,)</f>
        <v>8613</v>
      </c>
      <c r="DE13" s="40">
        <f>ROUNDUP(BAR!DE13*0.9*0.87,)</f>
        <v>9396</v>
      </c>
      <c r="DF13" s="40">
        <f>ROUNDUP(BAR!DF13*0.9*0.87,)</f>
        <v>9396</v>
      </c>
      <c r="DG13" s="40">
        <f>ROUNDUP(BAR!DG13*0.9*0.87,)</f>
        <v>9396</v>
      </c>
      <c r="DH13" s="40">
        <f>ROUNDUP(BAR!DH13*0.9*0.87,)</f>
        <v>9396</v>
      </c>
      <c r="DI13" s="68">
        <f>ROUNDUP(BAR!DI13*0.9*0.87,)</f>
        <v>19341</v>
      </c>
      <c r="DJ13" s="68">
        <f>ROUNDUP(BAR!DJ13*0.9*0.87,)</f>
        <v>23960</v>
      </c>
      <c r="DK13" s="68">
        <f>ROUNDUP(BAR!DK13*0.9*0.87,)</f>
        <v>23960</v>
      </c>
      <c r="DL13" s="68">
        <f>ROUNDUP(BAR!DL13*0.9*0.87,)</f>
        <v>23960</v>
      </c>
      <c r="DM13" s="68">
        <f>ROUNDUP(BAR!DM13*0.9*0.87,)</f>
        <v>23960</v>
      </c>
      <c r="DN13" s="68">
        <f>ROUNDUP(BAR!DN13*0.9*0.87,)</f>
        <v>23960</v>
      </c>
      <c r="DO13" s="68">
        <f>ROUNDUP(BAR!DO13*0.9*0.87,)</f>
        <v>23960</v>
      </c>
      <c r="DP13" s="68">
        <f>ROUNDUP(BAR!DP13*0.9*0.87,)</f>
        <v>23960</v>
      </c>
      <c r="DQ13" s="68">
        <f>ROUNDUP(BAR!DQ13*0.9*0.87,)</f>
        <v>23960</v>
      </c>
      <c r="DR13" s="68">
        <f>ROUNDUP(BAR!DR13*0.9*0.87,)</f>
        <v>23960</v>
      </c>
      <c r="DS13" s="68">
        <f>ROUNDUP(BAR!DS13*0.9*0.87,)</f>
        <v>23960</v>
      </c>
      <c r="DT13" s="40">
        <f>ROUNDUP(BAR!DT13*0.9*0.87,)</f>
        <v>15974</v>
      </c>
      <c r="DU13" s="40">
        <f>ROUNDUP(BAR!DU13*0.9*0.87,)</f>
        <v>15974</v>
      </c>
      <c r="DV13" s="40">
        <f>ROUNDUP(BAR!DV13*0.9*0.87,)</f>
        <v>15974</v>
      </c>
      <c r="DW13" s="40">
        <f>ROUNDUP(BAR!DW13*0.9*0.87,)</f>
        <v>15974</v>
      </c>
      <c r="DX13" s="40">
        <f>ROUNDUP(BAR!DX13*0.9*0.87,)</f>
        <v>15974</v>
      </c>
      <c r="DY13" s="40">
        <f>ROUNDUP(BAR!DY13*0.9*0.87,)</f>
        <v>15974</v>
      </c>
      <c r="DZ13" s="40">
        <f>ROUNDUP(BAR!DZ13*0.9*0.87,)</f>
        <v>16522</v>
      </c>
      <c r="EA13" s="40">
        <f>ROUNDUP(BAR!EA13*0.9*0.87,)</f>
        <v>16522</v>
      </c>
      <c r="EB13" s="40">
        <f>ROUNDUP(BAR!EB13*0.9*0.87,)</f>
        <v>16522</v>
      </c>
      <c r="EC13" s="40">
        <f>ROUNDUP(BAR!EC13*0.9*0.87,)</f>
        <v>16522</v>
      </c>
      <c r="ED13" s="40">
        <f>ROUNDUP(BAR!ED13*0.9*0.87,)</f>
        <v>16522</v>
      </c>
      <c r="EE13" s="40">
        <f>ROUNDUP(BAR!EE13*0.9*0.87,)</f>
        <v>18792</v>
      </c>
      <c r="EF13" s="40">
        <f>ROUNDUP(BAR!EF13*0.9*0.87,)</f>
        <v>18792</v>
      </c>
      <c r="EG13" s="40">
        <f>ROUNDUP(BAR!EG13*0.9*0.87,)</f>
        <v>18792</v>
      </c>
      <c r="EH13" s="40">
        <f>ROUNDUP(BAR!EH13*0.9*0.87,)</f>
        <v>18792</v>
      </c>
      <c r="EI13" s="40">
        <f>ROUNDUP(BAR!EI13*0.9*0.87,)</f>
        <v>18792</v>
      </c>
      <c r="EJ13" s="40">
        <f>ROUNDUP(BAR!EJ13*0.9*0.87,)</f>
        <v>18792</v>
      </c>
      <c r="EK13" s="40">
        <f>ROUNDUP(BAR!EK13*0.9*0.87,)</f>
        <v>18792</v>
      </c>
      <c r="EL13" s="40">
        <f>ROUNDUP(BAR!EL13*0.9*0.87,)</f>
        <v>18792</v>
      </c>
      <c r="EM13" s="40">
        <f>ROUNDUP(BAR!EM13*0.9*0.87,)</f>
        <v>18792</v>
      </c>
      <c r="EN13" s="40">
        <f>ROUNDUP(BAR!EN13*0.9*0.87,)</f>
        <v>18792</v>
      </c>
      <c r="EO13" s="40">
        <f>ROUNDUP(BAR!EO13*0.9*0.87,)</f>
        <v>18792</v>
      </c>
      <c r="EP13" s="40">
        <f>ROUNDUP(BAR!EP13*0.9*0.87,)</f>
        <v>18792</v>
      </c>
      <c r="EQ13" s="40">
        <f>ROUNDUP(BAR!EQ13*0.9*0.87,)</f>
        <v>17618</v>
      </c>
      <c r="ER13" s="40">
        <f>ROUNDUP(BAR!ER13*0.9*0.87,)</f>
        <v>17618</v>
      </c>
      <c r="ES13" s="40">
        <f>ROUNDUP(BAR!ES13*0.9*0.87,)</f>
        <v>17618</v>
      </c>
      <c r="ET13" s="40">
        <f>ROUNDUP(BAR!ET13*0.9*0.87,)</f>
        <v>17618</v>
      </c>
      <c r="EU13" s="40">
        <f>ROUNDUP(BAR!EU13*0.9*0.87,)</f>
        <v>17618</v>
      </c>
      <c r="EV13" s="40">
        <f>ROUNDUP(BAR!EV13*0.9*0.87,)</f>
        <v>17618</v>
      </c>
      <c r="EW13" s="40">
        <f>ROUNDUP(BAR!EW13*0.9*0.87,)</f>
        <v>17618</v>
      </c>
      <c r="EX13" s="40">
        <f>ROUNDUP(BAR!EX13*0.9*0.87,)</f>
        <v>17618</v>
      </c>
      <c r="EY13" s="40">
        <f>ROUNDUP(BAR!EY13*0.9*0.87,)</f>
        <v>17618</v>
      </c>
      <c r="EZ13" s="40">
        <f>ROUNDUP(BAR!EZ13*0.9*0.87,)</f>
        <v>17618</v>
      </c>
      <c r="FA13" s="40">
        <f>ROUNDUP(BAR!FA13*0.9*0.87,)</f>
        <v>17618</v>
      </c>
      <c r="FB13" s="40">
        <f>ROUNDUP(BAR!FB13*0.9*0.87,)</f>
        <v>17618</v>
      </c>
      <c r="FC13" s="40">
        <f>ROUNDUP(BAR!FC13*0.9*0.87,)</f>
        <v>17618</v>
      </c>
      <c r="FD13" s="40">
        <f>ROUNDUP(BAR!FD13*0.9*0.87,)</f>
        <v>17618</v>
      </c>
      <c r="FE13" s="40">
        <f>ROUNDUP(BAR!FE13*0.9*0.87,)</f>
        <v>17618</v>
      </c>
      <c r="FF13" s="40">
        <f>ROUNDUP(BAR!FF13*0.9*0.87,)</f>
        <v>17618</v>
      </c>
      <c r="FG13" s="40">
        <f>ROUNDUP(BAR!FG13*0.9*0.87,)</f>
        <v>17618</v>
      </c>
      <c r="FH13" s="40">
        <f>ROUNDUP(BAR!FH13*0.9*0.87,)</f>
        <v>17618</v>
      </c>
      <c r="FI13" s="40">
        <f>ROUNDUP(BAR!FI13*0.9*0.87,)</f>
        <v>17618</v>
      </c>
      <c r="FJ13" s="40">
        <f>ROUNDUP(BAR!FJ13*0.9*0.87,)</f>
        <v>17618</v>
      </c>
      <c r="FK13" s="40">
        <f>ROUNDUP(BAR!FK13*0.9*0.87,)</f>
        <v>19967</v>
      </c>
      <c r="FL13" s="40">
        <f>ROUNDUP(BAR!FL13*0.9*0.87,)</f>
        <v>19967</v>
      </c>
      <c r="FM13" s="40">
        <f>ROUNDUP(BAR!FM13*0.9*0.87,)</f>
        <v>19967</v>
      </c>
      <c r="FN13" s="40">
        <f>ROUNDUP(BAR!FN13*0.9*0.87,)</f>
        <v>17618</v>
      </c>
      <c r="FO13" s="40">
        <f>ROUNDUP(BAR!FO13*0.9*0.87,)</f>
        <v>17618</v>
      </c>
      <c r="FP13" s="40">
        <f>ROUNDUP(BAR!FP13*0.9*0.87,)</f>
        <v>17618</v>
      </c>
      <c r="FQ13" s="40">
        <f>ROUNDUP(BAR!FQ13*0.9*0.87,)</f>
        <v>17618</v>
      </c>
      <c r="FR13" s="40">
        <f>ROUNDUP(BAR!FR13*0.9*0.87,)</f>
        <v>17618</v>
      </c>
      <c r="FS13" s="40">
        <f>ROUNDUP(BAR!FS13*0.9*0.87,)</f>
        <v>16522</v>
      </c>
      <c r="FT13" s="40">
        <f>ROUNDUP(BAR!FT13*0.9*0.87,)</f>
        <v>16522</v>
      </c>
      <c r="FU13" s="40">
        <f>ROUNDUP(BAR!FU13*0.9*0.87,)</f>
        <v>16522</v>
      </c>
      <c r="FV13" s="40">
        <f>ROUNDUP(BAR!FV13*0.9*0.87,)</f>
        <v>16522</v>
      </c>
      <c r="FW13" s="40">
        <f>ROUNDUP(BAR!FW13*0.9*0.87,)</f>
        <v>16522</v>
      </c>
      <c r="FX13" s="40">
        <f>ROUNDUP(BAR!FX13*0.9*0.87,)</f>
        <v>16522</v>
      </c>
      <c r="FY13" s="40">
        <f>ROUNDUP(BAR!FY13*0.9*0.87,)</f>
        <v>16522</v>
      </c>
      <c r="FZ13" s="40">
        <f>ROUNDUP(BAR!FZ13*0.9*0.87,)</f>
        <v>21141</v>
      </c>
      <c r="GA13" s="40">
        <f>ROUNDUP(BAR!GA13*0.9*0.87,)</f>
        <v>17070</v>
      </c>
      <c r="GB13" s="40">
        <f>ROUNDUP(BAR!GB13*0.9*0.87,)</f>
        <v>13781</v>
      </c>
      <c r="GC13" s="40">
        <f>ROUNDUP(BAR!GC13*0.9*0.87,)</f>
        <v>13781</v>
      </c>
      <c r="GD13" s="40">
        <f>ROUNDUP(BAR!GD13*0.9*0.87,)</f>
        <v>13781</v>
      </c>
      <c r="GE13" s="40">
        <f>ROUNDUP(BAR!GE13*0.9*0.87,)</f>
        <v>13781</v>
      </c>
      <c r="GF13" s="40">
        <f>ROUNDUP(BAR!GF13*0.9*0.87,)</f>
        <v>13781</v>
      </c>
      <c r="GG13" s="40">
        <f>ROUNDUP(BAR!GG13*0.9*0.87,)</f>
        <v>13781</v>
      </c>
      <c r="GH13" s="40">
        <f>ROUNDUP(BAR!GH13*0.9*0.87,)</f>
        <v>13781</v>
      </c>
      <c r="GI13" s="40">
        <f>ROUNDUP(BAR!GI13*0.9*0.87,)</f>
        <v>13781</v>
      </c>
      <c r="GJ13" s="40">
        <f>ROUNDUP(BAR!GJ13*0.9*0.87,)</f>
        <v>13781</v>
      </c>
      <c r="GK13" s="40">
        <f>ROUNDUP(BAR!GK13*0.9*0.87,)</f>
        <v>13781</v>
      </c>
      <c r="GL13" s="40">
        <f>ROUNDUP(BAR!GL13*0.9*0.87,)</f>
        <v>13781</v>
      </c>
      <c r="GM13" s="40">
        <f>ROUNDUP(BAR!GM13*0.9*0.87,)</f>
        <v>13781</v>
      </c>
      <c r="GN13" s="40">
        <f>ROUNDUP(BAR!GN13*0.9*0.87,)</f>
        <v>13781</v>
      </c>
      <c r="GO13" s="40">
        <f>ROUNDUP(BAR!GO13*0.9*0.87,)</f>
        <v>13781</v>
      </c>
      <c r="GP13" s="40">
        <f>ROUNDUP(BAR!GP13*0.9*0.87,)</f>
        <v>13781</v>
      </c>
      <c r="GQ13" s="40">
        <f>ROUNDUP(BAR!GQ13*0.9*0.87,)</f>
        <v>13781</v>
      </c>
      <c r="GR13" s="40">
        <f>ROUNDUP(BAR!GR13*0.9*0.87,)</f>
        <v>13781</v>
      </c>
      <c r="GS13" s="40">
        <f>ROUNDUP(BAR!GS13*0.9*0.87,)</f>
        <v>13781</v>
      </c>
      <c r="GT13" s="40">
        <f>ROUNDUP(BAR!GT13*0.9*0.87,)</f>
        <v>13781</v>
      </c>
      <c r="GU13" s="40">
        <f>ROUNDUP(BAR!GU13*0.9*0.87,)</f>
        <v>13781</v>
      </c>
      <c r="GV13" s="40">
        <f>ROUNDUP(BAR!GV13*0.9*0.87,)</f>
        <v>13781</v>
      </c>
      <c r="GW13" s="40">
        <f>ROUNDUP(BAR!GW13*0.9*0.87,)</f>
        <v>13781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ROUNDUP(BAR!B15*0.9*0.87,)</f>
        <v>9671</v>
      </c>
      <c r="C15" s="40">
        <f>ROUNDUP(BAR!C15*0.9*0.87,)</f>
        <v>9671</v>
      </c>
      <c r="D15" s="40">
        <f>ROUNDUP(BAR!D15*0.9*0.87,)</f>
        <v>9671</v>
      </c>
      <c r="E15" s="40">
        <f>ROUNDUP(BAR!E15*0.9*0.87,)</f>
        <v>9671</v>
      </c>
      <c r="F15" s="40">
        <f>ROUNDUP(BAR!F15*0.9*0.87,)</f>
        <v>9436</v>
      </c>
      <c r="G15" s="40">
        <f>ROUNDUP(BAR!G15*0.9*0.87,)</f>
        <v>9436</v>
      </c>
      <c r="H15" s="40">
        <f>ROUNDUP(BAR!H15*0.9*0.87,)</f>
        <v>9436</v>
      </c>
      <c r="I15" s="40">
        <f>ROUNDUP(BAR!I15*0.9*0.87,)</f>
        <v>9436</v>
      </c>
      <c r="J15" s="40">
        <f>ROUNDUP(BAR!J15*0.9*0.87,)</f>
        <v>9436</v>
      </c>
      <c r="K15" s="40">
        <f>ROUNDUP(BAR!K15*0.9*0.87,)</f>
        <v>9671</v>
      </c>
      <c r="L15" s="40">
        <f>ROUNDUP(BAR!L15*0.9*0.87,)</f>
        <v>9671</v>
      </c>
      <c r="M15" s="40">
        <f>ROUNDUP(BAR!M15*0.9*0.87,)</f>
        <v>9201</v>
      </c>
      <c r="N15" s="40">
        <f>ROUNDUP(BAR!N15*0.9*0.87,)</f>
        <v>9201</v>
      </c>
      <c r="O15" s="40">
        <f>ROUNDUP(BAR!O15*0.9*0.87,)</f>
        <v>9201</v>
      </c>
      <c r="P15" s="40">
        <f>ROUNDUP(BAR!P15*0.9*0.87,)</f>
        <v>9201</v>
      </c>
      <c r="Q15" s="40">
        <f>ROUNDUP(BAR!Q15*0.9*0.87,)</f>
        <v>9201</v>
      </c>
      <c r="R15" s="40">
        <f>ROUNDUP(BAR!R15*0.9*0.87,)</f>
        <v>9436</v>
      </c>
      <c r="S15" s="40">
        <f>ROUNDUP(BAR!S15*0.9*0.87,)</f>
        <v>9436</v>
      </c>
      <c r="T15" s="40">
        <f>ROUNDUP(BAR!T15*0.9*0.87,)</f>
        <v>9201</v>
      </c>
      <c r="U15" s="40">
        <f>ROUNDUP(BAR!U15*0.9*0.87,)</f>
        <v>9201</v>
      </c>
      <c r="V15" s="40">
        <f>ROUNDUP(BAR!V15*0.9*0.87,)</f>
        <v>9201</v>
      </c>
      <c r="W15" s="40">
        <f>ROUNDUP(BAR!W15*0.9*0.87,)</f>
        <v>9201</v>
      </c>
      <c r="X15" s="40">
        <f>ROUNDUP(BAR!X15*0.9*0.87,)</f>
        <v>8261</v>
      </c>
      <c r="Y15" s="40">
        <f>ROUNDUP(BAR!Y15*0.9*0.87,)</f>
        <v>8496</v>
      </c>
      <c r="Z15" s="40">
        <f>ROUNDUP(BAR!Z15*0.9*0.87,)</f>
        <v>8496</v>
      </c>
      <c r="AA15" s="40">
        <f>ROUNDUP(BAR!AA15*0.9*0.87,)</f>
        <v>8261</v>
      </c>
      <c r="AB15" s="40">
        <f>ROUNDUP(BAR!AB15*0.9*0.87,)</f>
        <v>8261</v>
      </c>
      <c r="AC15" s="40">
        <f>ROUNDUP(BAR!AC15*0.9*0.87,)</f>
        <v>8261</v>
      </c>
      <c r="AD15" s="40">
        <f>ROUNDUP(BAR!AD15*0.9*0.87,)</f>
        <v>8261</v>
      </c>
      <c r="AE15" s="40">
        <f>ROUNDUP(BAR!AE15*0.9*0.87,)</f>
        <v>8261</v>
      </c>
      <c r="AF15" s="40">
        <f>ROUNDUP(BAR!AF15*0.9*0.87,)</f>
        <v>8496</v>
      </c>
      <c r="AG15" s="40">
        <f>ROUNDUP(BAR!AG15*0.9*0.87,)</f>
        <v>8496</v>
      </c>
      <c r="AH15" s="40">
        <f>ROUNDUP(BAR!AH15*0.9*0.87,)</f>
        <v>8261</v>
      </c>
      <c r="AI15" s="40">
        <f>ROUNDUP(BAR!AI15*0.9*0.87,)</f>
        <v>8261</v>
      </c>
      <c r="AJ15" s="40">
        <f>ROUNDUP(BAR!AJ15*0.9*0.87,)</f>
        <v>8261</v>
      </c>
      <c r="AK15" s="40">
        <f>ROUNDUP(BAR!AK15*0.9*0.87,)</f>
        <v>8261</v>
      </c>
      <c r="AL15" s="40">
        <f>ROUNDUP(BAR!AL15*0.9*0.87,)</f>
        <v>8261</v>
      </c>
      <c r="AM15" s="40">
        <f>ROUNDUP(BAR!AM15*0.9*0.87,)</f>
        <v>8496</v>
      </c>
      <c r="AN15" s="40">
        <f>ROUNDUP(BAR!AN15*0.9*0.87,)</f>
        <v>8496</v>
      </c>
      <c r="AO15" s="40">
        <f>ROUNDUP(BAR!AO15*0.9*0.87,)</f>
        <v>8026</v>
      </c>
      <c r="AP15" s="40">
        <f>ROUNDUP(BAR!AP15*0.9*0.87,)</f>
        <v>8026</v>
      </c>
      <c r="AQ15" s="40">
        <f>ROUNDUP(BAR!AQ15*0.9*0.87,)</f>
        <v>8026</v>
      </c>
      <c r="AR15" s="40">
        <f>ROUNDUP(BAR!AR15*0.9*0.87,)</f>
        <v>8026</v>
      </c>
      <c r="AS15" s="40">
        <f>ROUNDUP(BAR!AS15*0.9*0.87,)</f>
        <v>8026</v>
      </c>
      <c r="AT15" s="40">
        <f>ROUNDUP(BAR!AT15*0.9*0.87,)</f>
        <v>8261</v>
      </c>
      <c r="AU15" s="40">
        <f>ROUNDUP(BAR!AU15*0.9*0.87,)</f>
        <v>8261</v>
      </c>
      <c r="AV15" s="40">
        <f>ROUNDUP(BAR!AV15*0.9*0.87,)</f>
        <v>8026</v>
      </c>
      <c r="AW15" s="40">
        <f>ROUNDUP(BAR!AW15*0.9*0.87,)</f>
        <v>8026</v>
      </c>
      <c r="AX15" s="40">
        <f>ROUNDUP(BAR!AX15*0.9*0.87,)</f>
        <v>8731</v>
      </c>
      <c r="AY15" s="40">
        <f>ROUNDUP(BAR!AY15*0.9*0.87,)</f>
        <v>8731</v>
      </c>
      <c r="AZ15" s="40">
        <f>ROUNDUP(BAR!AZ15*0.9*0.87,)</f>
        <v>8731</v>
      </c>
      <c r="BA15" s="40">
        <f>ROUNDUP(BAR!BA15*0.9*0.87,)</f>
        <v>8261</v>
      </c>
      <c r="BB15" s="40">
        <f>ROUNDUP(BAR!BB15*0.9*0.87,)</f>
        <v>8261</v>
      </c>
      <c r="BC15" s="40">
        <f>ROUNDUP(BAR!BC15*0.9*0.87,)</f>
        <v>8026</v>
      </c>
      <c r="BD15" s="40">
        <f>ROUNDUP(BAR!BD15*0.9*0.87,)</f>
        <v>8026</v>
      </c>
      <c r="BE15" s="40">
        <f>ROUNDUP(BAR!BE15*0.9*0.87,)</f>
        <v>8026</v>
      </c>
      <c r="BF15" s="40">
        <f>ROUNDUP(BAR!BF15*0.9*0.87,)</f>
        <v>8261</v>
      </c>
      <c r="BG15" s="40">
        <f>ROUNDUP(BAR!BG15*0.9*0.87,)</f>
        <v>8261</v>
      </c>
      <c r="BH15" s="40">
        <f>ROUNDUP(BAR!BH15*0.9*0.87,)</f>
        <v>8261</v>
      </c>
      <c r="BI15" s="40">
        <f>ROUNDUP(BAR!BI15*0.9*0.87,)</f>
        <v>8261</v>
      </c>
      <c r="BJ15" s="40">
        <f>ROUNDUP(BAR!BJ15*0.9*0.87,)</f>
        <v>7791</v>
      </c>
      <c r="BK15" s="40">
        <f>ROUNDUP(BAR!BK15*0.9*0.87,)</f>
        <v>7791</v>
      </c>
      <c r="BL15" s="40">
        <f>ROUNDUP(BAR!BL15*0.9*0.87,)</f>
        <v>7791</v>
      </c>
      <c r="BM15" s="40">
        <f>ROUNDUP(BAR!BM15*0.9*0.87,)</f>
        <v>7791</v>
      </c>
      <c r="BN15" s="40">
        <f>ROUNDUP(BAR!BN15*0.9*0.87,)</f>
        <v>7791</v>
      </c>
      <c r="BO15" s="40">
        <f>ROUNDUP(BAR!BO15*0.9*0.87,)</f>
        <v>8026</v>
      </c>
      <c r="BP15" s="40">
        <f>ROUNDUP(BAR!BP15*0.9*0.87,)</f>
        <v>8026</v>
      </c>
      <c r="BQ15" s="40">
        <f>ROUNDUP(BAR!BQ15*0.9*0.87,)</f>
        <v>7791</v>
      </c>
      <c r="BR15" s="40">
        <f>ROUNDUP(BAR!BR15*0.9*0.87,)</f>
        <v>7791</v>
      </c>
      <c r="BS15" s="40">
        <f>ROUNDUP(BAR!BS15*0.9*0.87,)</f>
        <v>7791</v>
      </c>
      <c r="BT15" s="40">
        <f>ROUNDUP(BAR!BT15*0.9*0.87,)</f>
        <v>7791</v>
      </c>
      <c r="BU15" s="40">
        <f>ROUNDUP(BAR!BU15*0.9*0.87,)</f>
        <v>7791</v>
      </c>
      <c r="BV15" s="40">
        <f>ROUNDUP(BAR!BV15*0.9*0.87,)</f>
        <v>8026</v>
      </c>
      <c r="BW15" s="40">
        <f>ROUNDUP(BAR!BW15*0.9*0.87,)</f>
        <v>8026</v>
      </c>
      <c r="BX15" s="40">
        <f>ROUNDUP(BAR!BX15*0.9*0.87,)</f>
        <v>7791</v>
      </c>
      <c r="BY15" s="40">
        <f>ROUNDUP(BAR!BY15*0.9*0.87,)</f>
        <v>7791</v>
      </c>
      <c r="BZ15" s="40">
        <f>ROUNDUP(BAR!BZ15*0.9*0.87,)</f>
        <v>7791</v>
      </c>
      <c r="CA15" s="40">
        <f>ROUNDUP(BAR!CA15*0.9*0.87,)</f>
        <v>7791</v>
      </c>
      <c r="CB15" s="40">
        <f>ROUNDUP(BAR!CB15*0.9*0.87,)</f>
        <v>7791</v>
      </c>
      <c r="CC15" s="40">
        <f>ROUNDUP(BAR!CC15*0.9*0.87,)</f>
        <v>8026</v>
      </c>
      <c r="CD15" s="40">
        <f>ROUNDUP(BAR!CD15*0.9*0.87,)</f>
        <v>8026</v>
      </c>
      <c r="CE15" s="40">
        <f>ROUNDUP(BAR!CE15*0.9*0.87,)</f>
        <v>7791</v>
      </c>
      <c r="CF15" s="40">
        <f>ROUNDUP(BAR!CF15*0.9*0.87,)</f>
        <v>7791</v>
      </c>
      <c r="CG15" s="40">
        <f>ROUNDUP(BAR!CG15*0.9*0.87,)</f>
        <v>7791</v>
      </c>
      <c r="CH15" s="40">
        <f>ROUNDUP(BAR!CH15*0.9*0.87,)</f>
        <v>7791</v>
      </c>
      <c r="CI15" s="40">
        <f>ROUNDUP(BAR!CI15*0.9*0.87,)</f>
        <v>7791</v>
      </c>
      <c r="CJ15" s="40">
        <f>ROUNDUP(BAR!CJ15*0.9*0.87,)</f>
        <v>8026</v>
      </c>
      <c r="CK15" s="40">
        <f>ROUNDUP(BAR!CK15*0.9*0.87,)</f>
        <v>8026</v>
      </c>
      <c r="CL15" s="40">
        <f>ROUNDUP(BAR!CL15*0.9*0.87,)</f>
        <v>7791</v>
      </c>
      <c r="CM15" s="40">
        <f>ROUNDUP(BAR!CM15*0.9*0.87,)</f>
        <v>7791</v>
      </c>
      <c r="CN15" s="40">
        <f>ROUNDUP(BAR!CN15*0.9*0.87,)</f>
        <v>7791</v>
      </c>
      <c r="CO15" s="40">
        <f>ROUNDUP(BAR!CO15*0.9*0.87,)</f>
        <v>7791</v>
      </c>
      <c r="CP15" s="40">
        <f>ROUNDUP(BAR!CP15*0.9*0.87,)</f>
        <v>7791</v>
      </c>
      <c r="CQ15" s="40">
        <f>ROUNDUP(BAR!CQ15*0.9*0.87,)</f>
        <v>8966</v>
      </c>
      <c r="CR15" s="40">
        <f>ROUNDUP(BAR!CR15*0.9*0.87,)</f>
        <v>8966</v>
      </c>
      <c r="CS15" s="40">
        <f>ROUNDUP(BAR!CS15*0.9*0.87,)</f>
        <v>8966</v>
      </c>
      <c r="CT15" s="40">
        <f>ROUNDUP(BAR!CT15*0.9*0.87,)</f>
        <v>8966</v>
      </c>
      <c r="CU15" s="40">
        <f>ROUNDUP(BAR!CU15*0.9*0.87,)</f>
        <v>8966</v>
      </c>
      <c r="CV15" s="40">
        <f>ROUNDUP(BAR!CV15*0.9*0.87,)</f>
        <v>8966</v>
      </c>
      <c r="CW15" s="40">
        <f>ROUNDUP(BAR!CW15*0.9*0.87,)</f>
        <v>8966</v>
      </c>
      <c r="CX15" s="40">
        <f>ROUNDUP(BAR!CX15*0.9*0.87,)</f>
        <v>9671</v>
      </c>
      <c r="CY15" s="40">
        <f>ROUNDUP(BAR!CY15*0.9*0.87,)</f>
        <v>9671</v>
      </c>
      <c r="CZ15" s="40">
        <f>ROUNDUP(BAR!CZ15*0.9*0.87,)</f>
        <v>9671</v>
      </c>
      <c r="DA15" s="40">
        <f>ROUNDUP(BAR!DA15*0.9*0.87,)</f>
        <v>9671</v>
      </c>
      <c r="DB15" s="40">
        <f>ROUNDUP(BAR!DB15*0.9*0.87,)</f>
        <v>9671</v>
      </c>
      <c r="DC15" s="40">
        <f>ROUNDUP(BAR!DC15*0.9*0.87,)</f>
        <v>9671</v>
      </c>
      <c r="DD15" s="40">
        <f>ROUNDUP(BAR!DD15*0.9*0.87,)</f>
        <v>9671</v>
      </c>
      <c r="DE15" s="40">
        <f>ROUNDUP(BAR!DE15*0.9*0.87,)</f>
        <v>10454</v>
      </c>
      <c r="DF15" s="40">
        <f>ROUNDUP(BAR!DF15*0.9*0.87,)</f>
        <v>10454</v>
      </c>
      <c r="DG15" s="40">
        <f>ROUNDUP(BAR!DG15*0.9*0.87,)</f>
        <v>10454</v>
      </c>
      <c r="DH15" s="40">
        <f>ROUNDUP(BAR!DH15*0.9*0.87,)</f>
        <v>10454</v>
      </c>
      <c r="DI15" s="68">
        <f>ROUNDUP(BAR!DI15*0.9*0.87,)</f>
        <v>22864</v>
      </c>
      <c r="DJ15" s="68">
        <f>ROUNDUP(BAR!DJ15*0.9*0.87,)</f>
        <v>27484</v>
      </c>
      <c r="DK15" s="68">
        <f>ROUNDUP(BAR!DK15*0.9*0.87,)</f>
        <v>27484</v>
      </c>
      <c r="DL15" s="68">
        <f>ROUNDUP(BAR!DL15*0.9*0.87,)</f>
        <v>27484</v>
      </c>
      <c r="DM15" s="68">
        <f>ROUNDUP(BAR!DM15*0.9*0.87,)</f>
        <v>27484</v>
      </c>
      <c r="DN15" s="68">
        <f>ROUNDUP(BAR!DN15*0.9*0.87,)</f>
        <v>27484</v>
      </c>
      <c r="DO15" s="68">
        <f>ROUNDUP(BAR!DO15*0.9*0.87,)</f>
        <v>27484</v>
      </c>
      <c r="DP15" s="68">
        <f>ROUNDUP(BAR!DP15*0.9*0.87,)</f>
        <v>27484</v>
      </c>
      <c r="DQ15" s="68">
        <f>ROUNDUP(BAR!DQ15*0.9*0.87,)</f>
        <v>27484</v>
      </c>
      <c r="DR15" s="68">
        <f>ROUNDUP(BAR!DR15*0.9*0.87,)</f>
        <v>27484</v>
      </c>
      <c r="DS15" s="68">
        <f>ROUNDUP(BAR!DS15*0.9*0.87,)</f>
        <v>27484</v>
      </c>
      <c r="DT15" s="40">
        <f>ROUNDUP(BAR!DT15*0.9*0.87,)</f>
        <v>19223</v>
      </c>
      <c r="DU15" s="40">
        <f>ROUNDUP(BAR!DU15*0.9*0.87,)</f>
        <v>19223</v>
      </c>
      <c r="DV15" s="40">
        <f>ROUNDUP(BAR!DV15*0.9*0.87,)</f>
        <v>19223</v>
      </c>
      <c r="DW15" s="40">
        <f>ROUNDUP(BAR!DW15*0.9*0.87,)</f>
        <v>19223</v>
      </c>
      <c r="DX15" s="40">
        <f>ROUNDUP(BAR!DX15*0.9*0.87,)</f>
        <v>19223</v>
      </c>
      <c r="DY15" s="40">
        <f>ROUNDUP(BAR!DY15*0.9*0.87,)</f>
        <v>19223</v>
      </c>
      <c r="DZ15" s="40">
        <f>ROUNDUP(BAR!DZ15*0.9*0.87,)</f>
        <v>19771</v>
      </c>
      <c r="EA15" s="40">
        <f>ROUNDUP(BAR!EA15*0.9*0.87,)</f>
        <v>19771</v>
      </c>
      <c r="EB15" s="40">
        <f>ROUNDUP(BAR!EB15*0.9*0.87,)</f>
        <v>19771</v>
      </c>
      <c r="EC15" s="40">
        <f>ROUNDUP(BAR!EC15*0.9*0.87,)</f>
        <v>19771</v>
      </c>
      <c r="ED15" s="40">
        <f>ROUNDUP(BAR!ED15*0.9*0.87,)</f>
        <v>19771</v>
      </c>
      <c r="EE15" s="40">
        <f>ROUNDUP(BAR!EE15*0.9*0.87,)</f>
        <v>22042</v>
      </c>
      <c r="EF15" s="40">
        <f>ROUNDUP(BAR!EF15*0.9*0.87,)</f>
        <v>22042</v>
      </c>
      <c r="EG15" s="40">
        <f>ROUNDUP(BAR!EG15*0.9*0.87,)</f>
        <v>22042</v>
      </c>
      <c r="EH15" s="40">
        <f>ROUNDUP(BAR!EH15*0.9*0.87,)</f>
        <v>22042</v>
      </c>
      <c r="EI15" s="40">
        <f>ROUNDUP(BAR!EI15*0.9*0.87,)</f>
        <v>22042</v>
      </c>
      <c r="EJ15" s="40">
        <f>ROUNDUP(BAR!EJ15*0.9*0.87,)</f>
        <v>22042</v>
      </c>
      <c r="EK15" s="40">
        <f>ROUNDUP(BAR!EK15*0.9*0.87,)</f>
        <v>22042</v>
      </c>
      <c r="EL15" s="40">
        <f>ROUNDUP(BAR!EL15*0.9*0.87,)</f>
        <v>22042</v>
      </c>
      <c r="EM15" s="40">
        <f>ROUNDUP(BAR!EM15*0.9*0.87,)</f>
        <v>22042</v>
      </c>
      <c r="EN15" s="40">
        <f>ROUNDUP(BAR!EN15*0.9*0.87,)</f>
        <v>22042</v>
      </c>
      <c r="EO15" s="40">
        <f>ROUNDUP(BAR!EO15*0.9*0.87,)</f>
        <v>22042</v>
      </c>
      <c r="EP15" s="40">
        <f>ROUNDUP(BAR!EP15*0.9*0.87,)</f>
        <v>22042</v>
      </c>
      <c r="EQ15" s="40">
        <f>ROUNDUP(BAR!EQ15*0.9*0.87,)</f>
        <v>20867</v>
      </c>
      <c r="ER15" s="40">
        <f>ROUNDUP(BAR!ER15*0.9*0.87,)</f>
        <v>20867</v>
      </c>
      <c r="ES15" s="40">
        <f>ROUNDUP(BAR!ES15*0.9*0.87,)</f>
        <v>20867</v>
      </c>
      <c r="ET15" s="40">
        <f>ROUNDUP(BAR!ET15*0.9*0.87,)</f>
        <v>20867</v>
      </c>
      <c r="EU15" s="40">
        <f>ROUNDUP(BAR!EU15*0.9*0.87,)</f>
        <v>20867</v>
      </c>
      <c r="EV15" s="40">
        <f>ROUNDUP(BAR!EV15*0.9*0.87,)</f>
        <v>20867</v>
      </c>
      <c r="EW15" s="40">
        <f>ROUNDUP(BAR!EW15*0.9*0.87,)</f>
        <v>20867</v>
      </c>
      <c r="EX15" s="40">
        <f>ROUNDUP(BAR!EX15*0.9*0.87,)</f>
        <v>20867</v>
      </c>
      <c r="EY15" s="40">
        <f>ROUNDUP(BAR!EY15*0.9*0.87,)</f>
        <v>20867</v>
      </c>
      <c r="EZ15" s="40">
        <f>ROUNDUP(BAR!EZ15*0.9*0.87,)</f>
        <v>20867</v>
      </c>
      <c r="FA15" s="40">
        <f>ROUNDUP(BAR!FA15*0.9*0.87,)</f>
        <v>20867</v>
      </c>
      <c r="FB15" s="40">
        <f>ROUNDUP(BAR!FB15*0.9*0.87,)</f>
        <v>20867</v>
      </c>
      <c r="FC15" s="40">
        <f>ROUNDUP(BAR!FC15*0.9*0.87,)</f>
        <v>20867</v>
      </c>
      <c r="FD15" s="40">
        <f>ROUNDUP(BAR!FD15*0.9*0.87,)</f>
        <v>20867</v>
      </c>
      <c r="FE15" s="40">
        <f>ROUNDUP(BAR!FE15*0.9*0.87,)</f>
        <v>20867</v>
      </c>
      <c r="FF15" s="40">
        <f>ROUNDUP(BAR!FF15*0.9*0.87,)</f>
        <v>20867</v>
      </c>
      <c r="FG15" s="40">
        <f>ROUNDUP(BAR!FG15*0.9*0.87,)</f>
        <v>20867</v>
      </c>
      <c r="FH15" s="40">
        <f>ROUNDUP(BAR!FH15*0.9*0.87,)</f>
        <v>20867</v>
      </c>
      <c r="FI15" s="40">
        <f>ROUNDUP(BAR!FI15*0.9*0.87,)</f>
        <v>20867</v>
      </c>
      <c r="FJ15" s="40">
        <f>ROUNDUP(BAR!FJ15*0.9*0.87,)</f>
        <v>20867</v>
      </c>
      <c r="FK15" s="40">
        <f>ROUNDUP(BAR!FK15*0.9*0.87,)</f>
        <v>23216</v>
      </c>
      <c r="FL15" s="40">
        <f>ROUNDUP(BAR!FL15*0.9*0.87,)</f>
        <v>23216</v>
      </c>
      <c r="FM15" s="40">
        <f>ROUNDUP(BAR!FM15*0.9*0.87,)</f>
        <v>23216</v>
      </c>
      <c r="FN15" s="40">
        <f>ROUNDUP(BAR!FN15*0.9*0.87,)</f>
        <v>20867</v>
      </c>
      <c r="FO15" s="40">
        <f>ROUNDUP(BAR!FO15*0.9*0.87,)</f>
        <v>20867</v>
      </c>
      <c r="FP15" s="40">
        <f>ROUNDUP(BAR!FP15*0.9*0.87,)</f>
        <v>20867</v>
      </c>
      <c r="FQ15" s="40">
        <f>ROUNDUP(BAR!FQ15*0.9*0.87,)</f>
        <v>20867</v>
      </c>
      <c r="FR15" s="40">
        <f>ROUNDUP(BAR!FR15*0.9*0.87,)</f>
        <v>20867</v>
      </c>
      <c r="FS15" s="40">
        <f>ROUNDUP(BAR!FS15*0.9*0.87,)</f>
        <v>19771</v>
      </c>
      <c r="FT15" s="40">
        <f>ROUNDUP(BAR!FT15*0.9*0.87,)</f>
        <v>19771</v>
      </c>
      <c r="FU15" s="40">
        <f>ROUNDUP(BAR!FU15*0.9*0.87,)</f>
        <v>19771</v>
      </c>
      <c r="FV15" s="40">
        <f>ROUNDUP(BAR!FV15*0.9*0.87,)</f>
        <v>19771</v>
      </c>
      <c r="FW15" s="40">
        <f>ROUNDUP(BAR!FW15*0.9*0.87,)</f>
        <v>19771</v>
      </c>
      <c r="FX15" s="40">
        <f>ROUNDUP(BAR!FX15*0.9*0.87,)</f>
        <v>19771</v>
      </c>
      <c r="FY15" s="40">
        <f>ROUNDUP(BAR!FY15*0.9*0.87,)</f>
        <v>19771</v>
      </c>
      <c r="FZ15" s="40">
        <f>ROUNDUP(BAR!FZ15*0.9*0.87,)</f>
        <v>24391</v>
      </c>
      <c r="GA15" s="40">
        <f>ROUNDUP(BAR!GA15*0.9*0.87,)</f>
        <v>20319</v>
      </c>
      <c r="GB15" s="40">
        <f>ROUNDUP(BAR!GB15*0.9*0.87,)</f>
        <v>16248</v>
      </c>
      <c r="GC15" s="40">
        <f>ROUNDUP(BAR!GC15*0.9*0.87,)</f>
        <v>16248</v>
      </c>
      <c r="GD15" s="40">
        <f>ROUNDUP(BAR!GD15*0.9*0.87,)</f>
        <v>16248</v>
      </c>
      <c r="GE15" s="40">
        <f>ROUNDUP(BAR!GE15*0.9*0.87,)</f>
        <v>16248</v>
      </c>
      <c r="GF15" s="40">
        <f>ROUNDUP(BAR!GF15*0.9*0.87,)</f>
        <v>16248</v>
      </c>
      <c r="GG15" s="40">
        <f>ROUNDUP(BAR!GG15*0.9*0.87,)</f>
        <v>16248</v>
      </c>
      <c r="GH15" s="40">
        <f>ROUNDUP(BAR!GH15*0.9*0.87,)</f>
        <v>16248</v>
      </c>
      <c r="GI15" s="40">
        <f>ROUNDUP(BAR!GI15*0.9*0.87,)</f>
        <v>16248</v>
      </c>
      <c r="GJ15" s="40">
        <f>ROUNDUP(BAR!GJ15*0.9*0.87,)</f>
        <v>16248</v>
      </c>
      <c r="GK15" s="40">
        <f>ROUNDUP(BAR!GK15*0.9*0.87,)</f>
        <v>16248</v>
      </c>
      <c r="GL15" s="40">
        <f>ROUNDUP(BAR!GL15*0.9*0.87,)</f>
        <v>16248</v>
      </c>
      <c r="GM15" s="40">
        <f>ROUNDUP(BAR!GM15*0.9*0.87,)</f>
        <v>16248</v>
      </c>
      <c r="GN15" s="40">
        <f>ROUNDUP(BAR!GN15*0.9*0.87,)</f>
        <v>16248</v>
      </c>
      <c r="GO15" s="40">
        <f>ROUNDUP(BAR!GO15*0.9*0.87,)</f>
        <v>16248</v>
      </c>
      <c r="GP15" s="40">
        <f>ROUNDUP(BAR!GP15*0.9*0.87,)</f>
        <v>16248</v>
      </c>
      <c r="GQ15" s="40">
        <f>ROUNDUP(BAR!GQ15*0.9*0.87,)</f>
        <v>16248</v>
      </c>
      <c r="GR15" s="40">
        <f>ROUNDUP(BAR!GR15*0.9*0.87,)</f>
        <v>16248</v>
      </c>
      <c r="GS15" s="40">
        <f>ROUNDUP(BAR!GS15*0.9*0.87,)</f>
        <v>16248</v>
      </c>
      <c r="GT15" s="40">
        <f>ROUNDUP(BAR!GT15*0.9*0.87,)</f>
        <v>16248</v>
      </c>
      <c r="GU15" s="40">
        <f>ROUNDUP(BAR!GU15*0.9*0.87,)</f>
        <v>16248</v>
      </c>
      <c r="GV15" s="40">
        <f>ROUNDUP(BAR!GV15*0.9*0.87,)</f>
        <v>16248</v>
      </c>
      <c r="GW15" s="40">
        <f>ROUNDUP(BAR!GW15*0.9*0.87,)</f>
        <v>16248</v>
      </c>
    </row>
    <row r="16" spans="1:205" s="1" customFormat="1" x14ac:dyDescent="0.2">
      <c r="A16" s="10">
        <v>2</v>
      </c>
      <c r="B16" s="40">
        <f>ROUNDUP(BAR!B16*0.9*0.87,)</f>
        <v>10962</v>
      </c>
      <c r="C16" s="40">
        <f>ROUNDUP(BAR!C16*0.9*0.87,)</f>
        <v>10962</v>
      </c>
      <c r="D16" s="40">
        <f>ROUNDUP(BAR!D16*0.9*0.87,)</f>
        <v>10962</v>
      </c>
      <c r="E16" s="40">
        <f>ROUNDUP(BAR!E16*0.9*0.87,)</f>
        <v>10962</v>
      </c>
      <c r="F16" s="40">
        <f>ROUNDUP(BAR!F16*0.9*0.87,)</f>
        <v>10728</v>
      </c>
      <c r="G16" s="40">
        <f>ROUNDUP(BAR!G16*0.9*0.87,)</f>
        <v>10728</v>
      </c>
      <c r="H16" s="40">
        <f>ROUNDUP(BAR!H16*0.9*0.87,)</f>
        <v>10728</v>
      </c>
      <c r="I16" s="40">
        <f>ROUNDUP(BAR!I16*0.9*0.87,)</f>
        <v>10728</v>
      </c>
      <c r="J16" s="40">
        <f>ROUNDUP(BAR!J16*0.9*0.87,)</f>
        <v>10728</v>
      </c>
      <c r="K16" s="40">
        <f>ROUNDUP(BAR!K16*0.9*0.87,)</f>
        <v>10962</v>
      </c>
      <c r="L16" s="40">
        <f>ROUNDUP(BAR!L16*0.9*0.87,)</f>
        <v>10962</v>
      </c>
      <c r="M16" s="40">
        <f>ROUNDUP(BAR!M16*0.9*0.87,)</f>
        <v>10493</v>
      </c>
      <c r="N16" s="40">
        <f>ROUNDUP(BAR!N16*0.9*0.87,)</f>
        <v>10493</v>
      </c>
      <c r="O16" s="40">
        <f>ROUNDUP(BAR!O16*0.9*0.87,)</f>
        <v>10493</v>
      </c>
      <c r="P16" s="40">
        <f>ROUNDUP(BAR!P16*0.9*0.87,)</f>
        <v>10493</v>
      </c>
      <c r="Q16" s="40">
        <f>ROUNDUP(BAR!Q16*0.9*0.87,)</f>
        <v>10493</v>
      </c>
      <c r="R16" s="40">
        <f>ROUNDUP(BAR!R16*0.9*0.87,)</f>
        <v>10728</v>
      </c>
      <c r="S16" s="40">
        <f>ROUNDUP(BAR!S16*0.9*0.87,)</f>
        <v>10728</v>
      </c>
      <c r="T16" s="40">
        <f>ROUNDUP(BAR!T16*0.9*0.87,)</f>
        <v>10493</v>
      </c>
      <c r="U16" s="40">
        <f>ROUNDUP(BAR!U16*0.9*0.87,)</f>
        <v>10493</v>
      </c>
      <c r="V16" s="40">
        <f>ROUNDUP(BAR!V16*0.9*0.87,)</f>
        <v>10493</v>
      </c>
      <c r="W16" s="40">
        <f>ROUNDUP(BAR!W16*0.9*0.87,)</f>
        <v>10493</v>
      </c>
      <c r="X16" s="40">
        <f>ROUNDUP(BAR!X16*0.9*0.87,)</f>
        <v>9553</v>
      </c>
      <c r="Y16" s="40">
        <f>ROUNDUP(BAR!Y16*0.9*0.87,)</f>
        <v>9788</v>
      </c>
      <c r="Z16" s="40">
        <f>ROUNDUP(BAR!Z16*0.9*0.87,)</f>
        <v>9788</v>
      </c>
      <c r="AA16" s="40">
        <f>ROUNDUP(BAR!AA16*0.9*0.87,)</f>
        <v>9553</v>
      </c>
      <c r="AB16" s="40">
        <f>ROUNDUP(BAR!AB16*0.9*0.87,)</f>
        <v>9553</v>
      </c>
      <c r="AC16" s="40">
        <f>ROUNDUP(BAR!AC16*0.9*0.87,)</f>
        <v>9553</v>
      </c>
      <c r="AD16" s="40">
        <f>ROUNDUP(BAR!AD16*0.9*0.87,)</f>
        <v>9553</v>
      </c>
      <c r="AE16" s="40">
        <f>ROUNDUP(BAR!AE16*0.9*0.87,)</f>
        <v>9553</v>
      </c>
      <c r="AF16" s="40">
        <f>ROUNDUP(BAR!AF16*0.9*0.87,)</f>
        <v>9788</v>
      </c>
      <c r="AG16" s="40">
        <f>ROUNDUP(BAR!AG16*0.9*0.87,)</f>
        <v>9788</v>
      </c>
      <c r="AH16" s="40">
        <f>ROUNDUP(BAR!AH16*0.9*0.87,)</f>
        <v>9553</v>
      </c>
      <c r="AI16" s="40">
        <f>ROUNDUP(BAR!AI16*0.9*0.87,)</f>
        <v>9553</v>
      </c>
      <c r="AJ16" s="40">
        <f>ROUNDUP(BAR!AJ16*0.9*0.87,)</f>
        <v>9553</v>
      </c>
      <c r="AK16" s="40">
        <f>ROUNDUP(BAR!AK16*0.9*0.87,)</f>
        <v>9553</v>
      </c>
      <c r="AL16" s="40">
        <f>ROUNDUP(BAR!AL16*0.9*0.87,)</f>
        <v>9553</v>
      </c>
      <c r="AM16" s="40">
        <f>ROUNDUP(BAR!AM16*0.9*0.87,)</f>
        <v>9788</v>
      </c>
      <c r="AN16" s="40">
        <f>ROUNDUP(BAR!AN16*0.9*0.87,)</f>
        <v>9788</v>
      </c>
      <c r="AO16" s="40">
        <f>ROUNDUP(BAR!AO16*0.9*0.87,)</f>
        <v>9318</v>
      </c>
      <c r="AP16" s="40">
        <f>ROUNDUP(BAR!AP16*0.9*0.87,)</f>
        <v>9318</v>
      </c>
      <c r="AQ16" s="40">
        <f>ROUNDUP(BAR!AQ16*0.9*0.87,)</f>
        <v>9318</v>
      </c>
      <c r="AR16" s="40">
        <f>ROUNDUP(BAR!AR16*0.9*0.87,)</f>
        <v>9318</v>
      </c>
      <c r="AS16" s="40">
        <f>ROUNDUP(BAR!AS16*0.9*0.87,)</f>
        <v>9318</v>
      </c>
      <c r="AT16" s="40">
        <f>ROUNDUP(BAR!AT16*0.9*0.87,)</f>
        <v>9553</v>
      </c>
      <c r="AU16" s="40">
        <f>ROUNDUP(BAR!AU16*0.9*0.87,)</f>
        <v>9553</v>
      </c>
      <c r="AV16" s="40">
        <f>ROUNDUP(BAR!AV16*0.9*0.87,)</f>
        <v>9318</v>
      </c>
      <c r="AW16" s="40">
        <f>ROUNDUP(BAR!AW16*0.9*0.87,)</f>
        <v>9318</v>
      </c>
      <c r="AX16" s="40">
        <f>ROUNDUP(BAR!AX16*0.9*0.87,)</f>
        <v>10023</v>
      </c>
      <c r="AY16" s="40">
        <f>ROUNDUP(BAR!AY16*0.9*0.87,)</f>
        <v>10023</v>
      </c>
      <c r="AZ16" s="40">
        <f>ROUNDUP(BAR!AZ16*0.9*0.87,)</f>
        <v>10023</v>
      </c>
      <c r="BA16" s="40">
        <f>ROUNDUP(BAR!BA16*0.9*0.87,)</f>
        <v>9553</v>
      </c>
      <c r="BB16" s="40">
        <f>ROUNDUP(BAR!BB16*0.9*0.87,)</f>
        <v>9553</v>
      </c>
      <c r="BC16" s="40">
        <f>ROUNDUP(BAR!BC16*0.9*0.87,)</f>
        <v>9318</v>
      </c>
      <c r="BD16" s="40">
        <f>ROUNDUP(BAR!BD16*0.9*0.87,)</f>
        <v>9318</v>
      </c>
      <c r="BE16" s="40">
        <f>ROUNDUP(BAR!BE16*0.9*0.87,)</f>
        <v>9318</v>
      </c>
      <c r="BF16" s="40">
        <f>ROUNDUP(BAR!BF16*0.9*0.87,)</f>
        <v>9553</v>
      </c>
      <c r="BG16" s="40">
        <f>ROUNDUP(BAR!BG16*0.9*0.87,)</f>
        <v>9553</v>
      </c>
      <c r="BH16" s="40">
        <f>ROUNDUP(BAR!BH16*0.9*0.87,)</f>
        <v>9553</v>
      </c>
      <c r="BI16" s="40">
        <f>ROUNDUP(BAR!BI16*0.9*0.87,)</f>
        <v>9553</v>
      </c>
      <c r="BJ16" s="40">
        <f>ROUNDUP(BAR!BJ16*0.9*0.87,)</f>
        <v>9083</v>
      </c>
      <c r="BK16" s="40">
        <f>ROUNDUP(BAR!BK16*0.9*0.87,)</f>
        <v>9083</v>
      </c>
      <c r="BL16" s="40">
        <f>ROUNDUP(BAR!BL16*0.9*0.87,)</f>
        <v>9083</v>
      </c>
      <c r="BM16" s="40">
        <f>ROUNDUP(BAR!BM16*0.9*0.87,)</f>
        <v>9083</v>
      </c>
      <c r="BN16" s="40">
        <f>ROUNDUP(BAR!BN16*0.9*0.87,)</f>
        <v>9083</v>
      </c>
      <c r="BO16" s="40">
        <f>ROUNDUP(BAR!BO16*0.9*0.87,)</f>
        <v>9318</v>
      </c>
      <c r="BP16" s="40">
        <f>ROUNDUP(BAR!BP16*0.9*0.87,)</f>
        <v>9318</v>
      </c>
      <c r="BQ16" s="40">
        <f>ROUNDUP(BAR!BQ16*0.9*0.87,)</f>
        <v>9083</v>
      </c>
      <c r="BR16" s="40">
        <f>ROUNDUP(BAR!BR16*0.9*0.87,)</f>
        <v>9083</v>
      </c>
      <c r="BS16" s="40">
        <f>ROUNDUP(BAR!BS16*0.9*0.87,)</f>
        <v>9083</v>
      </c>
      <c r="BT16" s="40">
        <f>ROUNDUP(BAR!BT16*0.9*0.87,)</f>
        <v>9083</v>
      </c>
      <c r="BU16" s="40">
        <f>ROUNDUP(BAR!BU16*0.9*0.87,)</f>
        <v>9083</v>
      </c>
      <c r="BV16" s="40">
        <f>ROUNDUP(BAR!BV16*0.9*0.87,)</f>
        <v>9318</v>
      </c>
      <c r="BW16" s="40">
        <f>ROUNDUP(BAR!BW16*0.9*0.87,)</f>
        <v>9318</v>
      </c>
      <c r="BX16" s="40">
        <f>ROUNDUP(BAR!BX16*0.9*0.87,)</f>
        <v>9083</v>
      </c>
      <c r="BY16" s="40">
        <f>ROUNDUP(BAR!BY16*0.9*0.87,)</f>
        <v>9083</v>
      </c>
      <c r="BZ16" s="40">
        <f>ROUNDUP(BAR!BZ16*0.9*0.87,)</f>
        <v>9083</v>
      </c>
      <c r="CA16" s="40">
        <f>ROUNDUP(BAR!CA16*0.9*0.87,)</f>
        <v>9083</v>
      </c>
      <c r="CB16" s="40">
        <f>ROUNDUP(BAR!CB16*0.9*0.87,)</f>
        <v>9083</v>
      </c>
      <c r="CC16" s="40">
        <f>ROUNDUP(BAR!CC16*0.9*0.87,)</f>
        <v>9318</v>
      </c>
      <c r="CD16" s="40">
        <f>ROUNDUP(BAR!CD16*0.9*0.87,)</f>
        <v>9318</v>
      </c>
      <c r="CE16" s="40">
        <f>ROUNDUP(BAR!CE16*0.9*0.87,)</f>
        <v>9083</v>
      </c>
      <c r="CF16" s="40">
        <f>ROUNDUP(BAR!CF16*0.9*0.87,)</f>
        <v>9083</v>
      </c>
      <c r="CG16" s="40">
        <f>ROUNDUP(BAR!CG16*0.9*0.87,)</f>
        <v>9083</v>
      </c>
      <c r="CH16" s="40">
        <f>ROUNDUP(BAR!CH16*0.9*0.87,)</f>
        <v>9083</v>
      </c>
      <c r="CI16" s="40">
        <f>ROUNDUP(BAR!CI16*0.9*0.87,)</f>
        <v>9083</v>
      </c>
      <c r="CJ16" s="40">
        <f>ROUNDUP(BAR!CJ16*0.9*0.87,)</f>
        <v>9318</v>
      </c>
      <c r="CK16" s="40">
        <f>ROUNDUP(BAR!CK16*0.9*0.87,)</f>
        <v>9318</v>
      </c>
      <c r="CL16" s="40">
        <f>ROUNDUP(BAR!CL16*0.9*0.87,)</f>
        <v>9083</v>
      </c>
      <c r="CM16" s="40">
        <f>ROUNDUP(BAR!CM16*0.9*0.87,)</f>
        <v>9083</v>
      </c>
      <c r="CN16" s="40">
        <f>ROUNDUP(BAR!CN16*0.9*0.87,)</f>
        <v>9083</v>
      </c>
      <c r="CO16" s="40">
        <f>ROUNDUP(BAR!CO16*0.9*0.87,)</f>
        <v>9083</v>
      </c>
      <c r="CP16" s="40">
        <f>ROUNDUP(BAR!CP16*0.9*0.87,)</f>
        <v>9083</v>
      </c>
      <c r="CQ16" s="40">
        <f>ROUNDUP(BAR!CQ16*0.9*0.87,)</f>
        <v>10258</v>
      </c>
      <c r="CR16" s="40">
        <f>ROUNDUP(BAR!CR16*0.9*0.87,)</f>
        <v>10258</v>
      </c>
      <c r="CS16" s="40">
        <f>ROUNDUP(BAR!CS16*0.9*0.87,)</f>
        <v>10258</v>
      </c>
      <c r="CT16" s="40">
        <f>ROUNDUP(BAR!CT16*0.9*0.87,)</f>
        <v>10258</v>
      </c>
      <c r="CU16" s="40">
        <f>ROUNDUP(BAR!CU16*0.9*0.87,)</f>
        <v>10258</v>
      </c>
      <c r="CV16" s="40">
        <f>ROUNDUP(BAR!CV16*0.9*0.87,)</f>
        <v>10258</v>
      </c>
      <c r="CW16" s="40">
        <f>ROUNDUP(BAR!CW16*0.9*0.87,)</f>
        <v>10258</v>
      </c>
      <c r="CX16" s="40">
        <f>ROUNDUP(BAR!CX16*0.9*0.87,)</f>
        <v>10962</v>
      </c>
      <c r="CY16" s="40">
        <f>ROUNDUP(BAR!CY16*0.9*0.87,)</f>
        <v>10962</v>
      </c>
      <c r="CZ16" s="40">
        <f>ROUNDUP(BAR!CZ16*0.9*0.87,)</f>
        <v>10962</v>
      </c>
      <c r="DA16" s="40">
        <f>ROUNDUP(BAR!DA16*0.9*0.87,)</f>
        <v>10962</v>
      </c>
      <c r="DB16" s="40">
        <f>ROUNDUP(BAR!DB16*0.9*0.87,)</f>
        <v>10962</v>
      </c>
      <c r="DC16" s="40">
        <f>ROUNDUP(BAR!DC16*0.9*0.87,)</f>
        <v>10962</v>
      </c>
      <c r="DD16" s="40">
        <f>ROUNDUP(BAR!DD16*0.9*0.87,)</f>
        <v>10962</v>
      </c>
      <c r="DE16" s="40">
        <f>ROUNDUP(BAR!DE16*0.9*0.87,)</f>
        <v>11745</v>
      </c>
      <c r="DF16" s="40">
        <f>ROUNDUP(BAR!DF16*0.9*0.87,)</f>
        <v>11745</v>
      </c>
      <c r="DG16" s="40">
        <f>ROUNDUP(BAR!DG16*0.9*0.87,)</f>
        <v>11745</v>
      </c>
      <c r="DH16" s="40">
        <f>ROUNDUP(BAR!DH16*0.9*0.87,)</f>
        <v>11745</v>
      </c>
      <c r="DI16" s="68">
        <f>ROUNDUP(BAR!DI16*0.9*0.87,)</f>
        <v>24430</v>
      </c>
      <c r="DJ16" s="68">
        <f>ROUNDUP(BAR!DJ16*0.9*0.87,)</f>
        <v>29050</v>
      </c>
      <c r="DK16" s="68">
        <f>ROUNDUP(BAR!DK16*0.9*0.87,)</f>
        <v>29050</v>
      </c>
      <c r="DL16" s="68">
        <f>ROUNDUP(BAR!DL16*0.9*0.87,)</f>
        <v>29050</v>
      </c>
      <c r="DM16" s="68">
        <f>ROUNDUP(BAR!DM16*0.9*0.87,)</f>
        <v>29050</v>
      </c>
      <c r="DN16" s="68">
        <f>ROUNDUP(BAR!DN16*0.9*0.87,)</f>
        <v>29050</v>
      </c>
      <c r="DO16" s="68">
        <f>ROUNDUP(BAR!DO16*0.9*0.87,)</f>
        <v>29050</v>
      </c>
      <c r="DP16" s="68">
        <f>ROUNDUP(BAR!DP16*0.9*0.87,)</f>
        <v>29050</v>
      </c>
      <c r="DQ16" s="68">
        <f>ROUNDUP(BAR!DQ16*0.9*0.87,)</f>
        <v>29050</v>
      </c>
      <c r="DR16" s="68">
        <f>ROUNDUP(BAR!DR16*0.9*0.87,)</f>
        <v>29050</v>
      </c>
      <c r="DS16" s="68">
        <f>ROUNDUP(BAR!DS16*0.9*0.87,)</f>
        <v>29050</v>
      </c>
      <c r="DT16" s="40">
        <f>ROUNDUP(BAR!DT16*0.9*0.87,)</f>
        <v>20672</v>
      </c>
      <c r="DU16" s="40">
        <f>ROUNDUP(BAR!DU16*0.9*0.87,)</f>
        <v>20672</v>
      </c>
      <c r="DV16" s="40">
        <f>ROUNDUP(BAR!DV16*0.9*0.87,)</f>
        <v>20672</v>
      </c>
      <c r="DW16" s="40">
        <f>ROUNDUP(BAR!DW16*0.9*0.87,)</f>
        <v>20672</v>
      </c>
      <c r="DX16" s="40">
        <f>ROUNDUP(BAR!DX16*0.9*0.87,)</f>
        <v>20672</v>
      </c>
      <c r="DY16" s="40">
        <f>ROUNDUP(BAR!DY16*0.9*0.87,)</f>
        <v>20672</v>
      </c>
      <c r="DZ16" s="40">
        <f>ROUNDUP(BAR!DZ16*0.9*0.87,)</f>
        <v>21220</v>
      </c>
      <c r="EA16" s="40">
        <f>ROUNDUP(BAR!EA16*0.9*0.87,)</f>
        <v>21220</v>
      </c>
      <c r="EB16" s="40">
        <f>ROUNDUP(BAR!EB16*0.9*0.87,)</f>
        <v>21220</v>
      </c>
      <c r="EC16" s="40">
        <f>ROUNDUP(BAR!EC16*0.9*0.87,)</f>
        <v>21220</v>
      </c>
      <c r="ED16" s="40">
        <f>ROUNDUP(BAR!ED16*0.9*0.87,)</f>
        <v>21220</v>
      </c>
      <c r="EE16" s="40">
        <f>ROUNDUP(BAR!EE16*0.9*0.87,)</f>
        <v>23490</v>
      </c>
      <c r="EF16" s="40">
        <f>ROUNDUP(BAR!EF16*0.9*0.87,)</f>
        <v>23490</v>
      </c>
      <c r="EG16" s="40">
        <f>ROUNDUP(BAR!EG16*0.9*0.87,)</f>
        <v>23490</v>
      </c>
      <c r="EH16" s="40">
        <f>ROUNDUP(BAR!EH16*0.9*0.87,)</f>
        <v>23490</v>
      </c>
      <c r="EI16" s="40">
        <f>ROUNDUP(BAR!EI16*0.9*0.87,)</f>
        <v>23490</v>
      </c>
      <c r="EJ16" s="40">
        <f>ROUNDUP(BAR!EJ16*0.9*0.87,)</f>
        <v>23490</v>
      </c>
      <c r="EK16" s="40">
        <f>ROUNDUP(BAR!EK16*0.9*0.87,)</f>
        <v>23490</v>
      </c>
      <c r="EL16" s="40">
        <f>ROUNDUP(BAR!EL16*0.9*0.87,)</f>
        <v>23490</v>
      </c>
      <c r="EM16" s="40">
        <f>ROUNDUP(BAR!EM16*0.9*0.87,)</f>
        <v>23490</v>
      </c>
      <c r="EN16" s="40">
        <f>ROUNDUP(BAR!EN16*0.9*0.87,)</f>
        <v>23490</v>
      </c>
      <c r="EO16" s="40">
        <f>ROUNDUP(BAR!EO16*0.9*0.87,)</f>
        <v>23490</v>
      </c>
      <c r="EP16" s="40">
        <f>ROUNDUP(BAR!EP16*0.9*0.87,)</f>
        <v>23490</v>
      </c>
      <c r="EQ16" s="40">
        <f>ROUNDUP(BAR!EQ16*0.9*0.87,)</f>
        <v>22316</v>
      </c>
      <c r="ER16" s="40">
        <f>ROUNDUP(BAR!ER16*0.9*0.87,)</f>
        <v>22316</v>
      </c>
      <c r="ES16" s="40">
        <f>ROUNDUP(BAR!ES16*0.9*0.87,)</f>
        <v>22316</v>
      </c>
      <c r="ET16" s="40">
        <f>ROUNDUP(BAR!ET16*0.9*0.87,)</f>
        <v>22316</v>
      </c>
      <c r="EU16" s="40">
        <f>ROUNDUP(BAR!EU16*0.9*0.87,)</f>
        <v>22316</v>
      </c>
      <c r="EV16" s="40">
        <f>ROUNDUP(BAR!EV16*0.9*0.87,)</f>
        <v>22316</v>
      </c>
      <c r="EW16" s="40">
        <f>ROUNDUP(BAR!EW16*0.9*0.87,)</f>
        <v>22316</v>
      </c>
      <c r="EX16" s="40">
        <f>ROUNDUP(BAR!EX16*0.9*0.87,)</f>
        <v>22316</v>
      </c>
      <c r="EY16" s="40">
        <f>ROUNDUP(BAR!EY16*0.9*0.87,)</f>
        <v>22316</v>
      </c>
      <c r="EZ16" s="40">
        <f>ROUNDUP(BAR!EZ16*0.9*0.87,)</f>
        <v>22316</v>
      </c>
      <c r="FA16" s="40">
        <f>ROUNDUP(BAR!FA16*0.9*0.87,)</f>
        <v>22316</v>
      </c>
      <c r="FB16" s="40">
        <f>ROUNDUP(BAR!FB16*0.9*0.87,)</f>
        <v>22316</v>
      </c>
      <c r="FC16" s="40">
        <f>ROUNDUP(BAR!FC16*0.9*0.87,)</f>
        <v>22316</v>
      </c>
      <c r="FD16" s="40">
        <f>ROUNDUP(BAR!FD16*0.9*0.87,)</f>
        <v>22316</v>
      </c>
      <c r="FE16" s="40">
        <f>ROUNDUP(BAR!FE16*0.9*0.87,)</f>
        <v>22316</v>
      </c>
      <c r="FF16" s="40">
        <f>ROUNDUP(BAR!FF16*0.9*0.87,)</f>
        <v>22316</v>
      </c>
      <c r="FG16" s="40">
        <f>ROUNDUP(BAR!FG16*0.9*0.87,)</f>
        <v>22316</v>
      </c>
      <c r="FH16" s="40">
        <f>ROUNDUP(BAR!FH16*0.9*0.87,)</f>
        <v>22316</v>
      </c>
      <c r="FI16" s="40">
        <f>ROUNDUP(BAR!FI16*0.9*0.87,)</f>
        <v>22316</v>
      </c>
      <c r="FJ16" s="40">
        <f>ROUNDUP(BAR!FJ16*0.9*0.87,)</f>
        <v>22316</v>
      </c>
      <c r="FK16" s="40">
        <f>ROUNDUP(BAR!FK16*0.9*0.87,)</f>
        <v>24665</v>
      </c>
      <c r="FL16" s="40">
        <f>ROUNDUP(BAR!FL16*0.9*0.87,)</f>
        <v>24665</v>
      </c>
      <c r="FM16" s="40">
        <f>ROUNDUP(BAR!FM16*0.9*0.87,)</f>
        <v>24665</v>
      </c>
      <c r="FN16" s="40">
        <f>ROUNDUP(BAR!FN16*0.9*0.87,)</f>
        <v>22316</v>
      </c>
      <c r="FO16" s="40">
        <f>ROUNDUP(BAR!FO16*0.9*0.87,)</f>
        <v>22316</v>
      </c>
      <c r="FP16" s="40">
        <f>ROUNDUP(BAR!FP16*0.9*0.87,)</f>
        <v>22316</v>
      </c>
      <c r="FQ16" s="40">
        <f>ROUNDUP(BAR!FQ16*0.9*0.87,)</f>
        <v>22316</v>
      </c>
      <c r="FR16" s="40">
        <f>ROUNDUP(BAR!FR16*0.9*0.87,)</f>
        <v>22316</v>
      </c>
      <c r="FS16" s="40">
        <f>ROUNDUP(BAR!FS16*0.9*0.87,)</f>
        <v>21220</v>
      </c>
      <c r="FT16" s="40">
        <f>ROUNDUP(BAR!FT16*0.9*0.87,)</f>
        <v>21220</v>
      </c>
      <c r="FU16" s="40">
        <f>ROUNDUP(BAR!FU16*0.9*0.87,)</f>
        <v>21220</v>
      </c>
      <c r="FV16" s="40">
        <f>ROUNDUP(BAR!FV16*0.9*0.87,)</f>
        <v>21220</v>
      </c>
      <c r="FW16" s="40">
        <f>ROUNDUP(BAR!FW16*0.9*0.87,)</f>
        <v>21220</v>
      </c>
      <c r="FX16" s="40">
        <f>ROUNDUP(BAR!FX16*0.9*0.87,)</f>
        <v>21220</v>
      </c>
      <c r="FY16" s="40">
        <f>ROUNDUP(BAR!FY16*0.9*0.87,)</f>
        <v>21220</v>
      </c>
      <c r="FZ16" s="40">
        <f>ROUNDUP(BAR!FZ16*0.9*0.87,)</f>
        <v>25839</v>
      </c>
      <c r="GA16" s="40">
        <f>ROUNDUP(BAR!GA16*0.9*0.87,)</f>
        <v>21768</v>
      </c>
      <c r="GB16" s="40">
        <f>ROUNDUP(BAR!GB16*0.9*0.87,)</f>
        <v>17696</v>
      </c>
      <c r="GC16" s="40">
        <f>ROUNDUP(BAR!GC16*0.9*0.87,)</f>
        <v>17696</v>
      </c>
      <c r="GD16" s="40">
        <f>ROUNDUP(BAR!GD16*0.9*0.87,)</f>
        <v>17696</v>
      </c>
      <c r="GE16" s="40">
        <f>ROUNDUP(BAR!GE16*0.9*0.87,)</f>
        <v>17696</v>
      </c>
      <c r="GF16" s="40">
        <f>ROUNDUP(BAR!GF16*0.9*0.87,)</f>
        <v>17696</v>
      </c>
      <c r="GG16" s="40">
        <f>ROUNDUP(BAR!GG16*0.9*0.87,)</f>
        <v>17696</v>
      </c>
      <c r="GH16" s="40">
        <f>ROUNDUP(BAR!GH16*0.9*0.87,)</f>
        <v>17696</v>
      </c>
      <c r="GI16" s="40">
        <f>ROUNDUP(BAR!GI16*0.9*0.87,)</f>
        <v>17696</v>
      </c>
      <c r="GJ16" s="40">
        <f>ROUNDUP(BAR!GJ16*0.9*0.87,)</f>
        <v>17696</v>
      </c>
      <c r="GK16" s="40">
        <f>ROUNDUP(BAR!GK16*0.9*0.87,)</f>
        <v>17696</v>
      </c>
      <c r="GL16" s="40">
        <f>ROUNDUP(BAR!GL16*0.9*0.87,)</f>
        <v>17696</v>
      </c>
      <c r="GM16" s="40">
        <f>ROUNDUP(BAR!GM16*0.9*0.87,)</f>
        <v>17696</v>
      </c>
      <c r="GN16" s="40">
        <f>ROUNDUP(BAR!GN16*0.9*0.87,)</f>
        <v>17696</v>
      </c>
      <c r="GO16" s="40">
        <f>ROUNDUP(BAR!GO16*0.9*0.87,)</f>
        <v>17696</v>
      </c>
      <c r="GP16" s="40">
        <f>ROUNDUP(BAR!GP16*0.9*0.87,)</f>
        <v>17696</v>
      </c>
      <c r="GQ16" s="40">
        <f>ROUNDUP(BAR!GQ16*0.9*0.87,)</f>
        <v>17696</v>
      </c>
      <c r="GR16" s="40">
        <f>ROUNDUP(BAR!GR16*0.9*0.87,)</f>
        <v>17696</v>
      </c>
      <c r="GS16" s="40">
        <f>ROUNDUP(BAR!GS16*0.9*0.87,)</f>
        <v>17696</v>
      </c>
      <c r="GT16" s="40">
        <f>ROUNDUP(BAR!GT16*0.9*0.87,)</f>
        <v>17696</v>
      </c>
      <c r="GU16" s="40">
        <f>ROUNDUP(BAR!GU16*0.9*0.87,)</f>
        <v>17696</v>
      </c>
      <c r="GV16" s="40">
        <f>ROUNDUP(BAR!GV16*0.9*0.87,)</f>
        <v>17696</v>
      </c>
      <c r="GW16" s="40">
        <f>ROUNDUP(BAR!GW16*0.9*0.87,)</f>
        <v>17696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ROUNDUP(BAR!B18*0.9*0.87,)</f>
        <v>12020</v>
      </c>
      <c r="C18" s="40">
        <f>ROUNDUP(BAR!C18*0.9*0.87,)</f>
        <v>12020</v>
      </c>
      <c r="D18" s="40">
        <f>ROUNDUP(BAR!D18*0.9*0.87,)</f>
        <v>12020</v>
      </c>
      <c r="E18" s="40">
        <f>ROUNDUP(BAR!E18*0.9*0.87,)</f>
        <v>12020</v>
      </c>
      <c r="F18" s="40">
        <f>ROUNDUP(BAR!F18*0.9*0.87,)</f>
        <v>11785</v>
      </c>
      <c r="G18" s="40">
        <f>ROUNDUP(BAR!G18*0.9*0.87,)</f>
        <v>11785</v>
      </c>
      <c r="H18" s="40">
        <f>ROUNDUP(BAR!H18*0.9*0.87,)</f>
        <v>11785</v>
      </c>
      <c r="I18" s="40">
        <f>ROUNDUP(BAR!I18*0.9*0.87,)</f>
        <v>11785</v>
      </c>
      <c r="J18" s="40">
        <f>ROUNDUP(BAR!J18*0.9*0.87,)</f>
        <v>11785</v>
      </c>
      <c r="K18" s="40">
        <f>ROUNDUP(BAR!K18*0.9*0.87,)</f>
        <v>12020</v>
      </c>
      <c r="L18" s="40">
        <f>ROUNDUP(BAR!L18*0.9*0.87,)</f>
        <v>12020</v>
      </c>
      <c r="M18" s="40">
        <f>ROUNDUP(BAR!M18*0.9*0.87,)</f>
        <v>11550</v>
      </c>
      <c r="N18" s="40">
        <f>ROUNDUP(BAR!N18*0.9*0.87,)</f>
        <v>11550</v>
      </c>
      <c r="O18" s="40">
        <f>ROUNDUP(BAR!O18*0.9*0.87,)</f>
        <v>11550</v>
      </c>
      <c r="P18" s="40">
        <f>ROUNDUP(BAR!P18*0.9*0.87,)</f>
        <v>11550</v>
      </c>
      <c r="Q18" s="40">
        <f>ROUNDUP(BAR!Q18*0.9*0.87,)</f>
        <v>11550</v>
      </c>
      <c r="R18" s="40">
        <f>ROUNDUP(BAR!R18*0.9*0.87,)</f>
        <v>11785</v>
      </c>
      <c r="S18" s="40">
        <f>ROUNDUP(BAR!S18*0.9*0.87,)</f>
        <v>11785</v>
      </c>
      <c r="T18" s="40">
        <f>ROUNDUP(BAR!T18*0.9*0.87,)</f>
        <v>11550</v>
      </c>
      <c r="U18" s="40">
        <f>ROUNDUP(BAR!U18*0.9*0.87,)</f>
        <v>11550</v>
      </c>
      <c r="V18" s="40">
        <f>ROUNDUP(BAR!V18*0.9*0.87,)</f>
        <v>11550</v>
      </c>
      <c r="W18" s="40">
        <f>ROUNDUP(BAR!W18*0.9*0.87,)</f>
        <v>11550</v>
      </c>
      <c r="X18" s="40">
        <f>ROUNDUP(BAR!X18*0.9*0.87,)</f>
        <v>10219</v>
      </c>
      <c r="Y18" s="40">
        <f>ROUNDUP(BAR!Y18*0.9*0.87,)</f>
        <v>10454</v>
      </c>
      <c r="Z18" s="40">
        <f>ROUNDUP(BAR!Z18*0.9*0.87,)</f>
        <v>10454</v>
      </c>
      <c r="AA18" s="40">
        <f>ROUNDUP(BAR!AA18*0.9*0.87,)</f>
        <v>10219</v>
      </c>
      <c r="AB18" s="40">
        <f>ROUNDUP(BAR!AB18*0.9*0.87,)</f>
        <v>10219</v>
      </c>
      <c r="AC18" s="40">
        <f>ROUNDUP(BAR!AC18*0.9*0.87,)</f>
        <v>10219</v>
      </c>
      <c r="AD18" s="40">
        <f>ROUNDUP(BAR!AD18*0.9*0.87,)</f>
        <v>10219</v>
      </c>
      <c r="AE18" s="40">
        <f>ROUNDUP(BAR!AE18*0.9*0.87,)</f>
        <v>10219</v>
      </c>
      <c r="AF18" s="40">
        <f>ROUNDUP(BAR!AF18*0.9*0.87,)</f>
        <v>10454</v>
      </c>
      <c r="AG18" s="40">
        <f>ROUNDUP(BAR!AG18*0.9*0.87,)</f>
        <v>10454</v>
      </c>
      <c r="AH18" s="40">
        <f>ROUNDUP(BAR!AH18*0.9*0.87,)</f>
        <v>10219</v>
      </c>
      <c r="AI18" s="40">
        <f>ROUNDUP(BAR!AI18*0.9*0.87,)</f>
        <v>10219</v>
      </c>
      <c r="AJ18" s="40">
        <f>ROUNDUP(BAR!AJ18*0.9*0.87,)</f>
        <v>10219</v>
      </c>
      <c r="AK18" s="40">
        <f>ROUNDUP(BAR!AK18*0.9*0.87,)</f>
        <v>10219</v>
      </c>
      <c r="AL18" s="40">
        <f>ROUNDUP(BAR!AL18*0.9*0.87,)</f>
        <v>10219</v>
      </c>
      <c r="AM18" s="40">
        <f>ROUNDUP(BAR!AM18*0.9*0.87,)</f>
        <v>10454</v>
      </c>
      <c r="AN18" s="40">
        <f>ROUNDUP(BAR!AN18*0.9*0.87,)</f>
        <v>10454</v>
      </c>
      <c r="AO18" s="40">
        <f>ROUNDUP(BAR!AO18*0.9*0.87,)</f>
        <v>9984</v>
      </c>
      <c r="AP18" s="40">
        <f>ROUNDUP(BAR!AP18*0.9*0.87,)</f>
        <v>9984</v>
      </c>
      <c r="AQ18" s="40">
        <f>ROUNDUP(BAR!AQ18*0.9*0.87,)</f>
        <v>9984</v>
      </c>
      <c r="AR18" s="40">
        <f>ROUNDUP(BAR!AR18*0.9*0.87,)</f>
        <v>9984</v>
      </c>
      <c r="AS18" s="40">
        <f>ROUNDUP(BAR!AS18*0.9*0.87,)</f>
        <v>9984</v>
      </c>
      <c r="AT18" s="40">
        <f>ROUNDUP(BAR!AT18*0.9*0.87,)</f>
        <v>10219</v>
      </c>
      <c r="AU18" s="40">
        <f>ROUNDUP(BAR!AU18*0.9*0.87,)</f>
        <v>10219</v>
      </c>
      <c r="AV18" s="40">
        <f>ROUNDUP(BAR!AV18*0.9*0.87,)</f>
        <v>9984</v>
      </c>
      <c r="AW18" s="40">
        <f>ROUNDUP(BAR!AW18*0.9*0.87,)</f>
        <v>9984</v>
      </c>
      <c r="AX18" s="40">
        <f>ROUNDUP(BAR!AX18*0.9*0.87,)</f>
        <v>10688</v>
      </c>
      <c r="AY18" s="40">
        <f>ROUNDUP(BAR!AY18*0.9*0.87,)</f>
        <v>10688</v>
      </c>
      <c r="AZ18" s="40">
        <f>ROUNDUP(BAR!AZ18*0.9*0.87,)</f>
        <v>10688</v>
      </c>
      <c r="BA18" s="40">
        <f>ROUNDUP(BAR!BA18*0.9*0.87,)</f>
        <v>10219</v>
      </c>
      <c r="BB18" s="40">
        <f>ROUNDUP(BAR!BB18*0.9*0.87,)</f>
        <v>10219</v>
      </c>
      <c r="BC18" s="40">
        <f>ROUNDUP(BAR!BC18*0.9*0.87,)</f>
        <v>9984</v>
      </c>
      <c r="BD18" s="40">
        <f>ROUNDUP(BAR!BD18*0.9*0.87,)</f>
        <v>9984</v>
      </c>
      <c r="BE18" s="40">
        <f>ROUNDUP(BAR!BE18*0.9*0.87,)</f>
        <v>9984</v>
      </c>
      <c r="BF18" s="40">
        <f>ROUNDUP(BAR!BF18*0.9*0.87,)</f>
        <v>10219</v>
      </c>
      <c r="BG18" s="40">
        <f>ROUNDUP(BAR!BG18*0.9*0.87,)</f>
        <v>10219</v>
      </c>
      <c r="BH18" s="40">
        <f>ROUNDUP(BAR!BH18*0.9*0.87,)</f>
        <v>10219</v>
      </c>
      <c r="BI18" s="40">
        <f>ROUNDUP(BAR!BI18*0.9*0.87,)</f>
        <v>10219</v>
      </c>
      <c r="BJ18" s="40">
        <f>ROUNDUP(BAR!BJ18*0.9*0.87,)</f>
        <v>9749</v>
      </c>
      <c r="BK18" s="40">
        <f>ROUNDUP(BAR!BK18*0.9*0.87,)</f>
        <v>9749</v>
      </c>
      <c r="BL18" s="40">
        <f>ROUNDUP(BAR!BL18*0.9*0.87,)</f>
        <v>9749</v>
      </c>
      <c r="BM18" s="40">
        <f>ROUNDUP(BAR!BM18*0.9*0.87,)</f>
        <v>9749</v>
      </c>
      <c r="BN18" s="40">
        <f>ROUNDUP(BAR!BN18*0.9*0.87,)</f>
        <v>9749</v>
      </c>
      <c r="BO18" s="40">
        <f>ROUNDUP(BAR!BO18*0.9*0.87,)</f>
        <v>9984</v>
      </c>
      <c r="BP18" s="40">
        <f>ROUNDUP(BAR!BP18*0.9*0.87,)</f>
        <v>9984</v>
      </c>
      <c r="BQ18" s="40">
        <f>ROUNDUP(BAR!BQ18*0.9*0.87,)</f>
        <v>9749</v>
      </c>
      <c r="BR18" s="40">
        <f>ROUNDUP(BAR!BR18*0.9*0.87,)</f>
        <v>9749</v>
      </c>
      <c r="BS18" s="40">
        <f>ROUNDUP(BAR!BS18*0.9*0.87,)</f>
        <v>9749</v>
      </c>
      <c r="BT18" s="40">
        <f>ROUNDUP(BAR!BT18*0.9*0.87,)</f>
        <v>9749</v>
      </c>
      <c r="BU18" s="40">
        <f>ROUNDUP(BAR!BU18*0.9*0.87,)</f>
        <v>9749</v>
      </c>
      <c r="BV18" s="40">
        <f>ROUNDUP(BAR!BV18*0.9*0.87,)</f>
        <v>9984</v>
      </c>
      <c r="BW18" s="40">
        <f>ROUNDUP(BAR!BW18*0.9*0.87,)</f>
        <v>9984</v>
      </c>
      <c r="BX18" s="40">
        <f>ROUNDUP(BAR!BX18*0.9*0.87,)</f>
        <v>9749</v>
      </c>
      <c r="BY18" s="40">
        <f>ROUNDUP(BAR!BY18*0.9*0.87,)</f>
        <v>9749</v>
      </c>
      <c r="BZ18" s="40">
        <f>ROUNDUP(BAR!BZ18*0.9*0.87,)</f>
        <v>9749</v>
      </c>
      <c r="CA18" s="40">
        <f>ROUNDUP(BAR!CA18*0.9*0.87,)</f>
        <v>9749</v>
      </c>
      <c r="CB18" s="40">
        <f>ROUNDUP(BAR!CB18*0.9*0.87,)</f>
        <v>9749</v>
      </c>
      <c r="CC18" s="40">
        <f>ROUNDUP(BAR!CC18*0.9*0.87,)</f>
        <v>9984</v>
      </c>
      <c r="CD18" s="40">
        <f>ROUNDUP(BAR!CD18*0.9*0.87,)</f>
        <v>9984</v>
      </c>
      <c r="CE18" s="40">
        <f>ROUNDUP(BAR!CE18*0.9*0.87,)</f>
        <v>9749</v>
      </c>
      <c r="CF18" s="40">
        <f>ROUNDUP(BAR!CF18*0.9*0.87,)</f>
        <v>9749</v>
      </c>
      <c r="CG18" s="40">
        <f>ROUNDUP(BAR!CG18*0.9*0.87,)</f>
        <v>9749</v>
      </c>
      <c r="CH18" s="40">
        <f>ROUNDUP(BAR!CH18*0.9*0.87,)</f>
        <v>9749</v>
      </c>
      <c r="CI18" s="40">
        <f>ROUNDUP(BAR!CI18*0.9*0.87,)</f>
        <v>9749</v>
      </c>
      <c r="CJ18" s="40">
        <f>ROUNDUP(BAR!CJ18*0.9*0.87,)</f>
        <v>9984</v>
      </c>
      <c r="CK18" s="40">
        <f>ROUNDUP(BAR!CK18*0.9*0.87,)</f>
        <v>9984</v>
      </c>
      <c r="CL18" s="40">
        <f>ROUNDUP(BAR!CL18*0.9*0.87,)</f>
        <v>9749</v>
      </c>
      <c r="CM18" s="40">
        <f>ROUNDUP(BAR!CM18*0.9*0.87,)</f>
        <v>9749</v>
      </c>
      <c r="CN18" s="40">
        <f>ROUNDUP(BAR!CN18*0.9*0.87,)</f>
        <v>9749</v>
      </c>
      <c r="CO18" s="40">
        <f>ROUNDUP(BAR!CO18*0.9*0.87,)</f>
        <v>9749</v>
      </c>
      <c r="CP18" s="40">
        <f>ROUNDUP(BAR!CP18*0.9*0.87,)</f>
        <v>9749</v>
      </c>
      <c r="CQ18" s="40">
        <f>ROUNDUP(BAR!CQ18*0.9*0.87,)</f>
        <v>10923</v>
      </c>
      <c r="CR18" s="40">
        <f>ROUNDUP(BAR!CR18*0.9*0.87,)</f>
        <v>10923</v>
      </c>
      <c r="CS18" s="40">
        <f>ROUNDUP(BAR!CS18*0.9*0.87,)</f>
        <v>10923</v>
      </c>
      <c r="CT18" s="40">
        <f>ROUNDUP(BAR!CT18*0.9*0.87,)</f>
        <v>10923</v>
      </c>
      <c r="CU18" s="40">
        <f>ROUNDUP(BAR!CU18*0.9*0.87,)</f>
        <v>10923</v>
      </c>
      <c r="CV18" s="40">
        <f>ROUNDUP(BAR!CV18*0.9*0.87,)</f>
        <v>10923</v>
      </c>
      <c r="CW18" s="40">
        <f>ROUNDUP(BAR!CW18*0.9*0.87,)</f>
        <v>10923</v>
      </c>
      <c r="CX18" s="40">
        <f>ROUNDUP(BAR!CX18*0.9*0.87,)</f>
        <v>11628</v>
      </c>
      <c r="CY18" s="40">
        <f>ROUNDUP(BAR!CY18*0.9*0.87,)</f>
        <v>11628</v>
      </c>
      <c r="CZ18" s="40">
        <f>ROUNDUP(BAR!CZ18*0.9*0.87,)</f>
        <v>11628</v>
      </c>
      <c r="DA18" s="40">
        <f>ROUNDUP(BAR!DA18*0.9*0.87,)</f>
        <v>11628</v>
      </c>
      <c r="DB18" s="40">
        <f>ROUNDUP(BAR!DB18*0.9*0.87,)</f>
        <v>11628</v>
      </c>
      <c r="DC18" s="40">
        <f>ROUNDUP(BAR!DC18*0.9*0.87,)</f>
        <v>11628</v>
      </c>
      <c r="DD18" s="40">
        <f>ROUNDUP(BAR!DD18*0.9*0.87,)</f>
        <v>11628</v>
      </c>
      <c r="DE18" s="40">
        <f>ROUNDUP(BAR!DE18*0.9*0.87,)</f>
        <v>12411</v>
      </c>
      <c r="DF18" s="40">
        <f>ROUNDUP(BAR!DF18*0.9*0.87,)</f>
        <v>12411</v>
      </c>
      <c r="DG18" s="40">
        <f>ROUNDUP(BAR!DG18*0.9*0.87,)</f>
        <v>12411</v>
      </c>
      <c r="DH18" s="40">
        <f>ROUNDUP(BAR!DH18*0.9*0.87,)</f>
        <v>12411</v>
      </c>
      <c r="DI18" s="68">
        <f>ROUNDUP(BAR!DI18*0.9*0.87,)</f>
        <v>24039</v>
      </c>
      <c r="DJ18" s="68">
        <f>ROUNDUP(BAR!DJ18*0.9*0.87,)</f>
        <v>28658</v>
      </c>
      <c r="DK18" s="68">
        <f>ROUNDUP(BAR!DK18*0.9*0.87,)</f>
        <v>28658</v>
      </c>
      <c r="DL18" s="68">
        <f>ROUNDUP(BAR!DL18*0.9*0.87,)</f>
        <v>28658</v>
      </c>
      <c r="DM18" s="68">
        <f>ROUNDUP(BAR!DM18*0.9*0.87,)</f>
        <v>28658</v>
      </c>
      <c r="DN18" s="68">
        <f>ROUNDUP(BAR!DN18*0.9*0.87,)</f>
        <v>28658</v>
      </c>
      <c r="DO18" s="68">
        <f>ROUNDUP(BAR!DO18*0.9*0.87,)</f>
        <v>28658</v>
      </c>
      <c r="DP18" s="68">
        <f>ROUNDUP(BAR!DP18*0.9*0.87,)</f>
        <v>28658</v>
      </c>
      <c r="DQ18" s="68">
        <f>ROUNDUP(BAR!DQ18*0.9*0.87,)</f>
        <v>28658</v>
      </c>
      <c r="DR18" s="68">
        <f>ROUNDUP(BAR!DR18*0.9*0.87,)</f>
        <v>28658</v>
      </c>
      <c r="DS18" s="68">
        <f>ROUNDUP(BAR!DS18*0.9*0.87,)</f>
        <v>28658</v>
      </c>
      <c r="DT18" s="40">
        <f>ROUNDUP(BAR!DT18*0.9*0.87,)</f>
        <v>20398</v>
      </c>
      <c r="DU18" s="40">
        <f>ROUNDUP(BAR!DU18*0.9*0.87,)</f>
        <v>20398</v>
      </c>
      <c r="DV18" s="40">
        <f>ROUNDUP(BAR!DV18*0.9*0.87,)</f>
        <v>20398</v>
      </c>
      <c r="DW18" s="40">
        <f>ROUNDUP(BAR!DW18*0.9*0.87,)</f>
        <v>20398</v>
      </c>
      <c r="DX18" s="40">
        <f>ROUNDUP(BAR!DX18*0.9*0.87,)</f>
        <v>20398</v>
      </c>
      <c r="DY18" s="40">
        <f>ROUNDUP(BAR!DY18*0.9*0.87,)</f>
        <v>20398</v>
      </c>
      <c r="DZ18" s="40">
        <f>ROUNDUP(BAR!DZ18*0.9*0.87,)</f>
        <v>20946</v>
      </c>
      <c r="EA18" s="40">
        <f>ROUNDUP(BAR!EA18*0.9*0.87,)</f>
        <v>20946</v>
      </c>
      <c r="EB18" s="40">
        <f>ROUNDUP(BAR!EB18*0.9*0.87,)</f>
        <v>20946</v>
      </c>
      <c r="EC18" s="40">
        <f>ROUNDUP(BAR!EC18*0.9*0.87,)</f>
        <v>20946</v>
      </c>
      <c r="ED18" s="40">
        <f>ROUNDUP(BAR!ED18*0.9*0.87,)</f>
        <v>20946</v>
      </c>
      <c r="EE18" s="40">
        <f>ROUNDUP(BAR!EE18*0.9*0.87,)</f>
        <v>23216</v>
      </c>
      <c r="EF18" s="40">
        <f>ROUNDUP(BAR!EF18*0.9*0.87,)</f>
        <v>23216</v>
      </c>
      <c r="EG18" s="40">
        <f>ROUNDUP(BAR!EG18*0.9*0.87,)</f>
        <v>23216</v>
      </c>
      <c r="EH18" s="40">
        <f>ROUNDUP(BAR!EH18*0.9*0.87,)</f>
        <v>23216</v>
      </c>
      <c r="EI18" s="40">
        <f>ROUNDUP(BAR!EI18*0.9*0.87,)</f>
        <v>23216</v>
      </c>
      <c r="EJ18" s="40">
        <f>ROUNDUP(BAR!EJ18*0.9*0.87,)</f>
        <v>23216</v>
      </c>
      <c r="EK18" s="40">
        <f>ROUNDUP(BAR!EK18*0.9*0.87,)</f>
        <v>23216</v>
      </c>
      <c r="EL18" s="40">
        <f>ROUNDUP(BAR!EL18*0.9*0.87,)</f>
        <v>23216</v>
      </c>
      <c r="EM18" s="40">
        <f>ROUNDUP(BAR!EM18*0.9*0.87,)</f>
        <v>23216</v>
      </c>
      <c r="EN18" s="40">
        <f>ROUNDUP(BAR!EN18*0.9*0.87,)</f>
        <v>23216</v>
      </c>
      <c r="EO18" s="40">
        <f>ROUNDUP(BAR!EO18*0.9*0.87,)</f>
        <v>23216</v>
      </c>
      <c r="EP18" s="40">
        <f>ROUNDUP(BAR!EP18*0.9*0.87,)</f>
        <v>23216</v>
      </c>
      <c r="EQ18" s="40">
        <f>ROUNDUP(BAR!EQ18*0.9*0.87,)</f>
        <v>22042</v>
      </c>
      <c r="ER18" s="40">
        <f>ROUNDUP(BAR!ER18*0.9*0.87,)</f>
        <v>22042</v>
      </c>
      <c r="ES18" s="40">
        <f>ROUNDUP(BAR!ES18*0.9*0.87,)</f>
        <v>22042</v>
      </c>
      <c r="ET18" s="40">
        <f>ROUNDUP(BAR!ET18*0.9*0.87,)</f>
        <v>22042</v>
      </c>
      <c r="EU18" s="40">
        <f>ROUNDUP(BAR!EU18*0.9*0.87,)</f>
        <v>22042</v>
      </c>
      <c r="EV18" s="40">
        <f>ROUNDUP(BAR!EV18*0.9*0.87,)</f>
        <v>22042</v>
      </c>
      <c r="EW18" s="40">
        <f>ROUNDUP(BAR!EW18*0.9*0.87,)</f>
        <v>22042</v>
      </c>
      <c r="EX18" s="40">
        <f>ROUNDUP(BAR!EX18*0.9*0.87,)</f>
        <v>22042</v>
      </c>
      <c r="EY18" s="40">
        <f>ROUNDUP(BAR!EY18*0.9*0.87,)</f>
        <v>22042</v>
      </c>
      <c r="EZ18" s="40">
        <f>ROUNDUP(BAR!EZ18*0.9*0.87,)</f>
        <v>22042</v>
      </c>
      <c r="FA18" s="40">
        <f>ROUNDUP(BAR!FA18*0.9*0.87,)</f>
        <v>22042</v>
      </c>
      <c r="FB18" s="40">
        <f>ROUNDUP(BAR!FB18*0.9*0.87,)</f>
        <v>22042</v>
      </c>
      <c r="FC18" s="40">
        <f>ROUNDUP(BAR!FC18*0.9*0.87,)</f>
        <v>22042</v>
      </c>
      <c r="FD18" s="40">
        <f>ROUNDUP(BAR!FD18*0.9*0.87,)</f>
        <v>22042</v>
      </c>
      <c r="FE18" s="40">
        <f>ROUNDUP(BAR!FE18*0.9*0.87,)</f>
        <v>22042</v>
      </c>
      <c r="FF18" s="40">
        <f>ROUNDUP(BAR!FF18*0.9*0.87,)</f>
        <v>22042</v>
      </c>
      <c r="FG18" s="40">
        <f>ROUNDUP(BAR!FG18*0.9*0.87,)</f>
        <v>22042</v>
      </c>
      <c r="FH18" s="40">
        <f>ROUNDUP(BAR!FH18*0.9*0.87,)</f>
        <v>22042</v>
      </c>
      <c r="FI18" s="40">
        <f>ROUNDUP(BAR!FI18*0.9*0.87,)</f>
        <v>22042</v>
      </c>
      <c r="FJ18" s="40">
        <f>ROUNDUP(BAR!FJ18*0.9*0.87,)</f>
        <v>22042</v>
      </c>
      <c r="FK18" s="40">
        <f>ROUNDUP(BAR!FK18*0.9*0.87,)</f>
        <v>24391</v>
      </c>
      <c r="FL18" s="40">
        <f>ROUNDUP(BAR!FL18*0.9*0.87,)</f>
        <v>24391</v>
      </c>
      <c r="FM18" s="40">
        <f>ROUNDUP(BAR!FM18*0.9*0.87,)</f>
        <v>24391</v>
      </c>
      <c r="FN18" s="40">
        <f>ROUNDUP(BAR!FN18*0.9*0.87,)</f>
        <v>22042</v>
      </c>
      <c r="FO18" s="40">
        <f>ROUNDUP(BAR!FO18*0.9*0.87,)</f>
        <v>22042</v>
      </c>
      <c r="FP18" s="40">
        <f>ROUNDUP(BAR!FP18*0.9*0.87,)</f>
        <v>22042</v>
      </c>
      <c r="FQ18" s="40">
        <f>ROUNDUP(BAR!FQ18*0.9*0.87,)</f>
        <v>22042</v>
      </c>
      <c r="FR18" s="40">
        <f>ROUNDUP(BAR!FR18*0.9*0.87,)</f>
        <v>22042</v>
      </c>
      <c r="FS18" s="40">
        <f>ROUNDUP(BAR!FS18*0.9*0.87,)</f>
        <v>20946</v>
      </c>
      <c r="FT18" s="40">
        <f>ROUNDUP(BAR!FT18*0.9*0.87,)</f>
        <v>20946</v>
      </c>
      <c r="FU18" s="40">
        <f>ROUNDUP(BAR!FU18*0.9*0.87,)</f>
        <v>20946</v>
      </c>
      <c r="FV18" s="40">
        <f>ROUNDUP(BAR!FV18*0.9*0.87,)</f>
        <v>20946</v>
      </c>
      <c r="FW18" s="40">
        <f>ROUNDUP(BAR!FW18*0.9*0.87,)</f>
        <v>20946</v>
      </c>
      <c r="FX18" s="40">
        <f>ROUNDUP(BAR!FX18*0.9*0.87,)</f>
        <v>20946</v>
      </c>
      <c r="FY18" s="40">
        <f>ROUNDUP(BAR!FY18*0.9*0.87,)</f>
        <v>20946</v>
      </c>
      <c r="FZ18" s="40">
        <f>ROUNDUP(BAR!FZ18*0.9*0.87,)</f>
        <v>25565</v>
      </c>
      <c r="GA18" s="40">
        <f>ROUNDUP(BAR!GA18*0.9*0.87,)</f>
        <v>21494</v>
      </c>
      <c r="GB18" s="40">
        <f>ROUNDUP(BAR!GB18*0.9*0.87,)</f>
        <v>17814</v>
      </c>
      <c r="GC18" s="40">
        <f>ROUNDUP(BAR!GC18*0.9*0.87,)</f>
        <v>17814</v>
      </c>
      <c r="GD18" s="40">
        <f>ROUNDUP(BAR!GD18*0.9*0.87,)</f>
        <v>17814</v>
      </c>
      <c r="GE18" s="40">
        <f>ROUNDUP(BAR!GE18*0.9*0.87,)</f>
        <v>17814</v>
      </c>
      <c r="GF18" s="40">
        <f>ROUNDUP(BAR!GF18*0.9*0.87,)</f>
        <v>17814</v>
      </c>
      <c r="GG18" s="40">
        <f>ROUNDUP(BAR!GG18*0.9*0.87,)</f>
        <v>17814</v>
      </c>
      <c r="GH18" s="40">
        <f>ROUNDUP(BAR!GH18*0.9*0.87,)</f>
        <v>17814</v>
      </c>
      <c r="GI18" s="40">
        <f>ROUNDUP(BAR!GI18*0.9*0.87,)</f>
        <v>17814</v>
      </c>
      <c r="GJ18" s="40">
        <f>ROUNDUP(BAR!GJ18*0.9*0.87,)</f>
        <v>17814</v>
      </c>
      <c r="GK18" s="40">
        <f>ROUNDUP(BAR!GK18*0.9*0.87,)</f>
        <v>17814</v>
      </c>
      <c r="GL18" s="40">
        <f>ROUNDUP(BAR!GL18*0.9*0.87,)</f>
        <v>17814</v>
      </c>
      <c r="GM18" s="40">
        <f>ROUNDUP(BAR!GM18*0.9*0.87,)</f>
        <v>17814</v>
      </c>
      <c r="GN18" s="40">
        <f>ROUNDUP(BAR!GN18*0.9*0.87,)</f>
        <v>17814</v>
      </c>
      <c r="GO18" s="40">
        <f>ROUNDUP(BAR!GO18*0.9*0.87,)</f>
        <v>17814</v>
      </c>
      <c r="GP18" s="40">
        <f>ROUNDUP(BAR!GP18*0.9*0.87,)</f>
        <v>17814</v>
      </c>
      <c r="GQ18" s="40">
        <f>ROUNDUP(BAR!GQ18*0.9*0.87,)</f>
        <v>17814</v>
      </c>
      <c r="GR18" s="40">
        <f>ROUNDUP(BAR!GR18*0.9*0.87,)</f>
        <v>17814</v>
      </c>
      <c r="GS18" s="40">
        <f>ROUNDUP(BAR!GS18*0.9*0.87,)</f>
        <v>17814</v>
      </c>
      <c r="GT18" s="40">
        <f>ROUNDUP(BAR!GT18*0.9*0.87,)</f>
        <v>17814</v>
      </c>
      <c r="GU18" s="40">
        <f>ROUNDUP(BAR!GU18*0.9*0.87,)</f>
        <v>17814</v>
      </c>
      <c r="GV18" s="40">
        <f>ROUNDUP(BAR!GV18*0.9*0.87,)</f>
        <v>17814</v>
      </c>
      <c r="GW18" s="40">
        <f>ROUNDUP(BAR!GW18*0.9*0.87,)</f>
        <v>17814</v>
      </c>
    </row>
    <row r="19" spans="1:205" s="1" customFormat="1" x14ac:dyDescent="0.2">
      <c r="A19" s="10">
        <v>2</v>
      </c>
      <c r="B19" s="40">
        <f>ROUNDUP(BAR!B19*0.9*0.87,)</f>
        <v>13311</v>
      </c>
      <c r="C19" s="40">
        <f>ROUNDUP(BAR!C19*0.9*0.87,)</f>
        <v>13311</v>
      </c>
      <c r="D19" s="40">
        <f>ROUNDUP(BAR!D19*0.9*0.87,)</f>
        <v>13311</v>
      </c>
      <c r="E19" s="40">
        <f>ROUNDUP(BAR!E19*0.9*0.87,)</f>
        <v>13311</v>
      </c>
      <c r="F19" s="40">
        <f>ROUNDUP(BAR!F19*0.9*0.87,)</f>
        <v>13077</v>
      </c>
      <c r="G19" s="40">
        <f>ROUNDUP(BAR!G19*0.9*0.87,)</f>
        <v>13077</v>
      </c>
      <c r="H19" s="40">
        <f>ROUNDUP(BAR!H19*0.9*0.87,)</f>
        <v>13077</v>
      </c>
      <c r="I19" s="40">
        <f>ROUNDUP(BAR!I19*0.9*0.87,)</f>
        <v>13077</v>
      </c>
      <c r="J19" s="40">
        <f>ROUNDUP(BAR!J19*0.9*0.87,)</f>
        <v>13077</v>
      </c>
      <c r="K19" s="40">
        <f>ROUNDUP(BAR!K19*0.9*0.87,)</f>
        <v>13311</v>
      </c>
      <c r="L19" s="40">
        <f>ROUNDUP(BAR!L19*0.9*0.87,)</f>
        <v>13311</v>
      </c>
      <c r="M19" s="40">
        <f>ROUNDUP(BAR!M19*0.9*0.87,)</f>
        <v>12842</v>
      </c>
      <c r="N19" s="40">
        <f>ROUNDUP(BAR!N19*0.9*0.87,)</f>
        <v>12842</v>
      </c>
      <c r="O19" s="40">
        <f>ROUNDUP(BAR!O19*0.9*0.87,)</f>
        <v>12842</v>
      </c>
      <c r="P19" s="40">
        <f>ROUNDUP(BAR!P19*0.9*0.87,)</f>
        <v>12842</v>
      </c>
      <c r="Q19" s="40">
        <f>ROUNDUP(BAR!Q19*0.9*0.87,)</f>
        <v>12842</v>
      </c>
      <c r="R19" s="40">
        <f>ROUNDUP(BAR!R19*0.9*0.87,)</f>
        <v>13077</v>
      </c>
      <c r="S19" s="40">
        <f>ROUNDUP(BAR!S19*0.9*0.87,)</f>
        <v>13077</v>
      </c>
      <c r="T19" s="40">
        <f>ROUNDUP(BAR!T19*0.9*0.87,)</f>
        <v>12842</v>
      </c>
      <c r="U19" s="40">
        <f>ROUNDUP(BAR!U19*0.9*0.87,)</f>
        <v>12842</v>
      </c>
      <c r="V19" s="40">
        <f>ROUNDUP(BAR!V19*0.9*0.87,)</f>
        <v>12842</v>
      </c>
      <c r="W19" s="40">
        <f>ROUNDUP(BAR!W19*0.9*0.87,)</f>
        <v>12842</v>
      </c>
      <c r="X19" s="40">
        <f>ROUNDUP(BAR!X19*0.9*0.87,)</f>
        <v>11511</v>
      </c>
      <c r="Y19" s="40">
        <f>ROUNDUP(BAR!Y19*0.9*0.87,)</f>
        <v>11745</v>
      </c>
      <c r="Z19" s="40">
        <f>ROUNDUP(BAR!Z19*0.9*0.87,)</f>
        <v>11745</v>
      </c>
      <c r="AA19" s="40">
        <f>ROUNDUP(BAR!AA19*0.9*0.87,)</f>
        <v>11511</v>
      </c>
      <c r="AB19" s="40">
        <f>ROUNDUP(BAR!AB19*0.9*0.87,)</f>
        <v>11511</v>
      </c>
      <c r="AC19" s="40">
        <f>ROUNDUP(BAR!AC19*0.9*0.87,)</f>
        <v>11511</v>
      </c>
      <c r="AD19" s="40">
        <f>ROUNDUP(BAR!AD19*0.9*0.87,)</f>
        <v>11511</v>
      </c>
      <c r="AE19" s="40">
        <f>ROUNDUP(BAR!AE19*0.9*0.87,)</f>
        <v>11511</v>
      </c>
      <c r="AF19" s="40">
        <f>ROUNDUP(BAR!AF19*0.9*0.87,)</f>
        <v>11745</v>
      </c>
      <c r="AG19" s="40">
        <f>ROUNDUP(BAR!AG19*0.9*0.87,)</f>
        <v>11745</v>
      </c>
      <c r="AH19" s="40">
        <f>ROUNDUP(BAR!AH19*0.9*0.87,)</f>
        <v>11511</v>
      </c>
      <c r="AI19" s="40">
        <f>ROUNDUP(BAR!AI19*0.9*0.87,)</f>
        <v>11511</v>
      </c>
      <c r="AJ19" s="40">
        <f>ROUNDUP(BAR!AJ19*0.9*0.87,)</f>
        <v>11511</v>
      </c>
      <c r="AK19" s="40">
        <f>ROUNDUP(BAR!AK19*0.9*0.87,)</f>
        <v>11511</v>
      </c>
      <c r="AL19" s="40">
        <f>ROUNDUP(BAR!AL19*0.9*0.87,)</f>
        <v>11511</v>
      </c>
      <c r="AM19" s="40">
        <f>ROUNDUP(BAR!AM19*0.9*0.87,)</f>
        <v>11745</v>
      </c>
      <c r="AN19" s="40">
        <f>ROUNDUP(BAR!AN19*0.9*0.87,)</f>
        <v>11745</v>
      </c>
      <c r="AO19" s="40">
        <f>ROUNDUP(BAR!AO19*0.9*0.87,)</f>
        <v>11276</v>
      </c>
      <c r="AP19" s="40">
        <f>ROUNDUP(BAR!AP19*0.9*0.87,)</f>
        <v>11276</v>
      </c>
      <c r="AQ19" s="40">
        <f>ROUNDUP(BAR!AQ19*0.9*0.87,)</f>
        <v>11276</v>
      </c>
      <c r="AR19" s="40">
        <f>ROUNDUP(BAR!AR19*0.9*0.87,)</f>
        <v>11276</v>
      </c>
      <c r="AS19" s="40">
        <f>ROUNDUP(BAR!AS19*0.9*0.87,)</f>
        <v>11276</v>
      </c>
      <c r="AT19" s="40">
        <f>ROUNDUP(BAR!AT19*0.9*0.87,)</f>
        <v>11511</v>
      </c>
      <c r="AU19" s="40">
        <f>ROUNDUP(BAR!AU19*0.9*0.87,)</f>
        <v>11511</v>
      </c>
      <c r="AV19" s="40">
        <f>ROUNDUP(BAR!AV19*0.9*0.87,)</f>
        <v>11276</v>
      </c>
      <c r="AW19" s="40">
        <f>ROUNDUP(BAR!AW19*0.9*0.87,)</f>
        <v>11276</v>
      </c>
      <c r="AX19" s="40">
        <f>ROUNDUP(BAR!AX19*0.9*0.87,)</f>
        <v>11980</v>
      </c>
      <c r="AY19" s="40">
        <f>ROUNDUP(BAR!AY19*0.9*0.87,)</f>
        <v>11980</v>
      </c>
      <c r="AZ19" s="40">
        <f>ROUNDUP(BAR!AZ19*0.9*0.87,)</f>
        <v>11980</v>
      </c>
      <c r="BA19" s="40">
        <f>ROUNDUP(BAR!BA19*0.9*0.87,)</f>
        <v>11511</v>
      </c>
      <c r="BB19" s="40">
        <f>ROUNDUP(BAR!BB19*0.9*0.87,)</f>
        <v>11511</v>
      </c>
      <c r="BC19" s="40">
        <f>ROUNDUP(BAR!BC19*0.9*0.87,)</f>
        <v>11276</v>
      </c>
      <c r="BD19" s="40">
        <f>ROUNDUP(BAR!BD19*0.9*0.87,)</f>
        <v>11276</v>
      </c>
      <c r="BE19" s="40">
        <f>ROUNDUP(BAR!BE19*0.9*0.87,)</f>
        <v>11276</v>
      </c>
      <c r="BF19" s="40">
        <f>ROUNDUP(BAR!BF19*0.9*0.87,)</f>
        <v>11511</v>
      </c>
      <c r="BG19" s="40">
        <f>ROUNDUP(BAR!BG19*0.9*0.87,)</f>
        <v>11511</v>
      </c>
      <c r="BH19" s="40">
        <f>ROUNDUP(BAR!BH19*0.9*0.87,)</f>
        <v>11511</v>
      </c>
      <c r="BI19" s="40">
        <f>ROUNDUP(BAR!BI19*0.9*0.87,)</f>
        <v>11511</v>
      </c>
      <c r="BJ19" s="40">
        <f>ROUNDUP(BAR!BJ19*0.9*0.87,)</f>
        <v>11041</v>
      </c>
      <c r="BK19" s="40">
        <f>ROUNDUP(BAR!BK19*0.9*0.87,)</f>
        <v>11041</v>
      </c>
      <c r="BL19" s="40">
        <f>ROUNDUP(BAR!BL19*0.9*0.87,)</f>
        <v>11041</v>
      </c>
      <c r="BM19" s="40">
        <f>ROUNDUP(BAR!BM19*0.9*0.87,)</f>
        <v>11041</v>
      </c>
      <c r="BN19" s="40">
        <f>ROUNDUP(BAR!BN19*0.9*0.87,)</f>
        <v>11041</v>
      </c>
      <c r="BO19" s="40">
        <f>ROUNDUP(BAR!BO19*0.9*0.87,)</f>
        <v>11276</v>
      </c>
      <c r="BP19" s="40">
        <f>ROUNDUP(BAR!BP19*0.9*0.87,)</f>
        <v>11276</v>
      </c>
      <c r="BQ19" s="40">
        <f>ROUNDUP(BAR!BQ19*0.9*0.87,)</f>
        <v>11041</v>
      </c>
      <c r="BR19" s="40">
        <f>ROUNDUP(BAR!BR19*0.9*0.87,)</f>
        <v>11041</v>
      </c>
      <c r="BS19" s="40">
        <f>ROUNDUP(BAR!BS19*0.9*0.87,)</f>
        <v>11041</v>
      </c>
      <c r="BT19" s="40">
        <f>ROUNDUP(BAR!BT19*0.9*0.87,)</f>
        <v>11041</v>
      </c>
      <c r="BU19" s="40">
        <f>ROUNDUP(BAR!BU19*0.9*0.87,)</f>
        <v>11041</v>
      </c>
      <c r="BV19" s="40">
        <f>ROUNDUP(BAR!BV19*0.9*0.87,)</f>
        <v>11276</v>
      </c>
      <c r="BW19" s="40">
        <f>ROUNDUP(BAR!BW19*0.9*0.87,)</f>
        <v>11276</v>
      </c>
      <c r="BX19" s="40">
        <f>ROUNDUP(BAR!BX19*0.9*0.87,)</f>
        <v>11041</v>
      </c>
      <c r="BY19" s="40">
        <f>ROUNDUP(BAR!BY19*0.9*0.87,)</f>
        <v>11041</v>
      </c>
      <c r="BZ19" s="40">
        <f>ROUNDUP(BAR!BZ19*0.9*0.87,)</f>
        <v>11041</v>
      </c>
      <c r="CA19" s="40">
        <f>ROUNDUP(BAR!CA19*0.9*0.87,)</f>
        <v>11041</v>
      </c>
      <c r="CB19" s="40">
        <f>ROUNDUP(BAR!CB19*0.9*0.87,)</f>
        <v>11041</v>
      </c>
      <c r="CC19" s="40">
        <f>ROUNDUP(BAR!CC19*0.9*0.87,)</f>
        <v>11276</v>
      </c>
      <c r="CD19" s="40">
        <f>ROUNDUP(BAR!CD19*0.9*0.87,)</f>
        <v>11276</v>
      </c>
      <c r="CE19" s="40">
        <f>ROUNDUP(BAR!CE19*0.9*0.87,)</f>
        <v>11041</v>
      </c>
      <c r="CF19" s="40">
        <f>ROUNDUP(BAR!CF19*0.9*0.87,)</f>
        <v>11041</v>
      </c>
      <c r="CG19" s="40">
        <f>ROUNDUP(BAR!CG19*0.9*0.87,)</f>
        <v>11041</v>
      </c>
      <c r="CH19" s="40">
        <f>ROUNDUP(BAR!CH19*0.9*0.87,)</f>
        <v>11041</v>
      </c>
      <c r="CI19" s="40">
        <f>ROUNDUP(BAR!CI19*0.9*0.87,)</f>
        <v>11041</v>
      </c>
      <c r="CJ19" s="40">
        <f>ROUNDUP(BAR!CJ19*0.9*0.87,)</f>
        <v>11276</v>
      </c>
      <c r="CK19" s="40">
        <f>ROUNDUP(BAR!CK19*0.9*0.87,)</f>
        <v>11276</v>
      </c>
      <c r="CL19" s="40">
        <f>ROUNDUP(BAR!CL19*0.9*0.87,)</f>
        <v>11041</v>
      </c>
      <c r="CM19" s="40">
        <f>ROUNDUP(BAR!CM19*0.9*0.87,)</f>
        <v>11041</v>
      </c>
      <c r="CN19" s="40">
        <f>ROUNDUP(BAR!CN19*0.9*0.87,)</f>
        <v>11041</v>
      </c>
      <c r="CO19" s="40">
        <f>ROUNDUP(BAR!CO19*0.9*0.87,)</f>
        <v>11041</v>
      </c>
      <c r="CP19" s="40">
        <f>ROUNDUP(BAR!CP19*0.9*0.87,)</f>
        <v>11041</v>
      </c>
      <c r="CQ19" s="40">
        <f>ROUNDUP(BAR!CQ19*0.9*0.87,)</f>
        <v>12215</v>
      </c>
      <c r="CR19" s="40">
        <f>ROUNDUP(BAR!CR19*0.9*0.87,)</f>
        <v>12215</v>
      </c>
      <c r="CS19" s="40">
        <f>ROUNDUP(BAR!CS19*0.9*0.87,)</f>
        <v>12215</v>
      </c>
      <c r="CT19" s="40">
        <f>ROUNDUP(BAR!CT19*0.9*0.87,)</f>
        <v>12215</v>
      </c>
      <c r="CU19" s="40">
        <f>ROUNDUP(BAR!CU19*0.9*0.87,)</f>
        <v>12215</v>
      </c>
      <c r="CV19" s="40">
        <f>ROUNDUP(BAR!CV19*0.9*0.87,)</f>
        <v>12215</v>
      </c>
      <c r="CW19" s="40">
        <f>ROUNDUP(BAR!CW19*0.9*0.87,)</f>
        <v>12215</v>
      </c>
      <c r="CX19" s="40">
        <f>ROUNDUP(BAR!CX19*0.9*0.87,)</f>
        <v>12920</v>
      </c>
      <c r="CY19" s="40">
        <f>ROUNDUP(BAR!CY19*0.9*0.87,)</f>
        <v>12920</v>
      </c>
      <c r="CZ19" s="40">
        <f>ROUNDUP(BAR!CZ19*0.9*0.87,)</f>
        <v>12920</v>
      </c>
      <c r="DA19" s="40">
        <f>ROUNDUP(BAR!DA19*0.9*0.87,)</f>
        <v>12920</v>
      </c>
      <c r="DB19" s="40">
        <f>ROUNDUP(BAR!DB19*0.9*0.87,)</f>
        <v>12920</v>
      </c>
      <c r="DC19" s="40">
        <f>ROUNDUP(BAR!DC19*0.9*0.87,)</f>
        <v>12920</v>
      </c>
      <c r="DD19" s="40">
        <f>ROUNDUP(BAR!DD19*0.9*0.87,)</f>
        <v>12920</v>
      </c>
      <c r="DE19" s="40">
        <f>ROUNDUP(BAR!DE19*0.9*0.87,)</f>
        <v>13703</v>
      </c>
      <c r="DF19" s="40">
        <f>ROUNDUP(BAR!DF19*0.9*0.87,)</f>
        <v>13703</v>
      </c>
      <c r="DG19" s="40">
        <f>ROUNDUP(BAR!DG19*0.9*0.87,)</f>
        <v>13703</v>
      </c>
      <c r="DH19" s="40">
        <f>ROUNDUP(BAR!DH19*0.9*0.87,)</f>
        <v>13703</v>
      </c>
      <c r="DI19" s="68">
        <f>ROUNDUP(BAR!DI19*0.9*0.87,)</f>
        <v>25605</v>
      </c>
      <c r="DJ19" s="68">
        <f>ROUNDUP(BAR!DJ19*0.9*0.87,)</f>
        <v>30224</v>
      </c>
      <c r="DK19" s="68">
        <f>ROUNDUP(BAR!DK19*0.9*0.87,)</f>
        <v>30224</v>
      </c>
      <c r="DL19" s="68">
        <f>ROUNDUP(BAR!DL19*0.9*0.87,)</f>
        <v>30224</v>
      </c>
      <c r="DM19" s="68">
        <f>ROUNDUP(BAR!DM19*0.9*0.87,)</f>
        <v>30224</v>
      </c>
      <c r="DN19" s="68">
        <f>ROUNDUP(BAR!DN19*0.9*0.87,)</f>
        <v>30224</v>
      </c>
      <c r="DO19" s="68">
        <f>ROUNDUP(BAR!DO19*0.9*0.87,)</f>
        <v>30224</v>
      </c>
      <c r="DP19" s="68">
        <f>ROUNDUP(BAR!DP19*0.9*0.87,)</f>
        <v>30224</v>
      </c>
      <c r="DQ19" s="68">
        <f>ROUNDUP(BAR!DQ19*0.9*0.87,)</f>
        <v>30224</v>
      </c>
      <c r="DR19" s="68">
        <f>ROUNDUP(BAR!DR19*0.9*0.87,)</f>
        <v>30224</v>
      </c>
      <c r="DS19" s="68">
        <f>ROUNDUP(BAR!DS19*0.9*0.87,)</f>
        <v>30224</v>
      </c>
      <c r="DT19" s="40">
        <f>ROUNDUP(BAR!DT19*0.9*0.87,)</f>
        <v>21846</v>
      </c>
      <c r="DU19" s="40">
        <f>ROUNDUP(BAR!DU19*0.9*0.87,)</f>
        <v>21846</v>
      </c>
      <c r="DV19" s="40">
        <f>ROUNDUP(BAR!DV19*0.9*0.87,)</f>
        <v>21846</v>
      </c>
      <c r="DW19" s="40">
        <f>ROUNDUP(BAR!DW19*0.9*0.87,)</f>
        <v>21846</v>
      </c>
      <c r="DX19" s="40">
        <f>ROUNDUP(BAR!DX19*0.9*0.87,)</f>
        <v>21846</v>
      </c>
      <c r="DY19" s="40">
        <f>ROUNDUP(BAR!DY19*0.9*0.87,)</f>
        <v>21846</v>
      </c>
      <c r="DZ19" s="40">
        <f>ROUNDUP(BAR!DZ19*0.9*0.87,)</f>
        <v>22394</v>
      </c>
      <c r="EA19" s="40">
        <f>ROUNDUP(BAR!EA19*0.9*0.87,)</f>
        <v>22394</v>
      </c>
      <c r="EB19" s="40">
        <f>ROUNDUP(BAR!EB19*0.9*0.87,)</f>
        <v>22394</v>
      </c>
      <c r="EC19" s="40">
        <f>ROUNDUP(BAR!EC19*0.9*0.87,)</f>
        <v>22394</v>
      </c>
      <c r="ED19" s="40">
        <f>ROUNDUP(BAR!ED19*0.9*0.87,)</f>
        <v>22394</v>
      </c>
      <c r="EE19" s="40">
        <f>ROUNDUP(BAR!EE19*0.9*0.87,)</f>
        <v>24665</v>
      </c>
      <c r="EF19" s="40">
        <f>ROUNDUP(BAR!EF19*0.9*0.87,)</f>
        <v>24665</v>
      </c>
      <c r="EG19" s="40">
        <f>ROUNDUP(BAR!EG19*0.9*0.87,)</f>
        <v>24665</v>
      </c>
      <c r="EH19" s="40">
        <f>ROUNDUP(BAR!EH19*0.9*0.87,)</f>
        <v>24665</v>
      </c>
      <c r="EI19" s="40">
        <f>ROUNDUP(BAR!EI19*0.9*0.87,)</f>
        <v>24665</v>
      </c>
      <c r="EJ19" s="40">
        <f>ROUNDUP(BAR!EJ19*0.9*0.87,)</f>
        <v>24665</v>
      </c>
      <c r="EK19" s="40">
        <f>ROUNDUP(BAR!EK19*0.9*0.87,)</f>
        <v>24665</v>
      </c>
      <c r="EL19" s="40">
        <f>ROUNDUP(BAR!EL19*0.9*0.87,)</f>
        <v>24665</v>
      </c>
      <c r="EM19" s="40">
        <f>ROUNDUP(BAR!EM19*0.9*0.87,)</f>
        <v>24665</v>
      </c>
      <c r="EN19" s="40">
        <f>ROUNDUP(BAR!EN19*0.9*0.87,)</f>
        <v>24665</v>
      </c>
      <c r="EO19" s="40">
        <f>ROUNDUP(BAR!EO19*0.9*0.87,)</f>
        <v>24665</v>
      </c>
      <c r="EP19" s="40">
        <f>ROUNDUP(BAR!EP19*0.9*0.87,)</f>
        <v>24665</v>
      </c>
      <c r="EQ19" s="40">
        <f>ROUNDUP(BAR!EQ19*0.9*0.87,)</f>
        <v>23490</v>
      </c>
      <c r="ER19" s="40">
        <f>ROUNDUP(BAR!ER19*0.9*0.87,)</f>
        <v>23490</v>
      </c>
      <c r="ES19" s="40">
        <f>ROUNDUP(BAR!ES19*0.9*0.87,)</f>
        <v>23490</v>
      </c>
      <c r="ET19" s="40">
        <f>ROUNDUP(BAR!ET19*0.9*0.87,)</f>
        <v>23490</v>
      </c>
      <c r="EU19" s="40">
        <f>ROUNDUP(BAR!EU19*0.9*0.87,)</f>
        <v>23490</v>
      </c>
      <c r="EV19" s="40">
        <f>ROUNDUP(BAR!EV19*0.9*0.87,)</f>
        <v>23490</v>
      </c>
      <c r="EW19" s="40">
        <f>ROUNDUP(BAR!EW19*0.9*0.87,)</f>
        <v>23490</v>
      </c>
      <c r="EX19" s="40">
        <f>ROUNDUP(BAR!EX19*0.9*0.87,)</f>
        <v>23490</v>
      </c>
      <c r="EY19" s="40">
        <f>ROUNDUP(BAR!EY19*0.9*0.87,)</f>
        <v>23490</v>
      </c>
      <c r="EZ19" s="40">
        <f>ROUNDUP(BAR!EZ19*0.9*0.87,)</f>
        <v>23490</v>
      </c>
      <c r="FA19" s="40">
        <f>ROUNDUP(BAR!FA19*0.9*0.87,)</f>
        <v>23490</v>
      </c>
      <c r="FB19" s="40">
        <f>ROUNDUP(BAR!FB19*0.9*0.87,)</f>
        <v>23490</v>
      </c>
      <c r="FC19" s="40">
        <f>ROUNDUP(BAR!FC19*0.9*0.87,)</f>
        <v>23490</v>
      </c>
      <c r="FD19" s="40">
        <f>ROUNDUP(BAR!FD19*0.9*0.87,)</f>
        <v>23490</v>
      </c>
      <c r="FE19" s="40">
        <f>ROUNDUP(BAR!FE19*0.9*0.87,)</f>
        <v>23490</v>
      </c>
      <c r="FF19" s="40">
        <f>ROUNDUP(BAR!FF19*0.9*0.87,)</f>
        <v>23490</v>
      </c>
      <c r="FG19" s="40">
        <f>ROUNDUP(BAR!FG19*0.9*0.87,)</f>
        <v>23490</v>
      </c>
      <c r="FH19" s="40">
        <f>ROUNDUP(BAR!FH19*0.9*0.87,)</f>
        <v>23490</v>
      </c>
      <c r="FI19" s="40">
        <f>ROUNDUP(BAR!FI19*0.9*0.87,)</f>
        <v>23490</v>
      </c>
      <c r="FJ19" s="40">
        <f>ROUNDUP(BAR!FJ19*0.9*0.87,)</f>
        <v>23490</v>
      </c>
      <c r="FK19" s="40">
        <f>ROUNDUP(BAR!FK19*0.9*0.87,)</f>
        <v>25839</v>
      </c>
      <c r="FL19" s="40">
        <f>ROUNDUP(BAR!FL19*0.9*0.87,)</f>
        <v>25839</v>
      </c>
      <c r="FM19" s="40">
        <f>ROUNDUP(BAR!FM19*0.9*0.87,)</f>
        <v>25839</v>
      </c>
      <c r="FN19" s="40">
        <f>ROUNDUP(BAR!FN19*0.9*0.87,)</f>
        <v>23490</v>
      </c>
      <c r="FO19" s="40">
        <f>ROUNDUP(BAR!FO19*0.9*0.87,)</f>
        <v>23490</v>
      </c>
      <c r="FP19" s="40">
        <f>ROUNDUP(BAR!FP19*0.9*0.87,)</f>
        <v>23490</v>
      </c>
      <c r="FQ19" s="40">
        <f>ROUNDUP(BAR!FQ19*0.9*0.87,)</f>
        <v>23490</v>
      </c>
      <c r="FR19" s="40">
        <f>ROUNDUP(BAR!FR19*0.9*0.87,)</f>
        <v>23490</v>
      </c>
      <c r="FS19" s="40">
        <f>ROUNDUP(BAR!FS19*0.9*0.87,)</f>
        <v>22394</v>
      </c>
      <c r="FT19" s="40">
        <f>ROUNDUP(BAR!FT19*0.9*0.87,)</f>
        <v>22394</v>
      </c>
      <c r="FU19" s="40">
        <f>ROUNDUP(BAR!FU19*0.9*0.87,)</f>
        <v>22394</v>
      </c>
      <c r="FV19" s="40">
        <f>ROUNDUP(BAR!FV19*0.9*0.87,)</f>
        <v>22394</v>
      </c>
      <c r="FW19" s="40">
        <f>ROUNDUP(BAR!FW19*0.9*0.87,)</f>
        <v>22394</v>
      </c>
      <c r="FX19" s="40">
        <f>ROUNDUP(BAR!FX19*0.9*0.87,)</f>
        <v>22394</v>
      </c>
      <c r="FY19" s="40">
        <f>ROUNDUP(BAR!FY19*0.9*0.87,)</f>
        <v>22394</v>
      </c>
      <c r="FZ19" s="40">
        <f>ROUNDUP(BAR!FZ19*0.9*0.87,)</f>
        <v>27014</v>
      </c>
      <c r="GA19" s="40">
        <f>ROUNDUP(BAR!GA19*0.9*0.87,)</f>
        <v>22942</v>
      </c>
      <c r="GB19" s="40">
        <f>ROUNDUP(BAR!GB19*0.9*0.87,)</f>
        <v>19262</v>
      </c>
      <c r="GC19" s="40">
        <f>ROUNDUP(BAR!GC19*0.9*0.87,)</f>
        <v>19262</v>
      </c>
      <c r="GD19" s="40">
        <f>ROUNDUP(BAR!GD19*0.9*0.87,)</f>
        <v>19262</v>
      </c>
      <c r="GE19" s="40">
        <f>ROUNDUP(BAR!GE19*0.9*0.87,)</f>
        <v>19262</v>
      </c>
      <c r="GF19" s="40">
        <f>ROUNDUP(BAR!GF19*0.9*0.87,)</f>
        <v>19262</v>
      </c>
      <c r="GG19" s="40">
        <f>ROUNDUP(BAR!GG19*0.9*0.87,)</f>
        <v>19262</v>
      </c>
      <c r="GH19" s="40">
        <f>ROUNDUP(BAR!GH19*0.9*0.87,)</f>
        <v>19262</v>
      </c>
      <c r="GI19" s="40">
        <f>ROUNDUP(BAR!GI19*0.9*0.87,)</f>
        <v>19262</v>
      </c>
      <c r="GJ19" s="40">
        <f>ROUNDUP(BAR!GJ19*0.9*0.87,)</f>
        <v>19262</v>
      </c>
      <c r="GK19" s="40">
        <f>ROUNDUP(BAR!GK19*0.9*0.87,)</f>
        <v>19262</v>
      </c>
      <c r="GL19" s="40">
        <f>ROUNDUP(BAR!GL19*0.9*0.87,)</f>
        <v>19262</v>
      </c>
      <c r="GM19" s="40">
        <f>ROUNDUP(BAR!GM19*0.9*0.87,)</f>
        <v>19262</v>
      </c>
      <c r="GN19" s="40">
        <f>ROUNDUP(BAR!GN19*0.9*0.87,)</f>
        <v>19262</v>
      </c>
      <c r="GO19" s="40">
        <f>ROUNDUP(BAR!GO19*0.9*0.87,)</f>
        <v>19262</v>
      </c>
      <c r="GP19" s="40">
        <f>ROUNDUP(BAR!GP19*0.9*0.87,)</f>
        <v>19262</v>
      </c>
      <c r="GQ19" s="40">
        <f>ROUNDUP(BAR!GQ19*0.9*0.87,)</f>
        <v>19262</v>
      </c>
      <c r="GR19" s="40">
        <f>ROUNDUP(BAR!GR19*0.9*0.87,)</f>
        <v>19262</v>
      </c>
      <c r="GS19" s="40">
        <f>ROUNDUP(BAR!GS19*0.9*0.87,)</f>
        <v>19262</v>
      </c>
      <c r="GT19" s="40">
        <f>ROUNDUP(BAR!GT19*0.9*0.87,)</f>
        <v>19262</v>
      </c>
      <c r="GU19" s="40">
        <f>ROUNDUP(BAR!GU19*0.9*0.87,)</f>
        <v>19262</v>
      </c>
      <c r="GV19" s="40">
        <f>ROUNDUP(BAR!GV19*0.9*0.87,)</f>
        <v>19262</v>
      </c>
      <c r="GW19" s="40">
        <f>ROUNDUP(BAR!GW19*0.9*0.87,)</f>
        <v>19262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ROUNDUP(BAR!B21*0.9*0.87,)</f>
        <v>44514</v>
      </c>
      <c r="C21" s="40">
        <f>ROUNDUP(BAR!C21*0.9*0.87,)</f>
        <v>44514</v>
      </c>
      <c r="D21" s="40">
        <f>ROUNDUP(BAR!D21*0.9*0.87,)</f>
        <v>44514</v>
      </c>
      <c r="E21" s="40">
        <f>ROUNDUP(BAR!E21*0.9*0.87,)</f>
        <v>44514</v>
      </c>
      <c r="F21" s="40">
        <f>ROUNDUP(BAR!F21*0.9*0.87,)</f>
        <v>44279</v>
      </c>
      <c r="G21" s="40">
        <f>ROUNDUP(BAR!G21*0.9*0.87,)</f>
        <v>44279</v>
      </c>
      <c r="H21" s="40">
        <f>ROUNDUP(BAR!H21*0.9*0.87,)</f>
        <v>44279</v>
      </c>
      <c r="I21" s="40">
        <f>ROUNDUP(BAR!I21*0.9*0.87,)</f>
        <v>44279</v>
      </c>
      <c r="J21" s="40">
        <f>ROUNDUP(BAR!J21*0.9*0.87,)</f>
        <v>44279</v>
      </c>
      <c r="K21" s="40">
        <f>ROUNDUP(BAR!K21*0.9*0.87,)</f>
        <v>44514</v>
      </c>
      <c r="L21" s="40">
        <f>ROUNDUP(BAR!L21*0.9*0.87,)</f>
        <v>44514</v>
      </c>
      <c r="M21" s="40">
        <f>ROUNDUP(BAR!M21*0.9*0.87,)</f>
        <v>44044</v>
      </c>
      <c r="N21" s="40">
        <f>ROUNDUP(BAR!N21*0.9*0.87,)</f>
        <v>44044</v>
      </c>
      <c r="O21" s="40">
        <f>ROUNDUP(BAR!O21*0.9*0.87,)</f>
        <v>44044</v>
      </c>
      <c r="P21" s="40">
        <f>ROUNDUP(BAR!P21*0.9*0.87,)</f>
        <v>44044</v>
      </c>
      <c r="Q21" s="40">
        <f>ROUNDUP(BAR!Q21*0.9*0.87,)</f>
        <v>44044</v>
      </c>
      <c r="R21" s="40">
        <f>ROUNDUP(BAR!R21*0.9*0.87,)</f>
        <v>44279</v>
      </c>
      <c r="S21" s="40">
        <f>ROUNDUP(BAR!S21*0.9*0.87,)</f>
        <v>44279</v>
      </c>
      <c r="T21" s="40">
        <f>ROUNDUP(BAR!T21*0.9*0.87,)</f>
        <v>44044</v>
      </c>
      <c r="U21" s="40">
        <f>ROUNDUP(BAR!U21*0.9*0.87,)</f>
        <v>44044</v>
      </c>
      <c r="V21" s="40">
        <f>ROUNDUP(BAR!V21*0.9*0.87,)</f>
        <v>44044</v>
      </c>
      <c r="W21" s="40">
        <f>ROUNDUP(BAR!W21*0.9*0.87,)</f>
        <v>44044</v>
      </c>
      <c r="X21" s="40">
        <f>ROUNDUP(BAR!X21*0.9*0.87,)</f>
        <v>39973</v>
      </c>
      <c r="Y21" s="40">
        <f>ROUNDUP(BAR!Y21*0.9*0.87,)</f>
        <v>40208</v>
      </c>
      <c r="Z21" s="40">
        <f>ROUNDUP(BAR!Z21*0.9*0.87,)</f>
        <v>40208</v>
      </c>
      <c r="AA21" s="40">
        <f>ROUNDUP(BAR!AA21*0.9*0.87,)</f>
        <v>39973</v>
      </c>
      <c r="AB21" s="40">
        <f>ROUNDUP(BAR!AB21*0.9*0.87,)</f>
        <v>39973</v>
      </c>
      <c r="AC21" s="40">
        <f>ROUNDUP(BAR!AC21*0.9*0.87,)</f>
        <v>39973</v>
      </c>
      <c r="AD21" s="40">
        <f>ROUNDUP(BAR!AD21*0.9*0.87,)</f>
        <v>39973</v>
      </c>
      <c r="AE21" s="40">
        <f>ROUNDUP(BAR!AE21*0.9*0.87,)</f>
        <v>39973</v>
      </c>
      <c r="AF21" s="40">
        <f>ROUNDUP(BAR!AF21*0.9*0.87,)</f>
        <v>40208</v>
      </c>
      <c r="AG21" s="40">
        <f>ROUNDUP(BAR!AG21*0.9*0.87,)</f>
        <v>40208</v>
      </c>
      <c r="AH21" s="40">
        <f>ROUNDUP(BAR!AH21*0.9*0.87,)</f>
        <v>39973</v>
      </c>
      <c r="AI21" s="40">
        <f>ROUNDUP(BAR!AI21*0.9*0.87,)</f>
        <v>39973</v>
      </c>
      <c r="AJ21" s="40">
        <f>ROUNDUP(BAR!AJ21*0.9*0.87,)</f>
        <v>39973</v>
      </c>
      <c r="AK21" s="40">
        <f>ROUNDUP(BAR!AK21*0.9*0.87,)</f>
        <v>39973</v>
      </c>
      <c r="AL21" s="40">
        <f>ROUNDUP(BAR!AL21*0.9*0.87,)</f>
        <v>39973</v>
      </c>
      <c r="AM21" s="40">
        <f>ROUNDUP(BAR!AM21*0.9*0.87,)</f>
        <v>40208</v>
      </c>
      <c r="AN21" s="40">
        <f>ROUNDUP(BAR!AN21*0.9*0.87,)</f>
        <v>40208</v>
      </c>
      <c r="AO21" s="40">
        <f>ROUNDUP(BAR!AO21*0.9*0.87,)</f>
        <v>39738</v>
      </c>
      <c r="AP21" s="40">
        <f>ROUNDUP(BAR!AP21*0.9*0.87,)</f>
        <v>39738</v>
      </c>
      <c r="AQ21" s="40">
        <f>ROUNDUP(BAR!AQ21*0.9*0.87,)</f>
        <v>39738</v>
      </c>
      <c r="AR21" s="40">
        <f>ROUNDUP(BAR!AR21*0.9*0.87,)</f>
        <v>39738</v>
      </c>
      <c r="AS21" s="40">
        <f>ROUNDUP(BAR!AS21*0.9*0.87,)</f>
        <v>39738</v>
      </c>
      <c r="AT21" s="40">
        <f>ROUNDUP(BAR!AT21*0.9*0.87,)</f>
        <v>39973</v>
      </c>
      <c r="AU21" s="40">
        <f>ROUNDUP(BAR!AU21*0.9*0.87,)</f>
        <v>39973</v>
      </c>
      <c r="AV21" s="40">
        <f>ROUNDUP(BAR!AV21*0.9*0.87,)</f>
        <v>39738</v>
      </c>
      <c r="AW21" s="40">
        <f>ROUNDUP(BAR!AW21*0.9*0.87,)</f>
        <v>39738</v>
      </c>
      <c r="AX21" s="40">
        <f>ROUNDUP(BAR!AX21*0.9*0.87,)</f>
        <v>40442</v>
      </c>
      <c r="AY21" s="40">
        <f>ROUNDUP(BAR!AY21*0.9*0.87,)</f>
        <v>40442</v>
      </c>
      <c r="AZ21" s="40">
        <f>ROUNDUP(BAR!AZ21*0.9*0.87,)</f>
        <v>40442</v>
      </c>
      <c r="BA21" s="40">
        <f>ROUNDUP(BAR!BA21*0.9*0.87,)</f>
        <v>39973</v>
      </c>
      <c r="BB21" s="40">
        <f>ROUNDUP(BAR!BB21*0.9*0.87,)</f>
        <v>39973</v>
      </c>
      <c r="BC21" s="40">
        <f>ROUNDUP(BAR!BC21*0.9*0.87,)</f>
        <v>39738</v>
      </c>
      <c r="BD21" s="40">
        <f>ROUNDUP(BAR!BD21*0.9*0.87,)</f>
        <v>39738</v>
      </c>
      <c r="BE21" s="40">
        <f>ROUNDUP(BAR!BE21*0.9*0.87,)</f>
        <v>39738</v>
      </c>
      <c r="BF21" s="40">
        <f>ROUNDUP(BAR!BF21*0.9*0.87,)</f>
        <v>39973</v>
      </c>
      <c r="BG21" s="40">
        <f>ROUNDUP(BAR!BG21*0.9*0.87,)</f>
        <v>39973</v>
      </c>
      <c r="BH21" s="40">
        <f>ROUNDUP(BAR!BH21*0.9*0.87,)</f>
        <v>39973</v>
      </c>
      <c r="BI21" s="40">
        <f>ROUNDUP(BAR!BI21*0.9*0.87,)</f>
        <v>39973</v>
      </c>
      <c r="BJ21" s="40">
        <f>ROUNDUP(BAR!BJ21*0.9*0.87,)</f>
        <v>39503</v>
      </c>
      <c r="BK21" s="40">
        <f>ROUNDUP(BAR!BK21*0.9*0.87,)</f>
        <v>39503</v>
      </c>
      <c r="BL21" s="40">
        <f>ROUNDUP(BAR!BL21*0.9*0.87,)</f>
        <v>39503</v>
      </c>
      <c r="BM21" s="40">
        <f>ROUNDUP(BAR!BM21*0.9*0.87,)</f>
        <v>39503</v>
      </c>
      <c r="BN21" s="40">
        <f>ROUNDUP(BAR!BN21*0.9*0.87,)</f>
        <v>39503</v>
      </c>
      <c r="BO21" s="40">
        <f>ROUNDUP(BAR!BO21*0.9*0.87,)</f>
        <v>39738</v>
      </c>
      <c r="BP21" s="40">
        <f>ROUNDUP(BAR!BP21*0.9*0.87,)</f>
        <v>39738</v>
      </c>
      <c r="BQ21" s="40">
        <f>ROUNDUP(BAR!BQ21*0.9*0.87,)</f>
        <v>39503</v>
      </c>
      <c r="BR21" s="40">
        <f>ROUNDUP(BAR!BR21*0.9*0.87,)</f>
        <v>39503</v>
      </c>
      <c r="BS21" s="40">
        <f>ROUNDUP(BAR!BS21*0.9*0.87,)</f>
        <v>39503</v>
      </c>
      <c r="BT21" s="40">
        <f>ROUNDUP(BAR!BT21*0.9*0.87,)</f>
        <v>39503</v>
      </c>
      <c r="BU21" s="40">
        <f>ROUNDUP(BAR!BU21*0.9*0.87,)</f>
        <v>39503</v>
      </c>
      <c r="BV21" s="40">
        <f>ROUNDUP(BAR!BV21*0.9*0.87,)</f>
        <v>39738</v>
      </c>
      <c r="BW21" s="40">
        <f>ROUNDUP(BAR!BW21*0.9*0.87,)</f>
        <v>39738</v>
      </c>
      <c r="BX21" s="40">
        <f>ROUNDUP(BAR!BX21*0.9*0.87,)</f>
        <v>39503</v>
      </c>
      <c r="BY21" s="40">
        <f>ROUNDUP(BAR!BY21*0.9*0.87,)</f>
        <v>39503</v>
      </c>
      <c r="BZ21" s="40">
        <f>ROUNDUP(BAR!BZ21*0.9*0.87,)</f>
        <v>39503</v>
      </c>
      <c r="CA21" s="40">
        <f>ROUNDUP(BAR!CA21*0.9*0.87,)</f>
        <v>39503</v>
      </c>
      <c r="CB21" s="40">
        <f>ROUNDUP(BAR!CB21*0.9*0.87,)</f>
        <v>39503</v>
      </c>
      <c r="CC21" s="40">
        <f>ROUNDUP(BAR!CC21*0.9*0.87,)</f>
        <v>39738</v>
      </c>
      <c r="CD21" s="40">
        <f>ROUNDUP(BAR!CD21*0.9*0.87,)</f>
        <v>39738</v>
      </c>
      <c r="CE21" s="40">
        <f>ROUNDUP(BAR!CE21*0.9*0.87,)</f>
        <v>39503</v>
      </c>
      <c r="CF21" s="40">
        <f>ROUNDUP(BAR!CF21*0.9*0.87,)</f>
        <v>39503</v>
      </c>
      <c r="CG21" s="40">
        <f>ROUNDUP(BAR!CG21*0.9*0.87,)</f>
        <v>39503</v>
      </c>
      <c r="CH21" s="40">
        <f>ROUNDUP(BAR!CH21*0.9*0.87,)</f>
        <v>39503</v>
      </c>
      <c r="CI21" s="40">
        <f>ROUNDUP(BAR!CI21*0.9*0.87,)</f>
        <v>39503</v>
      </c>
      <c r="CJ21" s="40">
        <f>ROUNDUP(BAR!CJ21*0.9*0.87,)</f>
        <v>39738</v>
      </c>
      <c r="CK21" s="40">
        <f>ROUNDUP(BAR!CK21*0.9*0.87,)</f>
        <v>39738</v>
      </c>
      <c r="CL21" s="40">
        <f>ROUNDUP(BAR!CL21*0.9*0.87,)</f>
        <v>39503</v>
      </c>
      <c r="CM21" s="40">
        <f>ROUNDUP(BAR!CM21*0.9*0.87,)</f>
        <v>39503</v>
      </c>
      <c r="CN21" s="40">
        <f>ROUNDUP(BAR!CN21*0.9*0.87,)</f>
        <v>39503</v>
      </c>
      <c r="CO21" s="40">
        <f>ROUNDUP(BAR!CO21*0.9*0.87,)</f>
        <v>39503</v>
      </c>
      <c r="CP21" s="40">
        <f>ROUNDUP(BAR!CP21*0.9*0.87,)</f>
        <v>39503</v>
      </c>
      <c r="CQ21" s="40">
        <f>ROUNDUP(BAR!CQ21*0.9*0.87,)</f>
        <v>40677</v>
      </c>
      <c r="CR21" s="40">
        <f>ROUNDUP(BAR!CR21*0.9*0.87,)</f>
        <v>40677</v>
      </c>
      <c r="CS21" s="40">
        <f>ROUNDUP(BAR!CS21*0.9*0.87,)</f>
        <v>40677</v>
      </c>
      <c r="CT21" s="40">
        <f>ROUNDUP(BAR!CT21*0.9*0.87,)</f>
        <v>40677</v>
      </c>
      <c r="CU21" s="40">
        <f>ROUNDUP(BAR!CU21*0.9*0.87,)</f>
        <v>40677</v>
      </c>
      <c r="CV21" s="40">
        <f>ROUNDUP(BAR!CV21*0.9*0.87,)</f>
        <v>40677</v>
      </c>
      <c r="CW21" s="40">
        <f>ROUNDUP(BAR!CW21*0.9*0.87,)</f>
        <v>40677</v>
      </c>
      <c r="CX21" s="40">
        <f>ROUNDUP(BAR!CX21*0.9*0.87,)</f>
        <v>41382</v>
      </c>
      <c r="CY21" s="40">
        <f>ROUNDUP(BAR!CY21*0.9*0.87,)</f>
        <v>41382</v>
      </c>
      <c r="CZ21" s="40">
        <f>ROUNDUP(BAR!CZ21*0.9*0.87,)</f>
        <v>41382</v>
      </c>
      <c r="DA21" s="40">
        <f>ROUNDUP(BAR!DA21*0.9*0.87,)</f>
        <v>41382</v>
      </c>
      <c r="DB21" s="40">
        <f>ROUNDUP(BAR!DB21*0.9*0.87,)</f>
        <v>41382</v>
      </c>
      <c r="DC21" s="40">
        <f>ROUNDUP(BAR!DC21*0.9*0.87,)</f>
        <v>41382</v>
      </c>
      <c r="DD21" s="40">
        <f>ROUNDUP(BAR!DD21*0.9*0.87,)</f>
        <v>41382</v>
      </c>
      <c r="DE21" s="40">
        <f>ROUNDUP(BAR!DE21*0.9*0.87,)</f>
        <v>42165</v>
      </c>
      <c r="DF21" s="40">
        <f>ROUNDUP(BAR!DF21*0.9*0.87,)</f>
        <v>42165</v>
      </c>
      <c r="DG21" s="40">
        <f>ROUNDUP(BAR!DG21*0.9*0.87,)</f>
        <v>42165</v>
      </c>
      <c r="DH21" s="40">
        <f>ROUNDUP(BAR!DH21*0.9*0.87,)</f>
        <v>42165</v>
      </c>
      <c r="DI21" s="68">
        <f>ROUNDUP(BAR!DI21*0.9*0.87,)</f>
        <v>90202</v>
      </c>
      <c r="DJ21" s="68">
        <f>ROUNDUP(BAR!DJ21*0.9*0.87,)</f>
        <v>94822</v>
      </c>
      <c r="DK21" s="68">
        <f>ROUNDUP(BAR!DK21*0.9*0.87,)</f>
        <v>94822</v>
      </c>
      <c r="DL21" s="68">
        <f>ROUNDUP(BAR!DL21*0.9*0.87,)</f>
        <v>94822</v>
      </c>
      <c r="DM21" s="68">
        <f>ROUNDUP(BAR!DM21*0.9*0.87,)</f>
        <v>94822</v>
      </c>
      <c r="DN21" s="68">
        <f>ROUNDUP(BAR!DN21*0.9*0.87,)</f>
        <v>94822</v>
      </c>
      <c r="DO21" s="68">
        <f>ROUNDUP(BAR!DO21*0.9*0.87,)</f>
        <v>94822</v>
      </c>
      <c r="DP21" s="68">
        <f>ROUNDUP(BAR!DP21*0.9*0.87,)</f>
        <v>94822</v>
      </c>
      <c r="DQ21" s="68">
        <f>ROUNDUP(BAR!DQ21*0.9*0.87,)</f>
        <v>94822</v>
      </c>
      <c r="DR21" s="68">
        <f>ROUNDUP(BAR!DR21*0.9*0.87,)</f>
        <v>94822</v>
      </c>
      <c r="DS21" s="68">
        <f>ROUNDUP(BAR!DS21*0.9*0.87,)</f>
        <v>94822</v>
      </c>
      <c r="DT21" s="40">
        <f>ROUNDUP(BAR!DT21*0.9*0.87,)</f>
        <v>63463</v>
      </c>
      <c r="DU21" s="40">
        <f>ROUNDUP(BAR!DU21*0.9*0.87,)</f>
        <v>63463</v>
      </c>
      <c r="DV21" s="40">
        <f>ROUNDUP(BAR!DV21*0.9*0.87,)</f>
        <v>63463</v>
      </c>
      <c r="DW21" s="40">
        <f>ROUNDUP(BAR!DW21*0.9*0.87,)</f>
        <v>63463</v>
      </c>
      <c r="DX21" s="40">
        <f>ROUNDUP(BAR!DX21*0.9*0.87,)</f>
        <v>63463</v>
      </c>
      <c r="DY21" s="40">
        <f>ROUNDUP(BAR!DY21*0.9*0.87,)</f>
        <v>63463</v>
      </c>
      <c r="DZ21" s="40">
        <f>ROUNDUP(BAR!DZ21*0.9*0.87,)</f>
        <v>64011</v>
      </c>
      <c r="EA21" s="40">
        <f>ROUNDUP(BAR!EA21*0.9*0.87,)</f>
        <v>64011</v>
      </c>
      <c r="EB21" s="40">
        <f>ROUNDUP(BAR!EB21*0.9*0.87,)</f>
        <v>64011</v>
      </c>
      <c r="EC21" s="40">
        <f>ROUNDUP(BAR!EC21*0.9*0.87,)</f>
        <v>64011</v>
      </c>
      <c r="ED21" s="40">
        <f>ROUNDUP(BAR!ED21*0.9*0.87,)</f>
        <v>64011</v>
      </c>
      <c r="EE21" s="40">
        <f>ROUNDUP(BAR!EE21*0.9*0.87,)</f>
        <v>66281</v>
      </c>
      <c r="EF21" s="40">
        <f>ROUNDUP(BAR!EF21*0.9*0.87,)</f>
        <v>66281</v>
      </c>
      <c r="EG21" s="40">
        <f>ROUNDUP(BAR!EG21*0.9*0.87,)</f>
        <v>66281</v>
      </c>
      <c r="EH21" s="40">
        <f>ROUNDUP(BAR!EH21*0.9*0.87,)</f>
        <v>66281</v>
      </c>
      <c r="EI21" s="40">
        <f>ROUNDUP(BAR!EI21*0.9*0.87,)</f>
        <v>66281</v>
      </c>
      <c r="EJ21" s="40">
        <f>ROUNDUP(BAR!EJ21*0.9*0.87,)</f>
        <v>66281</v>
      </c>
      <c r="EK21" s="40">
        <f>ROUNDUP(BAR!EK21*0.9*0.87,)</f>
        <v>66281</v>
      </c>
      <c r="EL21" s="40">
        <f>ROUNDUP(BAR!EL21*0.9*0.87,)</f>
        <v>66281</v>
      </c>
      <c r="EM21" s="40">
        <f>ROUNDUP(BAR!EM21*0.9*0.87,)</f>
        <v>66281</v>
      </c>
      <c r="EN21" s="40">
        <f>ROUNDUP(BAR!EN21*0.9*0.87,)</f>
        <v>66281</v>
      </c>
      <c r="EO21" s="40">
        <f>ROUNDUP(BAR!EO21*0.9*0.87,)</f>
        <v>66281</v>
      </c>
      <c r="EP21" s="40">
        <f>ROUNDUP(BAR!EP21*0.9*0.87,)</f>
        <v>66281</v>
      </c>
      <c r="EQ21" s="40">
        <f>ROUNDUP(BAR!EQ21*0.9*0.87,)</f>
        <v>65107</v>
      </c>
      <c r="ER21" s="40">
        <f>ROUNDUP(BAR!ER21*0.9*0.87,)</f>
        <v>65107</v>
      </c>
      <c r="ES21" s="40">
        <f>ROUNDUP(BAR!ES21*0.9*0.87,)</f>
        <v>65107</v>
      </c>
      <c r="ET21" s="40">
        <f>ROUNDUP(BAR!ET21*0.9*0.87,)</f>
        <v>65107</v>
      </c>
      <c r="EU21" s="40">
        <f>ROUNDUP(BAR!EU21*0.9*0.87,)</f>
        <v>65107</v>
      </c>
      <c r="EV21" s="40">
        <f>ROUNDUP(BAR!EV21*0.9*0.87,)</f>
        <v>65107</v>
      </c>
      <c r="EW21" s="40">
        <f>ROUNDUP(BAR!EW21*0.9*0.87,)</f>
        <v>65107</v>
      </c>
      <c r="EX21" s="40">
        <f>ROUNDUP(BAR!EX21*0.9*0.87,)</f>
        <v>65107</v>
      </c>
      <c r="EY21" s="40">
        <f>ROUNDUP(BAR!EY21*0.9*0.87,)</f>
        <v>65107</v>
      </c>
      <c r="EZ21" s="40">
        <f>ROUNDUP(BAR!EZ21*0.9*0.87,)</f>
        <v>65107</v>
      </c>
      <c r="FA21" s="40">
        <f>ROUNDUP(BAR!FA21*0.9*0.87,)</f>
        <v>65107</v>
      </c>
      <c r="FB21" s="40">
        <f>ROUNDUP(BAR!FB21*0.9*0.87,)</f>
        <v>65107</v>
      </c>
      <c r="FC21" s="40">
        <f>ROUNDUP(BAR!FC21*0.9*0.87,)</f>
        <v>65107</v>
      </c>
      <c r="FD21" s="40">
        <f>ROUNDUP(BAR!FD21*0.9*0.87,)</f>
        <v>65107</v>
      </c>
      <c r="FE21" s="40">
        <f>ROUNDUP(BAR!FE21*0.9*0.87,)</f>
        <v>65107</v>
      </c>
      <c r="FF21" s="40">
        <f>ROUNDUP(BAR!FF21*0.9*0.87,)</f>
        <v>65107</v>
      </c>
      <c r="FG21" s="40">
        <f>ROUNDUP(BAR!FG21*0.9*0.87,)</f>
        <v>65107</v>
      </c>
      <c r="FH21" s="40">
        <f>ROUNDUP(BAR!FH21*0.9*0.87,)</f>
        <v>65107</v>
      </c>
      <c r="FI21" s="40">
        <f>ROUNDUP(BAR!FI21*0.9*0.87,)</f>
        <v>65107</v>
      </c>
      <c r="FJ21" s="40">
        <f>ROUNDUP(BAR!FJ21*0.9*0.87,)</f>
        <v>65107</v>
      </c>
      <c r="FK21" s="40">
        <f>ROUNDUP(BAR!FK21*0.9*0.87,)</f>
        <v>67456</v>
      </c>
      <c r="FL21" s="40">
        <f>ROUNDUP(BAR!FL21*0.9*0.87,)</f>
        <v>67456</v>
      </c>
      <c r="FM21" s="40">
        <f>ROUNDUP(BAR!FM21*0.9*0.87,)</f>
        <v>67456</v>
      </c>
      <c r="FN21" s="40">
        <f>ROUNDUP(BAR!FN21*0.9*0.87,)</f>
        <v>65107</v>
      </c>
      <c r="FO21" s="40">
        <f>ROUNDUP(BAR!FO21*0.9*0.87,)</f>
        <v>65107</v>
      </c>
      <c r="FP21" s="40">
        <f>ROUNDUP(BAR!FP21*0.9*0.87,)</f>
        <v>65107</v>
      </c>
      <c r="FQ21" s="40">
        <f>ROUNDUP(BAR!FQ21*0.9*0.87,)</f>
        <v>65107</v>
      </c>
      <c r="FR21" s="40">
        <f>ROUNDUP(BAR!FR21*0.9*0.87,)</f>
        <v>65107</v>
      </c>
      <c r="FS21" s="40">
        <f>ROUNDUP(BAR!FS21*0.9*0.87,)</f>
        <v>64011</v>
      </c>
      <c r="FT21" s="40">
        <f>ROUNDUP(BAR!FT21*0.9*0.87,)</f>
        <v>64011</v>
      </c>
      <c r="FU21" s="40">
        <f>ROUNDUP(BAR!FU21*0.9*0.87,)</f>
        <v>64011</v>
      </c>
      <c r="FV21" s="40">
        <f>ROUNDUP(BAR!FV21*0.9*0.87,)</f>
        <v>64011</v>
      </c>
      <c r="FW21" s="40">
        <f>ROUNDUP(BAR!FW21*0.9*0.87,)</f>
        <v>64011</v>
      </c>
      <c r="FX21" s="40">
        <f>ROUNDUP(BAR!FX21*0.9*0.87,)</f>
        <v>64011</v>
      </c>
      <c r="FY21" s="40">
        <f>ROUNDUP(BAR!FY21*0.9*0.87,)</f>
        <v>64011</v>
      </c>
      <c r="FZ21" s="40">
        <f>ROUNDUP(BAR!FZ21*0.9*0.87,)</f>
        <v>68630</v>
      </c>
      <c r="GA21" s="40">
        <f>ROUNDUP(BAR!GA21*0.9*0.87,)</f>
        <v>64559</v>
      </c>
      <c r="GB21" s="40">
        <f>ROUNDUP(BAR!GB21*0.9*0.87,)</f>
        <v>54223</v>
      </c>
      <c r="GC21" s="40">
        <f>ROUNDUP(BAR!GC21*0.9*0.87,)</f>
        <v>54223</v>
      </c>
      <c r="GD21" s="40">
        <f>ROUNDUP(BAR!GD21*0.9*0.87,)</f>
        <v>54223</v>
      </c>
      <c r="GE21" s="40">
        <f>ROUNDUP(BAR!GE21*0.9*0.87,)</f>
        <v>54223</v>
      </c>
      <c r="GF21" s="40">
        <f>ROUNDUP(BAR!GF21*0.9*0.87,)</f>
        <v>54223</v>
      </c>
      <c r="GG21" s="40">
        <f>ROUNDUP(BAR!GG21*0.9*0.87,)</f>
        <v>54223</v>
      </c>
      <c r="GH21" s="40">
        <f>ROUNDUP(BAR!GH21*0.9*0.87,)</f>
        <v>54223</v>
      </c>
      <c r="GI21" s="40">
        <f>ROUNDUP(BAR!GI21*0.9*0.87,)</f>
        <v>54223</v>
      </c>
      <c r="GJ21" s="40">
        <f>ROUNDUP(BAR!GJ21*0.9*0.87,)</f>
        <v>54223</v>
      </c>
      <c r="GK21" s="40">
        <f>ROUNDUP(BAR!GK21*0.9*0.87,)</f>
        <v>54223</v>
      </c>
      <c r="GL21" s="40">
        <f>ROUNDUP(BAR!GL21*0.9*0.87,)</f>
        <v>54223</v>
      </c>
      <c r="GM21" s="40">
        <f>ROUNDUP(BAR!GM21*0.9*0.87,)</f>
        <v>54223</v>
      </c>
      <c r="GN21" s="40">
        <f>ROUNDUP(BAR!GN21*0.9*0.87,)</f>
        <v>54223</v>
      </c>
      <c r="GO21" s="40">
        <f>ROUNDUP(BAR!GO21*0.9*0.87,)</f>
        <v>54223</v>
      </c>
      <c r="GP21" s="40">
        <f>ROUNDUP(BAR!GP21*0.9*0.87,)</f>
        <v>54223</v>
      </c>
      <c r="GQ21" s="40">
        <f>ROUNDUP(BAR!GQ21*0.9*0.87,)</f>
        <v>54223</v>
      </c>
      <c r="GR21" s="40">
        <f>ROUNDUP(BAR!GR21*0.9*0.87,)</f>
        <v>54223</v>
      </c>
      <c r="GS21" s="40">
        <f>ROUNDUP(BAR!GS21*0.9*0.87,)</f>
        <v>54223</v>
      </c>
      <c r="GT21" s="40">
        <f>ROUNDUP(BAR!GT21*0.9*0.87,)</f>
        <v>54223</v>
      </c>
      <c r="GU21" s="40">
        <f>ROUNDUP(BAR!GU21*0.9*0.87,)</f>
        <v>54223</v>
      </c>
      <c r="GV21" s="40">
        <f>ROUNDUP(BAR!GV21*0.9*0.87,)</f>
        <v>54223</v>
      </c>
      <c r="GW21" s="40">
        <f>ROUNDUP(BAR!GW21*0.9*0.87,)</f>
        <v>54223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</row>
    <row r="25" spans="1:205" s="16" customFormat="1" x14ac:dyDescent="0.2">
      <c r="A25" s="40" t="s">
        <v>29</v>
      </c>
      <c r="S25" s="3"/>
    </row>
    <row r="26" spans="1:205" ht="15" customHeight="1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ht="15" customHeight="1" x14ac:dyDescent="0.2">
      <c r="A30" s="17" t="s">
        <v>17</v>
      </c>
    </row>
    <row r="31" spans="1:205" ht="99.75" customHeight="1" x14ac:dyDescent="0.2">
      <c r="A31" s="18" t="s">
        <v>18</v>
      </c>
    </row>
    <row r="32" spans="1:205" ht="15" customHeight="1" x14ac:dyDescent="0.2">
      <c r="A32" s="14" t="s">
        <v>19</v>
      </c>
    </row>
    <row r="33" spans="1:1 16252:16384" ht="50.25" customHeight="1" x14ac:dyDescent="0.2">
      <c r="A33" s="19" t="s">
        <v>32</v>
      </c>
    </row>
    <row r="34" spans="1:1 16252:16384" x14ac:dyDescent="0.2"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GW34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5" style="1" customWidth="1"/>
    <col min="2" max="112" width="9.140625" style="3"/>
    <col min="113" max="123" width="9.140625" style="32" hidden="1" customWidth="1"/>
    <col min="124" max="16384" width="9.140625" style="3"/>
  </cols>
  <sheetData>
    <row r="1" spans="1:205" s="1" customFormat="1" ht="15" customHeight="1" x14ac:dyDescent="0.2">
      <c r="A1" s="20" t="s">
        <v>0</v>
      </c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205" s="1" customFormat="1" ht="15" customHeight="1" x14ac:dyDescent="0.2">
      <c r="A2" s="35" t="s">
        <v>33</v>
      </c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205" s="22" customFormat="1" ht="15" customHeight="1" x14ac:dyDescent="0.25">
      <c r="A3" s="6" t="s">
        <v>73</v>
      </c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s="1" customFormat="1" x14ac:dyDescent="0.2">
      <c r="A6" s="10">
        <v>1</v>
      </c>
      <c r="B6" s="42">
        <f>ROUNDUP('РБ15%'!B6*0.87,)</f>
        <v>5067</v>
      </c>
      <c r="C6" s="42">
        <f>ROUNDUP('РБ15%'!C6*0.87,)</f>
        <v>5067</v>
      </c>
      <c r="D6" s="42">
        <f>ROUNDUP('РБ15%'!D6*0.87,)</f>
        <v>5067</v>
      </c>
      <c r="E6" s="42">
        <f>ROUNDUP('РБ15%'!E6*0.87,)</f>
        <v>5067</v>
      </c>
      <c r="F6" s="42">
        <f>ROUNDUP('РБ15%'!F6*0.87,)</f>
        <v>4845</v>
      </c>
      <c r="G6" s="42">
        <f>ROUNDUP('РБ15%'!G6*0.87,)</f>
        <v>4845</v>
      </c>
      <c r="H6" s="42">
        <f>ROUNDUP('РБ15%'!H6*0.87,)</f>
        <v>4845</v>
      </c>
      <c r="I6" s="42">
        <f>ROUNDUP('РБ15%'!I6*0.87,)</f>
        <v>4845</v>
      </c>
      <c r="J6" s="42">
        <f>ROUNDUP('РБ15%'!J6*0.87,)</f>
        <v>4845</v>
      </c>
      <c r="K6" s="42">
        <f>ROUNDUP('РБ15%'!K6*0.87,)</f>
        <v>5067</v>
      </c>
      <c r="L6" s="42">
        <f>ROUNDUP('РБ15%'!L6*0.87,)</f>
        <v>5067</v>
      </c>
      <c r="M6" s="42">
        <f>ROUNDUP('РБ15%'!M6*0.87,)</f>
        <v>4623</v>
      </c>
      <c r="N6" s="42">
        <f>ROUNDUP('РБ15%'!N6*0.87,)</f>
        <v>4623</v>
      </c>
      <c r="O6" s="42">
        <f>ROUNDUP('РБ15%'!O6*0.87,)</f>
        <v>4623</v>
      </c>
      <c r="P6" s="42">
        <f>ROUNDUP('РБ15%'!P6*0.87,)</f>
        <v>4623</v>
      </c>
      <c r="Q6" s="42">
        <f>ROUNDUP('РБ15%'!Q6*0.87,)</f>
        <v>4623</v>
      </c>
      <c r="R6" s="42">
        <f>ROUNDUP('РБ15%'!R6*0.87,)</f>
        <v>4845</v>
      </c>
      <c r="S6" s="42">
        <f>ROUNDUP('РБ15%'!S6*0.87,)</f>
        <v>4845</v>
      </c>
      <c r="T6" s="42">
        <f>ROUNDUP('РБ15%'!T6*0.87,)</f>
        <v>4623</v>
      </c>
      <c r="U6" s="42">
        <f>ROUNDUP('РБ15%'!U6*0.87,)</f>
        <v>4623</v>
      </c>
      <c r="V6" s="42">
        <f>ROUNDUP('РБ15%'!V6*0.87,)</f>
        <v>4623</v>
      </c>
      <c r="W6" s="42">
        <f>ROUNDUP('РБ15%'!W6*0.87,)</f>
        <v>4623</v>
      </c>
      <c r="X6" s="42">
        <f>ROUNDUP('РБ15%'!X6*0.87,)</f>
        <v>4475</v>
      </c>
      <c r="Y6" s="42">
        <f>ROUNDUP('РБ15%'!Y6*0.87,)</f>
        <v>4697</v>
      </c>
      <c r="Z6" s="42">
        <f>ROUNDUP('РБ15%'!Z6*0.87,)</f>
        <v>4697</v>
      </c>
      <c r="AA6" s="42">
        <f>ROUNDUP('РБ15%'!AA6*0.87,)</f>
        <v>4475</v>
      </c>
      <c r="AB6" s="42">
        <f>ROUNDUP('РБ15%'!AB6*0.87,)</f>
        <v>4475</v>
      </c>
      <c r="AC6" s="42">
        <f>ROUNDUP('РБ15%'!AC6*0.87,)</f>
        <v>4475</v>
      </c>
      <c r="AD6" s="42">
        <f>ROUNDUP('РБ15%'!AD6*0.87,)</f>
        <v>4475</v>
      </c>
      <c r="AE6" s="42">
        <f>ROUNDUP('РБ15%'!AE6*0.87,)</f>
        <v>4475</v>
      </c>
      <c r="AF6" s="42">
        <f>ROUNDUP('РБ15%'!AF6*0.87,)</f>
        <v>4697</v>
      </c>
      <c r="AG6" s="42">
        <f>ROUNDUP('РБ15%'!AG6*0.87,)</f>
        <v>4697</v>
      </c>
      <c r="AH6" s="42">
        <f>ROUNDUP('РБ15%'!AH6*0.87,)</f>
        <v>4475</v>
      </c>
      <c r="AI6" s="42">
        <f>ROUNDUP('РБ15%'!AI6*0.87,)</f>
        <v>4475</v>
      </c>
      <c r="AJ6" s="42">
        <f>ROUNDUP('РБ15%'!AJ6*0.87,)</f>
        <v>4475</v>
      </c>
      <c r="AK6" s="42">
        <f>ROUNDUP('РБ15%'!AK6*0.87,)</f>
        <v>4475</v>
      </c>
      <c r="AL6" s="42">
        <f>ROUNDUP('РБ15%'!AL6*0.87,)</f>
        <v>4475</v>
      </c>
      <c r="AM6" s="42">
        <f>ROUNDUP('РБ15%'!AM6*0.87,)</f>
        <v>4697</v>
      </c>
      <c r="AN6" s="42">
        <f>ROUNDUP('РБ15%'!AN6*0.87,)</f>
        <v>4697</v>
      </c>
      <c r="AO6" s="42">
        <f>ROUNDUP('РБ15%'!AO6*0.87,)</f>
        <v>4253</v>
      </c>
      <c r="AP6" s="42">
        <f>ROUNDUP('РБ15%'!AP6*0.87,)</f>
        <v>4253</v>
      </c>
      <c r="AQ6" s="42">
        <f>ROUNDUP('РБ15%'!AQ6*0.87,)</f>
        <v>4253</v>
      </c>
      <c r="AR6" s="42">
        <f>ROUNDUP('РБ15%'!AR6*0.87,)</f>
        <v>4253</v>
      </c>
      <c r="AS6" s="42">
        <f>ROUNDUP('РБ15%'!AS6*0.87,)</f>
        <v>4253</v>
      </c>
      <c r="AT6" s="42">
        <f>ROUNDUP('РБ15%'!AT6*0.87,)</f>
        <v>4475</v>
      </c>
      <c r="AU6" s="42">
        <f>ROUNDUP('РБ15%'!AU6*0.87,)</f>
        <v>4475</v>
      </c>
      <c r="AV6" s="42">
        <f>ROUNDUP('РБ15%'!AV6*0.87,)</f>
        <v>4253</v>
      </c>
      <c r="AW6" s="42">
        <f>ROUNDUP('РБ15%'!AW6*0.87,)</f>
        <v>4253</v>
      </c>
      <c r="AX6" s="42">
        <f>ROUNDUP('РБ15%'!AX6*0.87,)</f>
        <v>4919</v>
      </c>
      <c r="AY6" s="42">
        <f>ROUNDUP('РБ15%'!AY6*0.87,)</f>
        <v>4919</v>
      </c>
      <c r="AZ6" s="42">
        <f>ROUNDUP('РБ15%'!AZ6*0.87,)</f>
        <v>4919</v>
      </c>
      <c r="BA6" s="42">
        <f>ROUNDUP('РБ15%'!BA6*0.87,)</f>
        <v>4475</v>
      </c>
      <c r="BB6" s="42">
        <f>ROUNDUP('РБ15%'!BB6*0.87,)</f>
        <v>4475</v>
      </c>
      <c r="BC6" s="42">
        <f>ROUNDUP('РБ15%'!BC6*0.87,)</f>
        <v>4253</v>
      </c>
      <c r="BD6" s="42">
        <f>ROUNDUP('РБ15%'!BD6*0.87,)</f>
        <v>4253</v>
      </c>
      <c r="BE6" s="42">
        <f>ROUNDUP('РБ15%'!BE6*0.87,)</f>
        <v>4253</v>
      </c>
      <c r="BF6" s="42">
        <f>ROUNDUP('РБ15%'!BF6*0.87,)</f>
        <v>4475</v>
      </c>
      <c r="BG6" s="42">
        <f>ROUNDUP('РБ15%'!BG6*0.87,)</f>
        <v>4475</v>
      </c>
      <c r="BH6" s="42">
        <f>ROUNDUP('РБ15%'!BH6*0.87,)</f>
        <v>4475</v>
      </c>
      <c r="BI6" s="42">
        <f>ROUNDUP('РБ15%'!BI6*0.87,)</f>
        <v>4475</v>
      </c>
      <c r="BJ6" s="42">
        <f>ROUNDUP('РБ15%'!BJ6*0.87,)</f>
        <v>4031</v>
      </c>
      <c r="BK6" s="42">
        <f>ROUNDUP('РБ15%'!BK6*0.87,)</f>
        <v>4031</v>
      </c>
      <c r="BL6" s="42">
        <f>ROUNDUP('РБ15%'!BL6*0.87,)</f>
        <v>4031</v>
      </c>
      <c r="BM6" s="42">
        <f>ROUNDUP('РБ15%'!BM6*0.87,)</f>
        <v>4031</v>
      </c>
      <c r="BN6" s="42">
        <f>ROUNDUP('РБ15%'!BN6*0.87,)</f>
        <v>4031</v>
      </c>
      <c r="BO6" s="42">
        <f>ROUNDUP('РБ15%'!BO6*0.87,)</f>
        <v>4253</v>
      </c>
      <c r="BP6" s="42">
        <f>ROUNDUP('РБ15%'!BP6*0.87,)</f>
        <v>4253</v>
      </c>
      <c r="BQ6" s="42">
        <f>ROUNDUP('РБ15%'!BQ6*0.87,)</f>
        <v>4031</v>
      </c>
      <c r="BR6" s="42">
        <f>ROUNDUP('РБ15%'!BR6*0.87,)</f>
        <v>4031</v>
      </c>
      <c r="BS6" s="42">
        <f>ROUNDUP('РБ15%'!BS6*0.87,)</f>
        <v>4031</v>
      </c>
      <c r="BT6" s="42">
        <f>ROUNDUP('РБ15%'!BT6*0.87,)</f>
        <v>4031</v>
      </c>
      <c r="BU6" s="42">
        <f>ROUNDUP('РБ15%'!BU6*0.87,)</f>
        <v>4031</v>
      </c>
      <c r="BV6" s="42">
        <f>ROUNDUP('РБ15%'!BV6*0.87,)</f>
        <v>4253</v>
      </c>
      <c r="BW6" s="42">
        <f>ROUNDUP('РБ15%'!BW6*0.87,)</f>
        <v>4253</v>
      </c>
      <c r="BX6" s="42">
        <f>ROUNDUP('РБ15%'!BX6*0.87,)</f>
        <v>4031</v>
      </c>
      <c r="BY6" s="42">
        <f>ROUNDUP('РБ15%'!BY6*0.87,)</f>
        <v>4031</v>
      </c>
      <c r="BZ6" s="42">
        <f>ROUNDUP('РБ15%'!BZ6*0.87,)</f>
        <v>4031</v>
      </c>
      <c r="CA6" s="42">
        <f>ROUNDUP('РБ15%'!CA6*0.87,)</f>
        <v>4031</v>
      </c>
      <c r="CB6" s="42">
        <f>ROUNDUP('РБ15%'!CB6*0.87,)</f>
        <v>4031</v>
      </c>
      <c r="CC6" s="42">
        <f>ROUNDUP('РБ15%'!CC6*0.87,)</f>
        <v>4253</v>
      </c>
      <c r="CD6" s="42">
        <f>ROUNDUP('РБ15%'!CD6*0.87,)</f>
        <v>4253</v>
      </c>
      <c r="CE6" s="42">
        <f>ROUNDUP('РБ15%'!CE6*0.87,)</f>
        <v>4031</v>
      </c>
      <c r="CF6" s="42">
        <f>ROUNDUP('РБ15%'!CF6*0.87,)</f>
        <v>4031</v>
      </c>
      <c r="CG6" s="42">
        <f>ROUNDUP('РБ15%'!CG6*0.87,)</f>
        <v>4031</v>
      </c>
      <c r="CH6" s="42">
        <f>ROUNDUP('РБ15%'!CH6*0.87,)</f>
        <v>4031</v>
      </c>
      <c r="CI6" s="42">
        <f>ROUNDUP('РБ15%'!CI6*0.87,)</f>
        <v>4031</v>
      </c>
      <c r="CJ6" s="42">
        <f>ROUNDUP('РБ15%'!CJ6*0.87,)</f>
        <v>4253</v>
      </c>
      <c r="CK6" s="42">
        <f>ROUNDUP('РБ15%'!CK6*0.87,)</f>
        <v>4253</v>
      </c>
      <c r="CL6" s="42">
        <f>ROUNDUP('РБ15%'!CL6*0.87,)</f>
        <v>4031</v>
      </c>
      <c r="CM6" s="42">
        <f>ROUNDUP('РБ15%'!CM6*0.87,)</f>
        <v>4031</v>
      </c>
      <c r="CN6" s="42">
        <f>ROUNDUP('РБ15%'!CN6*0.87,)</f>
        <v>4031</v>
      </c>
      <c r="CO6" s="42">
        <f>ROUNDUP('РБ15%'!CO6*0.87,)</f>
        <v>4031</v>
      </c>
      <c r="CP6" s="42">
        <f>ROUNDUP('РБ15%'!CP6*0.87,)</f>
        <v>4031</v>
      </c>
      <c r="CQ6" s="42">
        <f>ROUNDUP('РБ15%'!CQ6*0.87,)</f>
        <v>5140</v>
      </c>
      <c r="CR6" s="42">
        <f>ROUNDUP('РБ15%'!CR6*0.87,)</f>
        <v>5140</v>
      </c>
      <c r="CS6" s="42">
        <f>ROUNDUP('РБ15%'!CS6*0.87,)</f>
        <v>5140</v>
      </c>
      <c r="CT6" s="42">
        <f>ROUNDUP('РБ15%'!CT6*0.87,)</f>
        <v>5140</v>
      </c>
      <c r="CU6" s="42">
        <f>ROUNDUP('РБ15%'!CU6*0.87,)</f>
        <v>5140</v>
      </c>
      <c r="CV6" s="42">
        <f>ROUNDUP('РБ15%'!CV6*0.87,)</f>
        <v>5140</v>
      </c>
      <c r="CW6" s="42">
        <f>ROUNDUP('РБ15%'!CW6*0.87,)</f>
        <v>5140</v>
      </c>
      <c r="CX6" s="42">
        <f>ROUNDUP('РБ15%'!CX6*0.87,)</f>
        <v>5806</v>
      </c>
      <c r="CY6" s="42">
        <f>ROUNDUP('РБ15%'!CY6*0.87,)</f>
        <v>5806</v>
      </c>
      <c r="CZ6" s="42">
        <f>ROUNDUP('РБ15%'!CZ6*0.87,)</f>
        <v>5806</v>
      </c>
      <c r="DA6" s="42">
        <f>ROUNDUP('РБ15%'!DA6*0.87,)</f>
        <v>5806</v>
      </c>
      <c r="DB6" s="42">
        <f>ROUNDUP('РБ15%'!DB6*0.87,)</f>
        <v>5806</v>
      </c>
      <c r="DC6" s="42">
        <f>ROUNDUP('РБ15%'!DC6*0.87,)</f>
        <v>5806</v>
      </c>
      <c r="DD6" s="42">
        <f>ROUNDUP('РБ15%'!DD6*0.87,)</f>
        <v>5806</v>
      </c>
      <c r="DE6" s="42">
        <f>ROUNDUP('РБ15%'!DE6*0.87,)</f>
        <v>6546</v>
      </c>
      <c r="DF6" s="42">
        <f>ROUNDUP('РБ15%'!DF6*0.87,)</f>
        <v>6546</v>
      </c>
      <c r="DG6" s="42">
        <f>ROUNDUP('РБ15%'!DG6*0.87,)</f>
        <v>6546</v>
      </c>
      <c r="DH6" s="42">
        <f>ROUNDUP('РБ15%'!DH6*0.87,)</f>
        <v>6546</v>
      </c>
      <c r="DI6" s="65">
        <f>ROUNDUP('РБ15%'!DI6*0.87,)</f>
        <v>14938</v>
      </c>
      <c r="DJ6" s="65">
        <f>ROUNDUP('РБ15%'!DJ6*0.87,)</f>
        <v>19301</v>
      </c>
      <c r="DK6" s="65">
        <f>ROUNDUP('РБ15%'!DK6*0.87,)</f>
        <v>19301</v>
      </c>
      <c r="DL6" s="65">
        <f>ROUNDUP('РБ15%'!DL6*0.87,)</f>
        <v>19301</v>
      </c>
      <c r="DM6" s="65">
        <f>ROUNDUP('РБ15%'!DM6*0.87,)</f>
        <v>19301</v>
      </c>
      <c r="DN6" s="65">
        <f>ROUNDUP('РБ15%'!DN6*0.87,)</f>
        <v>19301</v>
      </c>
      <c r="DO6" s="65">
        <f>ROUNDUP('РБ15%'!DO6*0.87,)</f>
        <v>19301</v>
      </c>
      <c r="DP6" s="65">
        <f>ROUNDUP('РБ15%'!DP6*0.87,)</f>
        <v>19301</v>
      </c>
      <c r="DQ6" s="65">
        <f>ROUNDUP('РБ15%'!DQ6*0.87,)</f>
        <v>19301</v>
      </c>
      <c r="DR6" s="65">
        <f>ROUNDUP('РБ15%'!DR6*0.87,)</f>
        <v>19301</v>
      </c>
      <c r="DS6" s="65">
        <f>ROUNDUP('РБ15%'!DS6*0.87,)</f>
        <v>19301</v>
      </c>
      <c r="DT6" s="42">
        <f>ROUNDUP('РБ15%'!DT6*0.87,)</f>
        <v>11870</v>
      </c>
      <c r="DU6" s="42">
        <f>ROUNDUP('РБ15%'!DU6*0.87,)</f>
        <v>11870</v>
      </c>
      <c r="DV6" s="42">
        <f>ROUNDUP('РБ15%'!DV6*0.87,)</f>
        <v>11870</v>
      </c>
      <c r="DW6" s="42">
        <f>ROUNDUP('РБ15%'!DW6*0.87,)</f>
        <v>11870</v>
      </c>
      <c r="DX6" s="42">
        <f>ROUNDUP('РБ15%'!DX6*0.87,)</f>
        <v>11870</v>
      </c>
      <c r="DY6" s="42">
        <f>ROUNDUP('РБ15%'!DY6*0.87,)</f>
        <v>11870</v>
      </c>
      <c r="DZ6" s="42">
        <f>ROUNDUP('РБ15%'!DZ6*0.87,)</f>
        <v>12388</v>
      </c>
      <c r="EA6" s="42">
        <f>ROUNDUP('РБ15%'!EA6*0.87,)</f>
        <v>12388</v>
      </c>
      <c r="EB6" s="42">
        <f>ROUNDUP('РБ15%'!EB6*0.87,)</f>
        <v>12388</v>
      </c>
      <c r="EC6" s="42">
        <f>ROUNDUP('РБ15%'!EC6*0.87,)</f>
        <v>12388</v>
      </c>
      <c r="ED6" s="42">
        <f>ROUNDUP('РБ15%'!ED6*0.87,)</f>
        <v>12388</v>
      </c>
      <c r="EE6" s="42">
        <f>ROUNDUP('РБ15%'!EE6*0.87,)</f>
        <v>14532</v>
      </c>
      <c r="EF6" s="42">
        <f>ROUNDUP('РБ15%'!EF6*0.87,)</f>
        <v>14532</v>
      </c>
      <c r="EG6" s="42">
        <f>ROUNDUP('РБ15%'!EG6*0.87,)</f>
        <v>14532</v>
      </c>
      <c r="EH6" s="42">
        <f>ROUNDUP('РБ15%'!EH6*0.87,)</f>
        <v>14532</v>
      </c>
      <c r="EI6" s="42">
        <f>ROUNDUP('РБ15%'!EI6*0.87,)</f>
        <v>14532</v>
      </c>
      <c r="EJ6" s="42">
        <f>ROUNDUP('РБ15%'!EJ6*0.87,)</f>
        <v>14532</v>
      </c>
      <c r="EK6" s="42">
        <f>ROUNDUP('РБ15%'!EK6*0.87,)</f>
        <v>14532</v>
      </c>
      <c r="EL6" s="42">
        <f>ROUNDUP('РБ15%'!EL6*0.87,)</f>
        <v>14532</v>
      </c>
      <c r="EM6" s="42">
        <f>ROUNDUP('РБ15%'!EM6*0.87,)</f>
        <v>14532</v>
      </c>
      <c r="EN6" s="42">
        <f>ROUNDUP('РБ15%'!EN6*0.87,)</f>
        <v>14532</v>
      </c>
      <c r="EO6" s="42">
        <f>ROUNDUP('РБ15%'!EO6*0.87,)</f>
        <v>14532</v>
      </c>
      <c r="EP6" s="42">
        <f>ROUNDUP('РБ15%'!EP6*0.87,)</f>
        <v>14532</v>
      </c>
      <c r="EQ6" s="42">
        <f>ROUNDUP('РБ15%'!EQ6*0.87,)</f>
        <v>13423</v>
      </c>
      <c r="ER6" s="42">
        <f>ROUNDUP('РБ15%'!ER6*0.87,)</f>
        <v>13423</v>
      </c>
      <c r="ES6" s="42">
        <f>ROUNDUP('РБ15%'!ES6*0.87,)</f>
        <v>13423</v>
      </c>
      <c r="ET6" s="42">
        <f>ROUNDUP('РБ15%'!ET6*0.87,)</f>
        <v>13423</v>
      </c>
      <c r="EU6" s="42">
        <f>ROUNDUP('РБ15%'!EU6*0.87,)</f>
        <v>13423</v>
      </c>
      <c r="EV6" s="42">
        <f>ROUNDUP('РБ15%'!EV6*0.87,)</f>
        <v>13423</v>
      </c>
      <c r="EW6" s="42">
        <f>ROUNDUP('РБ15%'!EW6*0.87,)</f>
        <v>13423</v>
      </c>
      <c r="EX6" s="42">
        <f>ROUNDUP('РБ15%'!EX6*0.87,)</f>
        <v>13423</v>
      </c>
      <c r="EY6" s="42">
        <f>ROUNDUP('РБ15%'!EY6*0.87,)</f>
        <v>13423</v>
      </c>
      <c r="EZ6" s="42">
        <f>ROUNDUP('РБ15%'!EZ6*0.87,)</f>
        <v>13423</v>
      </c>
      <c r="FA6" s="42">
        <f>ROUNDUP('РБ15%'!FA6*0.87,)</f>
        <v>13423</v>
      </c>
      <c r="FB6" s="42">
        <f>ROUNDUP('РБ15%'!FB6*0.87,)</f>
        <v>13423</v>
      </c>
      <c r="FC6" s="42">
        <f>ROUNDUP('РБ15%'!FC6*0.87,)</f>
        <v>13423</v>
      </c>
      <c r="FD6" s="42">
        <f>ROUNDUP('РБ15%'!FD6*0.87,)</f>
        <v>13423</v>
      </c>
      <c r="FE6" s="42">
        <f>ROUNDUP('РБ15%'!FE6*0.87,)</f>
        <v>13423</v>
      </c>
      <c r="FF6" s="42">
        <f>ROUNDUP('РБ15%'!FF6*0.87,)</f>
        <v>13423</v>
      </c>
      <c r="FG6" s="42">
        <f>ROUNDUP('РБ15%'!FG6*0.87,)</f>
        <v>13423</v>
      </c>
      <c r="FH6" s="42">
        <f>ROUNDUP('РБ15%'!FH6*0.87,)</f>
        <v>13423</v>
      </c>
      <c r="FI6" s="42">
        <f>ROUNDUP('РБ15%'!FI6*0.87,)</f>
        <v>13423</v>
      </c>
      <c r="FJ6" s="42">
        <f>ROUNDUP('РБ15%'!FJ6*0.87,)</f>
        <v>13423</v>
      </c>
      <c r="FK6" s="42">
        <f>ROUNDUP('РБ15%'!FK6*0.87,)</f>
        <v>15641</v>
      </c>
      <c r="FL6" s="42">
        <f>ROUNDUP('РБ15%'!FL6*0.87,)</f>
        <v>15641</v>
      </c>
      <c r="FM6" s="42">
        <f>ROUNDUP('РБ15%'!FM6*0.87,)</f>
        <v>15641</v>
      </c>
      <c r="FN6" s="42">
        <f>ROUNDUP('РБ15%'!FN6*0.87,)</f>
        <v>13423</v>
      </c>
      <c r="FO6" s="42">
        <f>ROUNDUP('РБ15%'!FO6*0.87,)</f>
        <v>13423</v>
      </c>
      <c r="FP6" s="42">
        <f>ROUNDUP('РБ15%'!FP6*0.87,)</f>
        <v>13423</v>
      </c>
      <c r="FQ6" s="42">
        <f>ROUNDUP('РБ15%'!FQ6*0.87,)</f>
        <v>13423</v>
      </c>
      <c r="FR6" s="42">
        <f>ROUNDUP('РБ15%'!FR6*0.87,)</f>
        <v>13423</v>
      </c>
      <c r="FS6" s="42">
        <f>ROUNDUP('РБ15%'!FS6*0.87,)</f>
        <v>12388</v>
      </c>
      <c r="FT6" s="42">
        <f>ROUNDUP('РБ15%'!FT6*0.87,)</f>
        <v>12388</v>
      </c>
      <c r="FU6" s="42">
        <f>ROUNDUP('РБ15%'!FU6*0.87,)</f>
        <v>12388</v>
      </c>
      <c r="FV6" s="42">
        <f>ROUNDUP('РБ15%'!FV6*0.87,)</f>
        <v>12388</v>
      </c>
      <c r="FW6" s="42">
        <f>ROUNDUP('РБ15%'!FW6*0.87,)</f>
        <v>12388</v>
      </c>
      <c r="FX6" s="42">
        <f>ROUNDUP('РБ15%'!FX6*0.87,)</f>
        <v>12388</v>
      </c>
      <c r="FY6" s="42">
        <f>ROUNDUP('РБ15%'!FY6*0.87,)</f>
        <v>12388</v>
      </c>
      <c r="FZ6" s="42">
        <f>ROUNDUP('РБ15%'!FZ6*0.87,)</f>
        <v>16751</v>
      </c>
      <c r="GA6" s="42">
        <f>ROUNDUP('РБ15%'!GA6*0.87,)</f>
        <v>12905</v>
      </c>
      <c r="GB6" s="42">
        <f>ROUNDUP('РБ15%'!GB6*0.87,)</f>
        <v>10539</v>
      </c>
      <c r="GC6" s="42">
        <f>ROUNDUP('РБ15%'!GC6*0.87,)</f>
        <v>10539</v>
      </c>
      <c r="GD6" s="42">
        <f>ROUNDUP('РБ15%'!GD6*0.87,)</f>
        <v>10539</v>
      </c>
      <c r="GE6" s="42">
        <f>ROUNDUP('РБ15%'!GE6*0.87,)</f>
        <v>10539</v>
      </c>
      <c r="GF6" s="42">
        <f>ROUNDUP('РБ15%'!GF6*0.87,)</f>
        <v>10539</v>
      </c>
      <c r="GG6" s="42">
        <f>ROUNDUP('РБ15%'!GG6*0.87,)</f>
        <v>10539</v>
      </c>
      <c r="GH6" s="42">
        <f>ROUNDUP('РБ15%'!GH6*0.87,)</f>
        <v>10539</v>
      </c>
      <c r="GI6" s="42">
        <f>ROUNDUP('РБ15%'!GI6*0.87,)</f>
        <v>10539</v>
      </c>
      <c r="GJ6" s="42">
        <f>ROUNDUP('РБ15%'!GJ6*0.87,)</f>
        <v>10539</v>
      </c>
      <c r="GK6" s="42">
        <f>ROUNDUP('РБ15%'!GK6*0.87,)</f>
        <v>10539</v>
      </c>
      <c r="GL6" s="42">
        <f>ROUNDUP('РБ15%'!GL6*0.87,)</f>
        <v>10539</v>
      </c>
      <c r="GM6" s="42">
        <f>ROUNDUP('РБ15%'!GM6*0.87,)</f>
        <v>10539</v>
      </c>
      <c r="GN6" s="42">
        <f>ROUNDUP('РБ15%'!GN6*0.87,)</f>
        <v>10539</v>
      </c>
      <c r="GO6" s="42">
        <f>ROUNDUP('РБ15%'!GO6*0.87,)</f>
        <v>10539</v>
      </c>
      <c r="GP6" s="42">
        <f>ROUNDUP('РБ15%'!GP6*0.87,)</f>
        <v>10539</v>
      </c>
      <c r="GQ6" s="42">
        <f>ROUNDUP('РБ15%'!GQ6*0.87,)</f>
        <v>10539</v>
      </c>
      <c r="GR6" s="42">
        <f>ROUNDUP('РБ15%'!GR6*0.87,)</f>
        <v>10539</v>
      </c>
      <c r="GS6" s="42">
        <f>ROUNDUP('РБ15%'!GS6*0.87,)</f>
        <v>10539</v>
      </c>
      <c r="GT6" s="42">
        <f>ROUNDUP('РБ15%'!GT6*0.87,)</f>
        <v>10539</v>
      </c>
      <c r="GU6" s="42">
        <f>ROUNDUP('РБ15%'!GU6*0.87,)</f>
        <v>10539</v>
      </c>
      <c r="GV6" s="42">
        <f>ROUNDUP('РБ15%'!GV6*0.87,)</f>
        <v>10539</v>
      </c>
      <c r="GW6" s="42">
        <f>ROUNDUP('РБ15%'!GW6*0.87,)</f>
        <v>10539</v>
      </c>
    </row>
    <row r="7" spans="1:205" s="1" customFormat="1" x14ac:dyDescent="0.2">
      <c r="A7" s="10">
        <v>2</v>
      </c>
      <c r="B7" s="42">
        <f>ROUNDUP('РБ15%'!B7*0.87,)</f>
        <v>6286</v>
      </c>
      <c r="C7" s="42">
        <f>ROUNDUP('РБ15%'!C7*0.87,)</f>
        <v>6286</v>
      </c>
      <c r="D7" s="42">
        <f>ROUNDUP('РБ15%'!D7*0.87,)</f>
        <v>6286</v>
      </c>
      <c r="E7" s="42">
        <f>ROUNDUP('РБ15%'!E7*0.87,)</f>
        <v>6286</v>
      </c>
      <c r="F7" s="42">
        <f>ROUNDUP('РБ15%'!F7*0.87,)</f>
        <v>6064</v>
      </c>
      <c r="G7" s="42">
        <f>ROUNDUP('РБ15%'!G7*0.87,)</f>
        <v>6064</v>
      </c>
      <c r="H7" s="42">
        <f>ROUNDUP('РБ15%'!H7*0.87,)</f>
        <v>6064</v>
      </c>
      <c r="I7" s="42">
        <f>ROUNDUP('РБ15%'!I7*0.87,)</f>
        <v>6064</v>
      </c>
      <c r="J7" s="42">
        <f>ROUNDUP('РБ15%'!J7*0.87,)</f>
        <v>6064</v>
      </c>
      <c r="K7" s="42">
        <f>ROUNDUP('РБ15%'!K7*0.87,)</f>
        <v>6286</v>
      </c>
      <c r="L7" s="42">
        <f>ROUNDUP('РБ15%'!L7*0.87,)</f>
        <v>6286</v>
      </c>
      <c r="M7" s="42">
        <f>ROUNDUP('РБ15%'!M7*0.87,)</f>
        <v>5843</v>
      </c>
      <c r="N7" s="42">
        <f>ROUNDUP('РБ15%'!N7*0.87,)</f>
        <v>5843</v>
      </c>
      <c r="O7" s="42">
        <f>ROUNDUP('РБ15%'!O7*0.87,)</f>
        <v>5843</v>
      </c>
      <c r="P7" s="42">
        <f>ROUNDUP('РБ15%'!P7*0.87,)</f>
        <v>5843</v>
      </c>
      <c r="Q7" s="42">
        <f>ROUNDUP('РБ15%'!Q7*0.87,)</f>
        <v>5843</v>
      </c>
      <c r="R7" s="42">
        <f>ROUNDUP('РБ15%'!R7*0.87,)</f>
        <v>6064</v>
      </c>
      <c r="S7" s="42">
        <f>ROUNDUP('РБ15%'!S7*0.87,)</f>
        <v>6064</v>
      </c>
      <c r="T7" s="42">
        <f>ROUNDUP('РБ15%'!T7*0.87,)</f>
        <v>5843</v>
      </c>
      <c r="U7" s="42">
        <f>ROUNDUP('РБ15%'!U7*0.87,)</f>
        <v>5843</v>
      </c>
      <c r="V7" s="42">
        <f>ROUNDUP('РБ15%'!V7*0.87,)</f>
        <v>5843</v>
      </c>
      <c r="W7" s="42">
        <f>ROUNDUP('РБ15%'!W7*0.87,)</f>
        <v>5843</v>
      </c>
      <c r="X7" s="42">
        <f>ROUNDUP('РБ15%'!X7*0.87,)</f>
        <v>5695</v>
      </c>
      <c r="Y7" s="42">
        <f>ROUNDUP('РБ15%'!Y7*0.87,)</f>
        <v>5916</v>
      </c>
      <c r="Z7" s="42">
        <f>ROUNDUP('РБ15%'!Z7*0.87,)</f>
        <v>5916</v>
      </c>
      <c r="AA7" s="42">
        <f>ROUNDUP('РБ15%'!AA7*0.87,)</f>
        <v>5695</v>
      </c>
      <c r="AB7" s="42">
        <f>ROUNDUP('РБ15%'!AB7*0.87,)</f>
        <v>5695</v>
      </c>
      <c r="AC7" s="42">
        <f>ROUNDUP('РБ15%'!AC7*0.87,)</f>
        <v>5695</v>
      </c>
      <c r="AD7" s="42">
        <f>ROUNDUP('РБ15%'!AD7*0.87,)</f>
        <v>5695</v>
      </c>
      <c r="AE7" s="42">
        <f>ROUNDUP('РБ15%'!AE7*0.87,)</f>
        <v>5695</v>
      </c>
      <c r="AF7" s="42">
        <f>ROUNDUP('РБ15%'!AF7*0.87,)</f>
        <v>5916</v>
      </c>
      <c r="AG7" s="42">
        <f>ROUNDUP('РБ15%'!AG7*0.87,)</f>
        <v>5916</v>
      </c>
      <c r="AH7" s="42">
        <f>ROUNDUP('РБ15%'!AH7*0.87,)</f>
        <v>5695</v>
      </c>
      <c r="AI7" s="42">
        <f>ROUNDUP('РБ15%'!AI7*0.87,)</f>
        <v>5695</v>
      </c>
      <c r="AJ7" s="42">
        <f>ROUNDUP('РБ15%'!AJ7*0.87,)</f>
        <v>5695</v>
      </c>
      <c r="AK7" s="42">
        <f>ROUNDUP('РБ15%'!AK7*0.87,)</f>
        <v>5695</v>
      </c>
      <c r="AL7" s="42">
        <f>ROUNDUP('РБ15%'!AL7*0.87,)</f>
        <v>5695</v>
      </c>
      <c r="AM7" s="42">
        <f>ROUNDUP('РБ15%'!AM7*0.87,)</f>
        <v>5916</v>
      </c>
      <c r="AN7" s="42">
        <f>ROUNDUP('РБ15%'!AN7*0.87,)</f>
        <v>5916</v>
      </c>
      <c r="AO7" s="42">
        <f>ROUNDUP('РБ15%'!AO7*0.87,)</f>
        <v>5473</v>
      </c>
      <c r="AP7" s="42">
        <f>ROUNDUP('РБ15%'!AP7*0.87,)</f>
        <v>5473</v>
      </c>
      <c r="AQ7" s="42">
        <f>ROUNDUP('РБ15%'!AQ7*0.87,)</f>
        <v>5473</v>
      </c>
      <c r="AR7" s="42">
        <f>ROUNDUP('РБ15%'!AR7*0.87,)</f>
        <v>5473</v>
      </c>
      <c r="AS7" s="42">
        <f>ROUNDUP('РБ15%'!AS7*0.87,)</f>
        <v>5473</v>
      </c>
      <c r="AT7" s="42">
        <f>ROUNDUP('РБ15%'!AT7*0.87,)</f>
        <v>5695</v>
      </c>
      <c r="AU7" s="42">
        <f>ROUNDUP('РБ15%'!AU7*0.87,)</f>
        <v>5695</v>
      </c>
      <c r="AV7" s="42">
        <f>ROUNDUP('РБ15%'!AV7*0.87,)</f>
        <v>5473</v>
      </c>
      <c r="AW7" s="42">
        <f>ROUNDUP('РБ15%'!AW7*0.87,)</f>
        <v>5473</v>
      </c>
      <c r="AX7" s="42">
        <f>ROUNDUP('РБ15%'!AX7*0.87,)</f>
        <v>6138</v>
      </c>
      <c r="AY7" s="42">
        <f>ROUNDUP('РБ15%'!AY7*0.87,)</f>
        <v>6138</v>
      </c>
      <c r="AZ7" s="42">
        <f>ROUNDUP('РБ15%'!AZ7*0.87,)</f>
        <v>6138</v>
      </c>
      <c r="BA7" s="42">
        <f>ROUNDUP('РБ15%'!BA7*0.87,)</f>
        <v>5695</v>
      </c>
      <c r="BB7" s="42">
        <f>ROUNDUP('РБ15%'!BB7*0.87,)</f>
        <v>5695</v>
      </c>
      <c r="BC7" s="42">
        <f>ROUNDUP('РБ15%'!BC7*0.87,)</f>
        <v>5473</v>
      </c>
      <c r="BD7" s="42">
        <f>ROUNDUP('РБ15%'!BD7*0.87,)</f>
        <v>5473</v>
      </c>
      <c r="BE7" s="42">
        <f>ROUNDUP('РБ15%'!BE7*0.87,)</f>
        <v>5473</v>
      </c>
      <c r="BF7" s="42">
        <f>ROUNDUP('РБ15%'!BF7*0.87,)</f>
        <v>5695</v>
      </c>
      <c r="BG7" s="42">
        <f>ROUNDUP('РБ15%'!BG7*0.87,)</f>
        <v>5695</v>
      </c>
      <c r="BH7" s="42">
        <f>ROUNDUP('РБ15%'!BH7*0.87,)</f>
        <v>5695</v>
      </c>
      <c r="BI7" s="42">
        <f>ROUNDUP('РБ15%'!BI7*0.87,)</f>
        <v>5695</v>
      </c>
      <c r="BJ7" s="42">
        <f>ROUNDUP('РБ15%'!BJ7*0.87,)</f>
        <v>5251</v>
      </c>
      <c r="BK7" s="42">
        <f>ROUNDUP('РБ15%'!BK7*0.87,)</f>
        <v>5251</v>
      </c>
      <c r="BL7" s="42">
        <f>ROUNDUP('РБ15%'!BL7*0.87,)</f>
        <v>5251</v>
      </c>
      <c r="BM7" s="42">
        <f>ROUNDUP('РБ15%'!BM7*0.87,)</f>
        <v>5251</v>
      </c>
      <c r="BN7" s="42">
        <f>ROUNDUP('РБ15%'!BN7*0.87,)</f>
        <v>5251</v>
      </c>
      <c r="BO7" s="42">
        <f>ROUNDUP('РБ15%'!BO7*0.87,)</f>
        <v>5473</v>
      </c>
      <c r="BP7" s="42">
        <f>ROUNDUP('РБ15%'!BP7*0.87,)</f>
        <v>5473</v>
      </c>
      <c r="BQ7" s="42">
        <f>ROUNDUP('РБ15%'!BQ7*0.87,)</f>
        <v>5251</v>
      </c>
      <c r="BR7" s="42">
        <f>ROUNDUP('РБ15%'!BR7*0.87,)</f>
        <v>5251</v>
      </c>
      <c r="BS7" s="42">
        <f>ROUNDUP('РБ15%'!BS7*0.87,)</f>
        <v>5251</v>
      </c>
      <c r="BT7" s="42">
        <f>ROUNDUP('РБ15%'!BT7*0.87,)</f>
        <v>5251</v>
      </c>
      <c r="BU7" s="42">
        <f>ROUNDUP('РБ15%'!BU7*0.87,)</f>
        <v>5251</v>
      </c>
      <c r="BV7" s="42">
        <f>ROUNDUP('РБ15%'!BV7*0.87,)</f>
        <v>5473</v>
      </c>
      <c r="BW7" s="42">
        <f>ROUNDUP('РБ15%'!BW7*0.87,)</f>
        <v>5473</v>
      </c>
      <c r="BX7" s="42">
        <f>ROUNDUP('РБ15%'!BX7*0.87,)</f>
        <v>5251</v>
      </c>
      <c r="BY7" s="42">
        <f>ROUNDUP('РБ15%'!BY7*0.87,)</f>
        <v>5251</v>
      </c>
      <c r="BZ7" s="42">
        <f>ROUNDUP('РБ15%'!BZ7*0.87,)</f>
        <v>5251</v>
      </c>
      <c r="CA7" s="42">
        <f>ROUNDUP('РБ15%'!CA7*0.87,)</f>
        <v>5251</v>
      </c>
      <c r="CB7" s="42">
        <f>ROUNDUP('РБ15%'!CB7*0.87,)</f>
        <v>5251</v>
      </c>
      <c r="CC7" s="42">
        <f>ROUNDUP('РБ15%'!CC7*0.87,)</f>
        <v>5473</v>
      </c>
      <c r="CD7" s="42">
        <f>ROUNDUP('РБ15%'!CD7*0.87,)</f>
        <v>5473</v>
      </c>
      <c r="CE7" s="42">
        <f>ROUNDUP('РБ15%'!CE7*0.87,)</f>
        <v>5251</v>
      </c>
      <c r="CF7" s="42">
        <f>ROUNDUP('РБ15%'!CF7*0.87,)</f>
        <v>5251</v>
      </c>
      <c r="CG7" s="42">
        <f>ROUNDUP('РБ15%'!CG7*0.87,)</f>
        <v>5251</v>
      </c>
      <c r="CH7" s="42">
        <f>ROUNDUP('РБ15%'!CH7*0.87,)</f>
        <v>5251</v>
      </c>
      <c r="CI7" s="42">
        <f>ROUNDUP('РБ15%'!CI7*0.87,)</f>
        <v>5251</v>
      </c>
      <c r="CJ7" s="42">
        <f>ROUNDUP('РБ15%'!CJ7*0.87,)</f>
        <v>5473</v>
      </c>
      <c r="CK7" s="42">
        <f>ROUNDUP('РБ15%'!CK7*0.87,)</f>
        <v>5473</v>
      </c>
      <c r="CL7" s="42">
        <f>ROUNDUP('РБ15%'!CL7*0.87,)</f>
        <v>5251</v>
      </c>
      <c r="CM7" s="42">
        <f>ROUNDUP('РБ15%'!CM7*0.87,)</f>
        <v>5251</v>
      </c>
      <c r="CN7" s="42">
        <f>ROUNDUP('РБ15%'!CN7*0.87,)</f>
        <v>5251</v>
      </c>
      <c r="CO7" s="42">
        <f>ROUNDUP('РБ15%'!CO7*0.87,)</f>
        <v>5251</v>
      </c>
      <c r="CP7" s="42">
        <f>ROUNDUP('РБ15%'!CP7*0.87,)</f>
        <v>5251</v>
      </c>
      <c r="CQ7" s="42">
        <f>ROUNDUP('РБ15%'!CQ7*0.87,)</f>
        <v>6360</v>
      </c>
      <c r="CR7" s="42">
        <f>ROUNDUP('РБ15%'!CR7*0.87,)</f>
        <v>6360</v>
      </c>
      <c r="CS7" s="42">
        <f>ROUNDUP('РБ15%'!CS7*0.87,)</f>
        <v>6360</v>
      </c>
      <c r="CT7" s="42">
        <f>ROUNDUP('РБ15%'!CT7*0.87,)</f>
        <v>6360</v>
      </c>
      <c r="CU7" s="42">
        <f>ROUNDUP('РБ15%'!CU7*0.87,)</f>
        <v>6360</v>
      </c>
      <c r="CV7" s="42">
        <f>ROUNDUP('РБ15%'!CV7*0.87,)</f>
        <v>6360</v>
      </c>
      <c r="CW7" s="42">
        <f>ROUNDUP('РБ15%'!CW7*0.87,)</f>
        <v>6360</v>
      </c>
      <c r="CX7" s="42">
        <f>ROUNDUP('РБ15%'!CX7*0.87,)</f>
        <v>7026</v>
      </c>
      <c r="CY7" s="42">
        <f>ROUNDUP('РБ15%'!CY7*0.87,)</f>
        <v>7026</v>
      </c>
      <c r="CZ7" s="42">
        <f>ROUNDUP('РБ15%'!CZ7*0.87,)</f>
        <v>7026</v>
      </c>
      <c r="DA7" s="42">
        <f>ROUNDUP('РБ15%'!DA7*0.87,)</f>
        <v>7026</v>
      </c>
      <c r="DB7" s="42">
        <f>ROUNDUP('РБ15%'!DB7*0.87,)</f>
        <v>7026</v>
      </c>
      <c r="DC7" s="42">
        <f>ROUNDUP('РБ15%'!DC7*0.87,)</f>
        <v>7026</v>
      </c>
      <c r="DD7" s="42">
        <f>ROUNDUP('РБ15%'!DD7*0.87,)</f>
        <v>7026</v>
      </c>
      <c r="DE7" s="42">
        <f>ROUNDUP('РБ15%'!DE7*0.87,)</f>
        <v>7765</v>
      </c>
      <c r="DF7" s="42">
        <f>ROUNDUP('РБ15%'!DF7*0.87,)</f>
        <v>7765</v>
      </c>
      <c r="DG7" s="42">
        <f>ROUNDUP('РБ15%'!DG7*0.87,)</f>
        <v>7765</v>
      </c>
      <c r="DH7" s="42">
        <f>ROUNDUP('РБ15%'!DH7*0.87,)</f>
        <v>7765</v>
      </c>
      <c r="DI7" s="65">
        <f>ROUNDUP('РБ15%'!DI7*0.87,)</f>
        <v>16417</v>
      </c>
      <c r="DJ7" s="65">
        <f>ROUNDUP('РБ15%'!DJ7*0.87,)</f>
        <v>20780</v>
      </c>
      <c r="DK7" s="65">
        <f>ROUNDUP('РБ15%'!DK7*0.87,)</f>
        <v>20780</v>
      </c>
      <c r="DL7" s="65">
        <f>ROUNDUP('РБ15%'!DL7*0.87,)</f>
        <v>20780</v>
      </c>
      <c r="DM7" s="65">
        <f>ROUNDUP('РБ15%'!DM7*0.87,)</f>
        <v>20780</v>
      </c>
      <c r="DN7" s="65">
        <f>ROUNDUP('РБ15%'!DN7*0.87,)</f>
        <v>20780</v>
      </c>
      <c r="DO7" s="65">
        <f>ROUNDUP('РБ15%'!DO7*0.87,)</f>
        <v>20780</v>
      </c>
      <c r="DP7" s="65">
        <f>ROUNDUP('РБ15%'!DP7*0.87,)</f>
        <v>20780</v>
      </c>
      <c r="DQ7" s="65">
        <f>ROUNDUP('РБ15%'!DQ7*0.87,)</f>
        <v>20780</v>
      </c>
      <c r="DR7" s="65">
        <f>ROUNDUP('РБ15%'!DR7*0.87,)</f>
        <v>20780</v>
      </c>
      <c r="DS7" s="65">
        <f>ROUNDUP('РБ15%'!DS7*0.87,)</f>
        <v>20780</v>
      </c>
      <c r="DT7" s="42">
        <f>ROUNDUP('РБ15%'!DT7*0.87,)</f>
        <v>13238</v>
      </c>
      <c r="DU7" s="42">
        <f>ROUNDUP('РБ15%'!DU7*0.87,)</f>
        <v>13238</v>
      </c>
      <c r="DV7" s="42">
        <f>ROUNDUP('РБ15%'!DV7*0.87,)</f>
        <v>13238</v>
      </c>
      <c r="DW7" s="42">
        <f>ROUNDUP('РБ15%'!DW7*0.87,)</f>
        <v>13238</v>
      </c>
      <c r="DX7" s="42">
        <f>ROUNDUP('РБ15%'!DX7*0.87,)</f>
        <v>13238</v>
      </c>
      <c r="DY7" s="42">
        <f>ROUNDUP('РБ15%'!DY7*0.87,)</f>
        <v>13238</v>
      </c>
      <c r="DZ7" s="42">
        <f>ROUNDUP('РБ15%'!DZ7*0.87,)</f>
        <v>13755</v>
      </c>
      <c r="EA7" s="42">
        <f>ROUNDUP('РБ15%'!EA7*0.87,)</f>
        <v>13755</v>
      </c>
      <c r="EB7" s="42">
        <f>ROUNDUP('РБ15%'!EB7*0.87,)</f>
        <v>13755</v>
      </c>
      <c r="EC7" s="42">
        <f>ROUNDUP('РБ15%'!EC7*0.87,)</f>
        <v>13755</v>
      </c>
      <c r="ED7" s="42">
        <f>ROUNDUP('РБ15%'!ED7*0.87,)</f>
        <v>13755</v>
      </c>
      <c r="EE7" s="42">
        <f>ROUNDUP('РБ15%'!EE7*0.87,)</f>
        <v>15900</v>
      </c>
      <c r="EF7" s="42">
        <f>ROUNDUP('РБ15%'!EF7*0.87,)</f>
        <v>15900</v>
      </c>
      <c r="EG7" s="42">
        <f>ROUNDUP('РБ15%'!EG7*0.87,)</f>
        <v>15900</v>
      </c>
      <c r="EH7" s="42">
        <f>ROUNDUP('РБ15%'!EH7*0.87,)</f>
        <v>15900</v>
      </c>
      <c r="EI7" s="42">
        <f>ROUNDUP('РБ15%'!EI7*0.87,)</f>
        <v>15900</v>
      </c>
      <c r="EJ7" s="42">
        <f>ROUNDUP('РБ15%'!EJ7*0.87,)</f>
        <v>15900</v>
      </c>
      <c r="EK7" s="42">
        <f>ROUNDUP('РБ15%'!EK7*0.87,)</f>
        <v>15900</v>
      </c>
      <c r="EL7" s="42">
        <f>ROUNDUP('РБ15%'!EL7*0.87,)</f>
        <v>15900</v>
      </c>
      <c r="EM7" s="42">
        <f>ROUNDUP('РБ15%'!EM7*0.87,)</f>
        <v>15900</v>
      </c>
      <c r="EN7" s="42">
        <f>ROUNDUP('РБ15%'!EN7*0.87,)</f>
        <v>15900</v>
      </c>
      <c r="EO7" s="42">
        <f>ROUNDUP('РБ15%'!EO7*0.87,)</f>
        <v>15900</v>
      </c>
      <c r="EP7" s="42">
        <f>ROUNDUP('РБ15%'!EP7*0.87,)</f>
        <v>15900</v>
      </c>
      <c r="EQ7" s="42">
        <f>ROUNDUP('РБ15%'!EQ7*0.87,)</f>
        <v>14790</v>
      </c>
      <c r="ER7" s="42">
        <f>ROUNDUP('РБ15%'!ER7*0.87,)</f>
        <v>14790</v>
      </c>
      <c r="ES7" s="42">
        <f>ROUNDUP('РБ15%'!ES7*0.87,)</f>
        <v>14790</v>
      </c>
      <c r="ET7" s="42">
        <f>ROUNDUP('РБ15%'!ET7*0.87,)</f>
        <v>14790</v>
      </c>
      <c r="EU7" s="42">
        <f>ROUNDUP('РБ15%'!EU7*0.87,)</f>
        <v>14790</v>
      </c>
      <c r="EV7" s="42">
        <f>ROUNDUP('РБ15%'!EV7*0.87,)</f>
        <v>14790</v>
      </c>
      <c r="EW7" s="42">
        <f>ROUNDUP('РБ15%'!EW7*0.87,)</f>
        <v>14790</v>
      </c>
      <c r="EX7" s="42">
        <f>ROUNDUP('РБ15%'!EX7*0.87,)</f>
        <v>14790</v>
      </c>
      <c r="EY7" s="42">
        <f>ROUNDUP('РБ15%'!EY7*0.87,)</f>
        <v>14790</v>
      </c>
      <c r="EZ7" s="42">
        <f>ROUNDUP('РБ15%'!EZ7*0.87,)</f>
        <v>14790</v>
      </c>
      <c r="FA7" s="42">
        <f>ROUNDUP('РБ15%'!FA7*0.87,)</f>
        <v>14790</v>
      </c>
      <c r="FB7" s="42">
        <f>ROUNDUP('РБ15%'!FB7*0.87,)</f>
        <v>14790</v>
      </c>
      <c r="FC7" s="42">
        <f>ROUNDUP('РБ15%'!FC7*0.87,)</f>
        <v>14790</v>
      </c>
      <c r="FD7" s="42">
        <f>ROUNDUP('РБ15%'!FD7*0.87,)</f>
        <v>14790</v>
      </c>
      <c r="FE7" s="42">
        <f>ROUNDUP('РБ15%'!FE7*0.87,)</f>
        <v>14790</v>
      </c>
      <c r="FF7" s="42">
        <f>ROUNDUP('РБ15%'!FF7*0.87,)</f>
        <v>14790</v>
      </c>
      <c r="FG7" s="42">
        <f>ROUNDUP('РБ15%'!FG7*0.87,)</f>
        <v>14790</v>
      </c>
      <c r="FH7" s="42">
        <f>ROUNDUP('РБ15%'!FH7*0.87,)</f>
        <v>14790</v>
      </c>
      <c r="FI7" s="42">
        <f>ROUNDUP('РБ15%'!FI7*0.87,)</f>
        <v>14790</v>
      </c>
      <c r="FJ7" s="42">
        <f>ROUNDUP('РБ15%'!FJ7*0.87,)</f>
        <v>14790</v>
      </c>
      <c r="FK7" s="42">
        <f>ROUNDUP('РБ15%'!FK7*0.87,)</f>
        <v>17009</v>
      </c>
      <c r="FL7" s="42">
        <f>ROUNDUP('РБ15%'!FL7*0.87,)</f>
        <v>17009</v>
      </c>
      <c r="FM7" s="42">
        <f>ROUNDUP('РБ15%'!FM7*0.87,)</f>
        <v>17009</v>
      </c>
      <c r="FN7" s="42">
        <f>ROUNDUP('РБ15%'!FN7*0.87,)</f>
        <v>14790</v>
      </c>
      <c r="FO7" s="42">
        <f>ROUNDUP('РБ15%'!FO7*0.87,)</f>
        <v>14790</v>
      </c>
      <c r="FP7" s="42">
        <f>ROUNDUP('РБ15%'!FP7*0.87,)</f>
        <v>14790</v>
      </c>
      <c r="FQ7" s="42">
        <f>ROUNDUP('РБ15%'!FQ7*0.87,)</f>
        <v>14790</v>
      </c>
      <c r="FR7" s="42">
        <f>ROUNDUP('РБ15%'!FR7*0.87,)</f>
        <v>14790</v>
      </c>
      <c r="FS7" s="42">
        <f>ROUNDUP('РБ15%'!FS7*0.87,)</f>
        <v>13755</v>
      </c>
      <c r="FT7" s="42">
        <f>ROUNDUP('РБ15%'!FT7*0.87,)</f>
        <v>13755</v>
      </c>
      <c r="FU7" s="42">
        <f>ROUNDUP('РБ15%'!FU7*0.87,)</f>
        <v>13755</v>
      </c>
      <c r="FV7" s="42">
        <f>ROUNDUP('РБ15%'!FV7*0.87,)</f>
        <v>13755</v>
      </c>
      <c r="FW7" s="42">
        <f>ROUNDUP('РБ15%'!FW7*0.87,)</f>
        <v>13755</v>
      </c>
      <c r="FX7" s="42">
        <f>ROUNDUP('РБ15%'!FX7*0.87,)</f>
        <v>13755</v>
      </c>
      <c r="FY7" s="42">
        <f>ROUNDUP('РБ15%'!FY7*0.87,)</f>
        <v>13755</v>
      </c>
      <c r="FZ7" s="42">
        <f>ROUNDUP('РБ15%'!FZ7*0.87,)</f>
        <v>18118</v>
      </c>
      <c r="GA7" s="42">
        <f>ROUNDUP('РБ15%'!GA7*0.87,)</f>
        <v>14273</v>
      </c>
      <c r="GB7" s="42">
        <f>ROUNDUP('РБ15%'!GB7*0.87,)</f>
        <v>11906</v>
      </c>
      <c r="GC7" s="42">
        <f>ROUNDUP('РБ15%'!GC7*0.87,)</f>
        <v>11906</v>
      </c>
      <c r="GD7" s="42">
        <f>ROUNDUP('РБ15%'!GD7*0.87,)</f>
        <v>11906</v>
      </c>
      <c r="GE7" s="42">
        <f>ROUNDUP('РБ15%'!GE7*0.87,)</f>
        <v>11906</v>
      </c>
      <c r="GF7" s="42">
        <f>ROUNDUP('РБ15%'!GF7*0.87,)</f>
        <v>11906</v>
      </c>
      <c r="GG7" s="42">
        <f>ROUNDUP('РБ15%'!GG7*0.87,)</f>
        <v>11906</v>
      </c>
      <c r="GH7" s="42">
        <f>ROUNDUP('РБ15%'!GH7*0.87,)</f>
        <v>11906</v>
      </c>
      <c r="GI7" s="42">
        <f>ROUNDUP('РБ15%'!GI7*0.87,)</f>
        <v>11906</v>
      </c>
      <c r="GJ7" s="42">
        <f>ROUNDUP('РБ15%'!GJ7*0.87,)</f>
        <v>11906</v>
      </c>
      <c r="GK7" s="42">
        <f>ROUNDUP('РБ15%'!GK7*0.87,)</f>
        <v>11906</v>
      </c>
      <c r="GL7" s="42">
        <f>ROUNDUP('РБ15%'!GL7*0.87,)</f>
        <v>11906</v>
      </c>
      <c r="GM7" s="42">
        <f>ROUNDUP('РБ15%'!GM7*0.87,)</f>
        <v>11906</v>
      </c>
      <c r="GN7" s="42">
        <f>ROUNDUP('РБ15%'!GN7*0.87,)</f>
        <v>11906</v>
      </c>
      <c r="GO7" s="42">
        <f>ROUNDUP('РБ15%'!GO7*0.87,)</f>
        <v>11906</v>
      </c>
      <c r="GP7" s="42">
        <f>ROUNDUP('РБ15%'!GP7*0.87,)</f>
        <v>11906</v>
      </c>
      <c r="GQ7" s="42">
        <f>ROUNDUP('РБ15%'!GQ7*0.87,)</f>
        <v>11906</v>
      </c>
      <c r="GR7" s="42">
        <f>ROUNDUP('РБ15%'!GR7*0.87,)</f>
        <v>11906</v>
      </c>
      <c r="GS7" s="42">
        <f>ROUNDUP('РБ15%'!GS7*0.87,)</f>
        <v>11906</v>
      </c>
      <c r="GT7" s="42">
        <f>ROUNDUP('РБ15%'!GT7*0.87,)</f>
        <v>11906</v>
      </c>
      <c r="GU7" s="42">
        <f>ROUNDUP('РБ15%'!GU7*0.87,)</f>
        <v>11906</v>
      </c>
      <c r="GV7" s="42">
        <f>ROUNDUP('РБ15%'!GV7*0.87,)</f>
        <v>11906</v>
      </c>
      <c r="GW7" s="42">
        <f>ROUNDUP('РБ15%'!GW7*0.87,)</f>
        <v>11906</v>
      </c>
    </row>
    <row r="8" spans="1:205" s="1" customFormat="1" x14ac:dyDescent="0.2">
      <c r="A8" s="10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s="1" customFormat="1" x14ac:dyDescent="0.2">
      <c r="A9" s="10">
        <v>1</v>
      </c>
      <c r="B9" s="42">
        <f>ROUNDUP('РБ15%'!B9*0.87,)</f>
        <v>5806</v>
      </c>
      <c r="C9" s="42">
        <f>ROUNDUP('РБ15%'!C9*0.87,)</f>
        <v>5806</v>
      </c>
      <c r="D9" s="42">
        <f>ROUNDUP('РБ15%'!D9*0.87,)</f>
        <v>5806</v>
      </c>
      <c r="E9" s="42">
        <f>ROUNDUP('РБ15%'!E9*0.87,)</f>
        <v>5806</v>
      </c>
      <c r="F9" s="42">
        <f>ROUNDUP('РБ15%'!F9*0.87,)</f>
        <v>5584</v>
      </c>
      <c r="G9" s="42">
        <f>ROUNDUP('РБ15%'!G9*0.87,)</f>
        <v>5584</v>
      </c>
      <c r="H9" s="42">
        <f>ROUNDUP('РБ15%'!H9*0.87,)</f>
        <v>5584</v>
      </c>
      <c r="I9" s="42">
        <f>ROUNDUP('РБ15%'!I9*0.87,)</f>
        <v>5584</v>
      </c>
      <c r="J9" s="42">
        <f>ROUNDUP('РБ15%'!J9*0.87,)</f>
        <v>5584</v>
      </c>
      <c r="K9" s="42">
        <f>ROUNDUP('РБ15%'!K9*0.87,)</f>
        <v>5806</v>
      </c>
      <c r="L9" s="42">
        <f>ROUNDUP('РБ15%'!L9*0.87,)</f>
        <v>5806</v>
      </c>
      <c r="M9" s="42">
        <f>ROUNDUP('РБ15%'!M9*0.87,)</f>
        <v>5362</v>
      </c>
      <c r="N9" s="42">
        <f>ROUNDUP('РБ15%'!N9*0.87,)</f>
        <v>5362</v>
      </c>
      <c r="O9" s="42">
        <f>ROUNDUP('РБ15%'!O9*0.87,)</f>
        <v>5362</v>
      </c>
      <c r="P9" s="42">
        <f>ROUNDUP('РБ15%'!P9*0.87,)</f>
        <v>5362</v>
      </c>
      <c r="Q9" s="42">
        <f>ROUNDUP('РБ15%'!Q9*0.87,)</f>
        <v>5362</v>
      </c>
      <c r="R9" s="42">
        <f>ROUNDUP('РБ15%'!R9*0.87,)</f>
        <v>5584</v>
      </c>
      <c r="S9" s="42">
        <f>ROUNDUP('РБ15%'!S9*0.87,)</f>
        <v>5584</v>
      </c>
      <c r="T9" s="42">
        <f>ROUNDUP('РБ15%'!T9*0.87,)</f>
        <v>5362</v>
      </c>
      <c r="U9" s="42">
        <f>ROUNDUP('РБ15%'!U9*0.87,)</f>
        <v>5362</v>
      </c>
      <c r="V9" s="42">
        <f>ROUNDUP('РБ15%'!V9*0.87,)</f>
        <v>5362</v>
      </c>
      <c r="W9" s="42">
        <f>ROUNDUP('РБ15%'!W9*0.87,)</f>
        <v>5362</v>
      </c>
      <c r="X9" s="42">
        <f>ROUNDUP('РБ15%'!X9*0.87,)</f>
        <v>4993</v>
      </c>
      <c r="Y9" s="42">
        <f>ROUNDUP('РБ15%'!Y9*0.87,)</f>
        <v>5214</v>
      </c>
      <c r="Z9" s="42">
        <f>ROUNDUP('РБ15%'!Z9*0.87,)</f>
        <v>5214</v>
      </c>
      <c r="AA9" s="42">
        <f>ROUNDUP('РБ15%'!AA9*0.87,)</f>
        <v>4993</v>
      </c>
      <c r="AB9" s="42">
        <f>ROUNDUP('РБ15%'!AB9*0.87,)</f>
        <v>4993</v>
      </c>
      <c r="AC9" s="42">
        <f>ROUNDUP('РБ15%'!AC9*0.87,)</f>
        <v>4993</v>
      </c>
      <c r="AD9" s="42">
        <f>ROUNDUP('РБ15%'!AD9*0.87,)</f>
        <v>4993</v>
      </c>
      <c r="AE9" s="42">
        <f>ROUNDUP('РБ15%'!AE9*0.87,)</f>
        <v>4993</v>
      </c>
      <c r="AF9" s="42">
        <f>ROUNDUP('РБ15%'!AF9*0.87,)</f>
        <v>5214</v>
      </c>
      <c r="AG9" s="42">
        <f>ROUNDUP('РБ15%'!AG9*0.87,)</f>
        <v>5214</v>
      </c>
      <c r="AH9" s="42">
        <f>ROUNDUP('РБ15%'!AH9*0.87,)</f>
        <v>4993</v>
      </c>
      <c r="AI9" s="42">
        <f>ROUNDUP('РБ15%'!AI9*0.87,)</f>
        <v>4993</v>
      </c>
      <c r="AJ9" s="42">
        <f>ROUNDUP('РБ15%'!AJ9*0.87,)</f>
        <v>4993</v>
      </c>
      <c r="AK9" s="42">
        <f>ROUNDUP('РБ15%'!AK9*0.87,)</f>
        <v>4993</v>
      </c>
      <c r="AL9" s="42">
        <f>ROUNDUP('РБ15%'!AL9*0.87,)</f>
        <v>4993</v>
      </c>
      <c r="AM9" s="42">
        <f>ROUNDUP('РБ15%'!AM9*0.87,)</f>
        <v>5214</v>
      </c>
      <c r="AN9" s="42">
        <f>ROUNDUP('РБ15%'!AN9*0.87,)</f>
        <v>5214</v>
      </c>
      <c r="AO9" s="42">
        <f>ROUNDUP('РБ15%'!AO9*0.87,)</f>
        <v>4771</v>
      </c>
      <c r="AP9" s="42">
        <f>ROUNDUP('РБ15%'!AP9*0.87,)</f>
        <v>4771</v>
      </c>
      <c r="AQ9" s="42">
        <f>ROUNDUP('РБ15%'!AQ9*0.87,)</f>
        <v>4771</v>
      </c>
      <c r="AR9" s="42">
        <f>ROUNDUP('РБ15%'!AR9*0.87,)</f>
        <v>4771</v>
      </c>
      <c r="AS9" s="42">
        <f>ROUNDUP('РБ15%'!AS9*0.87,)</f>
        <v>4771</v>
      </c>
      <c r="AT9" s="42">
        <f>ROUNDUP('РБ15%'!AT9*0.87,)</f>
        <v>4993</v>
      </c>
      <c r="AU9" s="42">
        <f>ROUNDUP('РБ15%'!AU9*0.87,)</f>
        <v>4993</v>
      </c>
      <c r="AV9" s="42">
        <f>ROUNDUP('РБ15%'!AV9*0.87,)</f>
        <v>4771</v>
      </c>
      <c r="AW9" s="42">
        <f>ROUNDUP('РБ15%'!AW9*0.87,)</f>
        <v>4771</v>
      </c>
      <c r="AX9" s="42">
        <f>ROUNDUP('РБ15%'!AX9*0.87,)</f>
        <v>5436</v>
      </c>
      <c r="AY9" s="42">
        <f>ROUNDUP('РБ15%'!AY9*0.87,)</f>
        <v>5436</v>
      </c>
      <c r="AZ9" s="42">
        <f>ROUNDUP('РБ15%'!AZ9*0.87,)</f>
        <v>5436</v>
      </c>
      <c r="BA9" s="42">
        <f>ROUNDUP('РБ15%'!BA9*0.87,)</f>
        <v>4993</v>
      </c>
      <c r="BB9" s="42">
        <f>ROUNDUP('РБ15%'!BB9*0.87,)</f>
        <v>4993</v>
      </c>
      <c r="BC9" s="42">
        <f>ROUNDUP('РБ15%'!BC9*0.87,)</f>
        <v>4771</v>
      </c>
      <c r="BD9" s="42">
        <f>ROUNDUP('РБ15%'!BD9*0.87,)</f>
        <v>4771</v>
      </c>
      <c r="BE9" s="42">
        <f>ROUNDUP('РБ15%'!BE9*0.87,)</f>
        <v>4771</v>
      </c>
      <c r="BF9" s="42">
        <f>ROUNDUP('РБ15%'!BF9*0.87,)</f>
        <v>4993</v>
      </c>
      <c r="BG9" s="42">
        <f>ROUNDUP('РБ15%'!BG9*0.87,)</f>
        <v>4993</v>
      </c>
      <c r="BH9" s="42">
        <f>ROUNDUP('РБ15%'!BH9*0.87,)</f>
        <v>4993</v>
      </c>
      <c r="BI9" s="42">
        <f>ROUNDUP('РБ15%'!BI9*0.87,)</f>
        <v>4993</v>
      </c>
      <c r="BJ9" s="42">
        <f>ROUNDUP('РБ15%'!BJ9*0.87,)</f>
        <v>4549</v>
      </c>
      <c r="BK9" s="42">
        <f>ROUNDUP('РБ15%'!BK9*0.87,)</f>
        <v>4549</v>
      </c>
      <c r="BL9" s="42">
        <f>ROUNDUP('РБ15%'!BL9*0.87,)</f>
        <v>4549</v>
      </c>
      <c r="BM9" s="42">
        <f>ROUNDUP('РБ15%'!BM9*0.87,)</f>
        <v>4549</v>
      </c>
      <c r="BN9" s="42">
        <f>ROUNDUP('РБ15%'!BN9*0.87,)</f>
        <v>4549</v>
      </c>
      <c r="BO9" s="42">
        <f>ROUNDUP('РБ15%'!BO9*0.87,)</f>
        <v>4771</v>
      </c>
      <c r="BP9" s="42">
        <f>ROUNDUP('РБ15%'!BP9*0.87,)</f>
        <v>4771</v>
      </c>
      <c r="BQ9" s="42">
        <f>ROUNDUP('РБ15%'!BQ9*0.87,)</f>
        <v>4549</v>
      </c>
      <c r="BR9" s="42">
        <f>ROUNDUP('РБ15%'!BR9*0.87,)</f>
        <v>4549</v>
      </c>
      <c r="BS9" s="42">
        <f>ROUNDUP('РБ15%'!BS9*0.87,)</f>
        <v>4549</v>
      </c>
      <c r="BT9" s="42">
        <f>ROUNDUP('РБ15%'!BT9*0.87,)</f>
        <v>4549</v>
      </c>
      <c r="BU9" s="42">
        <f>ROUNDUP('РБ15%'!BU9*0.87,)</f>
        <v>4549</v>
      </c>
      <c r="BV9" s="42">
        <f>ROUNDUP('РБ15%'!BV9*0.87,)</f>
        <v>4771</v>
      </c>
      <c r="BW9" s="42">
        <f>ROUNDUP('РБ15%'!BW9*0.87,)</f>
        <v>4771</v>
      </c>
      <c r="BX9" s="42">
        <f>ROUNDUP('РБ15%'!BX9*0.87,)</f>
        <v>4549</v>
      </c>
      <c r="BY9" s="42">
        <f>ROUNDUP('РБ15%'!BY9*0.87,)</f>
        <v>4549</v>
      </c>
      <c r="BZ9" s="42">
        <f>ROUNDUP('РБ15%'!BZ9*0.87,)</f>
        <v>4549</v>
      </c>
      <c r="CA9" s="42">
        <f>ROUNDUP('РБ15%'!CA9*0.87,)</f>
        <v>4549</v>
      </c>
      <c r="CB9" s="42">
        <f>ROUNDUP('РБ15%'!CB9*0.87,)</f>
        <v>4549</v>
      </c>
      <c r="CC9" s="42">
        <f>ROUNDUP('РБ15%'!CC9*0.87,)</f>
        <v>4771</v>
      </c>
      <c r="CD9" s="42">
        <f>ROUNDUP('РБ15%'!CD9*0.87,)</f>
        <v>4771</v>
      </c>
      <c r="CE9" s="42">
        <f>ROUNDUP('РБ15%'!CE9*0.87,)</f>
        <v>4549</v>
      </c>
      <c r="CF9" s="42">
        <f>ROUNDUP('РБ15%'!CF9*0.87,)</f>
        <v>4549</v>
      </c>
      <c r="CG9" s="42">
        <f>ROUNDUP('РБ15%'!CG9*0.87,)</f>
        <v>4549</v>
      </c>
      <c r="CH9" s="42">
        <f>ROUNDUP('РБ15%'!CH9*0.87,)</f>
        <v>4549</v>
      </c>
      <c r="CI9" s="42">
        <f>ROUNDUP('РБ15%'!CI9*0.87,)</f>
        <v>4549</v>
      </c>
      <c r="CJ9" s="42">
        <f>ROUNDUP('РБ15%'!CJ9*0.87,)</f>
        <v>4771</v>
      </c>
      <c r="CK9" s="42">
        <f>ROUNDUP('РБ15%'!CK9*0.87,)</f>
        <v>4771</v>
      </c>
      <c r="CL9" s="42">
        <f>ROUNDUP('РБ15%'!CL9*0.87,)</f>
        <v>4549</v>
      </c>
      <c r="CM9" s="42">
        <f>ROUNDUP('РБ15%'!CM9*0.87,)</f>
        <v>4549</v>
      </c>
      <c r="CN9" s="42">
        <f>ROUNDUP('РБ15%'!CN9*0.87,)</f>
        <v>4549</v>
      </c>
      <c r="CO9" s="42">
        <f>ROUNDUP('РБ15%'!CO9*0.87,)</f>
        <v>4549</v>
      </c>
      <c r="CP9" s="42">
        <f>ROUNDUP('РБ15%'!CP9*0.87,)</f>
        <v>4549</v>
      </c>
      <c r="CQ9" s="42">
        <f>ROUNDUP('РБ15%'!CQ9*0.87,)</f>
        <v>5658</v>
      </c>
      <c r="CR9" s="42">
        <f>ROUNDUP('РБ15%'!CR9*0.87,)</f>
        <v>5658</v>
      </c>
      <c r="CS9" s="42">
        <f>ROUNDUP('РБ15%'!CS9*0.87,)</f>
        <v>5658</v>
      </c>
      <c r="CT9" s="42">
        <f>ROUNDUP('РБ15%'!CT9*0.87,)</f>
        <v>5658</v>
      </c>
      <c r="CU9" s="42">
        <f>ROUNDUP('РБ15%'!CU9*0.87,)</f>
        <v>5658</v>
      </c>
      <c r="CV9" s="42">
        <f>ROUNDUP('РБ15%'!CV9*0.87,)</f>
        <v>5658</v>
      </c>
      <c r="CW9" s="42">
        <f>ROUNDUP('РБ15%'!CW9*0.87,)</f>
        <v>5658</v>
      </c>
      <c r="CX9" s="42">
        <f>ROUNDUP('РБ15%'!CX9*0.87,)</f>
        <v>6324</v>
      </c>
      <c r="CY9" s="42">
        <f>ROUNDUP('РБ15%'!CY9*0.87,)</f>
        <v>6324</v>
      </c>
      <c r="CZ9" s="42">
        <f>ROUNDUP('РБ15%'!CZ9*0.87,)</f>
        <v>6324</v>
      </c>
      <c r="DA9" s="42">
        <f>ROUNDUP('РБ15%'!DA9*0.87,)</f>
        <v>6324</v>
      </c>
      <c r="DB9" s="42">
        <f>ROUNDUP('РБ15%'!DB9*0.87,)</f>
        <v>6324</v>
      </c>
      <c r="DC9" s="42">
        <f>ROUNDUP('РБ15%'!DC9*0.87,)</f>
        <v>6324</v>
      </c>
      <c r="DD9" s="42">
        <f>ROUNDUP('РБ15%'!DD9*0.87,)</f>
        <v>6324</v>
      </c>
      <c r="DE9" s="42">
        <f>ROUNDUP('РБ15%'!DE9*0.87,)</f>
        <v>7063</v>
      </c>
      <c r="DF9" s="42">
        <f>ROUNDUP('РБ15%'!DF9*0.87,)</f>
        <v>7063</v>
      </c>
      <c r="DG9" s="42">
        <f>ROUNDUP('РБ15%'!DG9*0.87,)</f>
        <v>7063</v>
      </c>
      <c r="DH9" s="42">
        <f>ROUNDUP('РБ15%'!DH9*0.87,)</f>
        <v>7063</v>
      </c>
      <c r="DI9" s="65">
        <f>ROUNDUP('РБ15%'!DI9*0.87,)</f>
        <v>16417</v>
      </c>
      <c r="DJ9" s="65">
        <f>ROUNDUP('РБ15%'!DJ9*0.87,)</f>
        <v>20780</v>
      </c>
      <c r="DK9" s="65">
        <f>ROUNDUP('РБ15%'!DK9*0.87,)</f>
        <v>20780</v>
      </c>
      <c r="DL9" s="65">
        <f>ROUNDUP('РБ15%'!DL9*0.87,)</f>
        <v>20780</v>
      </c>
      <c r="DM9" s="65">
        <f>ROUNDUP('РБ15%'!DM9*0.87,)</f>
        <v>20780</v>
      </c>
      <c r="DN9" s="65">
        <f>ROUNDUP('РБ15%'!DN9*0.87,)</f>
        <v>20780</v>
      </c>
      <c r="DO9" s="65">
        <f>ROUNDUP('РБ15%'!DO9*0.87,)</f>
        <v>20780</v>
      </c>
      <c r="DP9" s="65">
        <f>ROUNDUP('РБ15%'!DP9*0.87,)</f>
        <v>20780</v>
      </c>
      <c r="DQ9" s="65">
        <f>ROUNDUP('РБ15%'!DQ9*0.87,)</f>
        <v>20780</v>
      </c>
      <c r="DR9" s="65">
        <f>ROUNDUP('РБ15%'!DR9*0.87,)</f>
        <v>20780</v>
      </c>
      <c r="DS9" s="65">
        <f>ROUNDUP('РБ15%'!DS9*0.87,)</f>
        <v>20780</v>
      </c>
      <c r="DT9" s="42">
        <f>ROUNDUP('РБ15%'!DT9*0.87,)</f>
        <v>12979</v>
      </c>
      <c r="DU9" s="42">
        <f>ROUNDUP('РБ15%'!DU9*0.87,)</f>
        <v>12979</v>
      </c>
      <c r="DV9" s="42">
        <f>ROUNDUP('РБ15%'!DV9*0.87,)</f>
        <v>12979</v>
      </c>
      <c r="DW9" s="42">
        <f>ROUNDUP('РБ15%'!DW9*0.87,)</f>
        <v>12979</v>
      </c>
      <c r="DX9" s="42">
        <f>ROUNDUP('РБ15%'!DX9*0.87,)</f>
        <v>12979</v>
      </c>
      <c r="DY9" s="42">
        <f>ROUNDUP('РБ15%'!DY9*0.87,)</f>
        <v>12979</v>
      </c>
      <c r="DZ9" s="42">
        <f>ROUNDUP('РБ15%'!DZ9*0.87,)</f>
        <v>13497</v>
      </c>
      <c r="EA9" s="42">
        <f>ROUNDUP('РБ15%'!EA9*0.87,)</f>
        <v>13497</v>
      </c>
      <c r="EB9" s="42">
        <f>ROUNDUP('РБ15%'!EB9*0.87,)</f>
        <v>13497</v>
      </c>
      <c r="EC9" s="42">
        <f>ROUNDUP('РБ15%'!EC9*0.87,)</f>
        <v>13497</v>
      </c>
      <c r="ED9" s="42">
        <f>ROUNDUP('РБ15%'!ED9*0.87,)</f>
        <v>13497</v>
      </c>
      <c r="EE9" s="42">
        <f>ROUNDUP('РБ15%'!EE9*0.87,)</f>
        <v>15641</v>
      </c>
      <c r="EF9" s="42">
        <f>ROUNDUP('РБ15%'!EF9*0.87,)</f>
        <v>15641</v>
      </c>
      <c r="EG9" s="42">
        <f>ROUNDUP('РБ15%'!EG9*0.87,)</f>
        <v>15641</v>
      </c>
      <c r="EH9" s="42">
        <f>ROUNDUP('РБ15%'!EH9*0.87,)</f>
        <v>15641</v>
      </c>
      <c r="EI9" s="42">
        <f>ROUNDUP('РБ15%'!EI9*0.87,)</f>
        <v>15641</v>
      </c>
      <c r="EJ9" s="42">
        <f>ROUNDUP('РБ15%'!EJ9*0.87,)</f>
        <v>15641</v>
      </c>
      <c r="EK9" s="42">
        <f>ROUNDUP('РБ15%'!EK9*0.87,)</f>
        <v>15641</v>
      </c>
      <c r="EL9" s="42">
        <f>ROUNDUP('РБ15%'!EL9*0.87,)</f>
        <v>15641</v>
      </c>
      <c r="EM9" s="42">
        <f>ROUNDUP('РБ15%'!EM9*0.87,)</f>
        <v>15641</v>
      </c>
      <c r="EN9" s="42">
        <f>ROUNDUP('РБ15%'!EN9*0.87,)</f>
        <v>15641</v>
      </c>
      <c r="EO9" s="42">
        <f>ROUNDUP('РБ15%'!EO9*0.87,)</f>
        <v>15641</v>
      </c>
      <c r="EP9" s="42">
        <f>ROUNDUP('РБ15%'!EP9*0.87,)</f>
        <v>15641</v>
      </c>
      <c r="EQ9" s="42">
        <f>ROUNDUP('РБ15%'!EQ9*0.87,)</f>
        <v>14532</v>
      </c>
      <c r="ER9" s="42">
        <f>ROUNDUP('РБ15%'!ER9*0.87,)</f>
        <v>14532</v>
      </c>
      <c r="ES9" s="42">
        <f>ROUNDUP('РБ15%'!ES9*0.87,)</f>
        <v>14532</v>
      </c>
      <c r="ET9" s="42">
        <f>ROUNDUP('РБ15%'!ET9*0.87,)</f>
        <v>14532</v>
      </c>
      <c r="EU9" s="42">
        <f>ROUNDUP('РБ15%'!EU9*0.87,)</f>
        <v>14532</v>
      </c>
      <c r="EV9" s="42">
        <f>ROUNDUP('РБ15%'!EV9*0.87,)</f>
        <v>14532</v>
      </c>
      <c r="EW9" s="42">
        <f>ROUNDUP('РБ15%'!EW9*0.87,)</f>
        <v>14532</v>
      </c>
      <c r="EX9" s="42">
        <f>ROUNDUP('РБ15%'!EX9*0.87,)</f>
        <v>14532</v>
      </c>
      <c r="EY9" s="42">
        <f>ROUNDUP('РБ15%'!EY9*0.87,)</f>
        <v>14532</v>
      </c>
      <c r="EZ9" s="42">
        <f>ROUNDUP('РБ15%'!EZ9*0.87,)</f>
        <v>14532</v>
      </c>
      <c r="FA9" s="42">
        <f>ROUNDUP('РБ15%'!FA9*0.87,)</f>
        <v>14532</v>
      </c>
      <c r="FB9" s="42">
        <f>ROUNDUP('РБ15%'!FB9*0.87,)</f>
        <v>14532</v>
      </c>
      <c r="FC9" s="42">
        <f>ROUNDUP('РБ15%'!FC9*0.87,)</f>
        <v>14532</v>
      </c>
      <c r="FD9" s="42">
        <f>ROUNDUP('РБ15%'!FD9*0.87,)</f>
        <v>14532</v>
      </c>
      <c r="FE9" s="42">
        <f>ROUNDUP('РБ15%'!FE9*0.87,)</f>
        <v>14532</v>
      </c>
      <c r="FF9" s="42">
        <f>ROUNDUP('РБ15%'!FF9*0.87,)</f>
        <v>14532</v>
      </c>
      <c r="FG9" s="42">
        <f>ROUNDUP('РБ15%'!FG9*0.87,)</f>
        <v>14532</v>
      </c>
      <c r="FH9" s="42">
        <f>ROUNDUP('РБ15%'!FH9*0.87,)</f>
        <v>14532</v>
      </c>
      <c r="FI9" s="42">
        <f>ROUNDUP('РБ15%'!FI9*0.87,)</f>
        <v>14532</v>
      </c>
      <c r="FJ9" s="42">
        <f>ROUNDUP('РБ15%'!FJ9*0.87,)</f>
        <v>14532</v>
      </c>
      <c r="FK9" s="42">
        <f>ROUNDUP('РБ15%'!FK9*0.87,)</f>
        <v>16751</v>
      </c>
      <c r="FL9" s="42">
        <f>ROUNDUP('РБ15%'!FL9*0.87,)</f>
        <v>16751</v>
      </c>
      <c r="FM9" s="42">
        <f>ROUNDUP('РБ15%'!FM9*0.87,)</f>
        <v>16751</v>
      </c>
      <c r="FN9" s="42">
        <f>ROUNDUP('РБ15%'!FN9*0.87,)</f>
        <v>14532</v>
      </c>
      <c r="FO9" s="42">
        <f>ROUNDUP('РБ15%'!FO9*0.87,)</f>
        <v>14532</v>
      </c>
      <c r="FP9" s="42">
        <f>ROUNDUP('РБ15%'!FP9*0.87,)</f>
        <v>14532</v>
      </c>
      <c r="FQ9" s="42">
        <f>ROUNDUP('РБ15%'!FQ9*0.87,)</f>
        <v>14532</v>
      </c>
      <c r="FR9" s="42">
        <f>ROUNDUP('РБ15%'!FR9*0.87,)</f>
        <v>14532</v>
      </c>
      <c r="FS9" s="42">
        <f>ROUNDUP('РБ15%'!FS9*0.87,)</f>
        <v>13497</v>
      </c>
      <c r="FT9" s="42">
        <f>ROUNDUP('РБ15%'!FT9*0.87,)</f>
        <v>13497</v>
      </c>
      <c r="FU9" s="42">
        <f>ROUNDUP('РБ15%'!FU9*0.87,)</f>
        <v>13497</v>
      </c>
      <c r="FV9" s="42">
        <f>ROUNDUP('РБ15%'!FV9*0.87,)</f>
        <v>13497</v>
      </c>
      <c r="FW9" s="42">
        <f>ROUNDUP('РБ15%'!FW9*0.87,)</f>
        <v>13497</v>
      </c>
      <c r="FX9" s="42">
        <f>ROUNDUP('РБ15%'!FX9*0.87,)</f>
        <v>13497</v>
      </c>
      <c r="FY9" s="42">
        <f>ROUNDUP('РБ15%'!FY9*0.87,)</f>
        <v>13497</v>
      </c>
      <c r="FZ9" s="42">
        <f>ROUNDUP('РБ15%'!FZ9*0.87,)</f>
        <v>17860</v>
      </c>
      <c r="GA9" s="42">
        <f>ROUNDUP('РБ15%'!GA9*0.87,)</f>
        <v>14014</v>
      </c>
      <c r="GB9" s="42">
        <f>ROUNDUP('РБ15%'!GB9*0.87,)</f>
        <v>11278</v>
      </c>
      <c r="GC9" s="42">
        <f>ROUNDUP('РБ15%'!GC9*0.87,)</f>
        <v>11278</v>
      </c>
      <c r="GD9" s="42">
        <f>ROUNDUP('РБ15%'!GD9*0.87,)</f>
        <v>11278</v>
      </c>
      <c r="GE9" s="42">
        <f>ROUNDUP('РБ15%'!GE9*0.87,)</f>
        <v>11278</v>
      </c>
      <c r="GF9" s="42">
        <f>ROUNDUP('РБ15%'!GF9*0.87,)</f>
        <v>11278</v>
      </c>
      <c r="GG9" s="42">
        <f>ROUNDUP('РБ15%'!GG9*0.87,)</f>
        <v>11278</v>
      </c>
      <c r="GH9" s="42">
        <f>ROUNDUP('РБ15%'!GH9*0.87,)</f>
        <v>11278</v>
      </c>
      <c r="GI9" s="42">
        <f>ROUNDUP('РБ15%'!GI9*0.87,)</f>
        <v>11278</v>
      </c>
      <c r="GJ9" s="42">
        <f>ROUNDUP('РБ15%'!GJ9*0.87,)</f>
        <v>11278</v>
      </c>
      <c r="GK9" s="42">
        <f>ROUNDUP('РБ15%'!GK9*0.87,)</f>
        <v>11278</v>
      </c>
      <c r="GL9" s="42">
        <f>ROUNDUP('РБ15%'!GL9*0.87,)</f>
        <v>11278</v>
      </c>
      <c r="GM9" s="42">
        <f>ROUNDUP('РБ15%'!GM9*0.87,)</f>
        <v>11278</v>
      </c>
      <c r="GN9" s="42">
        <f>ROUNDUP('РБ15%'!GN9*0.87,)</f>
        <v>11278</v>
      </c>
      <c r="GO9" s="42">
        <f>ROUNDUP('РБ15%'!GO9*0.87,)</f>
        <v>11278</v>
      </c>
      <c r="GP9" s="42">
        <f>ROUNDUP('РБ15%'!GP9*0.87,)</f>
        <v>11278</v>
      </c>
      <c r="GQ9" s="42">
        <f>ROUNDUP('РБ15%'!GQ9*0.87,)</f>
        <v>11278</v>
      </c>
      <c r="GR9" s="42">
        <f>ROUNDUP('РБ15%'!GR9*0.87,)</f>
        <v>11278</v>
      </c>
      <c r="GS9" s="42">
        <f>ROUNDUP('РБ15%'!GS9*0.87,)</f>
        <v>11278</v>
      </c>
      <c r="GT9" s="42">
        <f>ROUNDUP('РБ15%'!GT9*0.87,)</f>
        <v>11278</v>
      </c>
      <c r="GU9" s="42">
        <f>ROUNDUP('РБ15%'!GU9*0.87,)</f>
        <v>11278</v>
      </c>
      <c r="GV9" s="42">
        <f>ROUNDUP('РБ15%'!GV9*0.87,)</f>
        <v>11278</v>
      </c>
      <c r="GW9" s="42">
        <f>ROUNDUP('РБ15%'!GW9*0.87,)</f>
        <v>11278</v>
      </c>
    </row>
    <row r="10" spans="1:205" s="1" customFormat="1" x14ac:dyDescent="0.2">
      <c r="A10" s="10">
        <v>2</v>
      </c>
      <c r="B10" s="42">
        <f>ROUNDUP('РБ15%'!B10*0.87,)</f>
        <v>7026</v>
      </c>
      <c r="C10" s="42">
        <f>ROUNDUP('РБ15%'!C10*0.87,)</f>
        <v>7026</v>
      </c>
      <c r="D10" s="42">
        <f>ROUNDUP('РБ15%'!D10*0.87,)</f>
        <v>7026</v>
      </c>
      <c r="E10" s="42">
        <f>ROUNDUP('РБ15%'!E10*0.87,)</f>
        <v>7026</v>
      </c>
      <c r="F10" s="42">
        <f>ROUNDUP('РБ15%'!F10*0.87,)</f>
        <v>6804</v>
      </c>
      <c r="G10" s="42">
        <f>ROUNDUP('РБ15%'!G10*0.87,)</f>
        <v>6804</v>
      </c>
      <c r="H10" s="42">
        <f>ROUNDUP('РБ15%'!H10*0.87,)</f>
        <v>6804</v>
      </c>
      <c r="I10" s="42">
        <f>ROUNDUP('РБ15%'!I10*0.87,)</f>
        <v>6804</v>
      </c>
      <c r="J10" s="42">
        <f>ROUNDUP('РБ15%'!J10*0.87,)</f>
        <v>6804</v>
      </c>
      <c r="K10" s="42">
        <f>ROUNDUP('РБ15%'!K10*0.87,)</f>
        <v>7026</v>
      </c>
      <c r="L10" s="42">
        <f>ROUNDUP('РБ15%'!L10*0.87,)</f>
        <v>7026</v>
      </c>
      <c r="M10" s="42">
        <f>ROUNDUP('РБ15%'!M10*0.87,)</f>
        <v>6582</v>
      </c>
      <c r="N10" s="42">
        <f>ROUNDUP('РБ15%'!N10*0.87,)</f>
        <v>6582</v>
      </c>
      <c r="O10" s="42">
        <f>ROUNDUP('РБ15%'!O10*0.87,)</f>
        <v>6582</v>
      </c>
      <c r="P10" s="42">
        <f>ROUNDUP('РБ15%'!P10*0.87,)</f>
        <v>6582</v>
      </c>
      <c r="Q10" s="42">
        <f>ROUNDUP('РБ15%'!Q10*0.87,)</f>
        <v>6582</v>
      </c>
      <c r="R10" s="42">
        <f>ROUNDUP('РБ15%'!R10*0.87,)</f>
        <v>6804</v>
      </c>
      <c r="S10" s="42">
        <f>ROUNDUP('РБ15%'!S10*0.87,)</f>
        <v>6804</v>
      </c>
      <c r="T10" s="42">
        <f>ROUNDUP('РБ15%'!T10*0.87,)</f>
        <v>6582</v>
      </c>
      <c r="U10" s="42">
        <f>ROUNDUP('РБ15%'!U10*0.87,)</f>
        <v>6582</v>
      </c>
      <c r="V10" s="42">
        <f>ROUNDUP('РБ15%'!V10*0.87,)</f>
        <v>6582</v>
      </c>
      <c r="W10" s="42">
        <f>ROUNDUP('РБ15%'!W10*0.87,)</f>
        <v>6582</v>
      </c>
      <c r="X10" s="42">
        <f>ROUNDUP('РБ15%'!X10*0.87,)</f>
        <v>6212</v>
      </c>
      <c r="Y10" s="42">
        <f>ROUNDUP('РБ15%'!Y10*0.87,)</f>
        <v>6434</v>
      </c>
      <c r="Z10" s="42">
        <f>ROUNDUP('РБ15%'!Z10*0.87,)</f>
        <v>6434</v>
      </c>
      <c r="AA10" s="42">
        <f>ROUNDUP('РБ15%'!AA10*0.87,)</f>
        <v>6212</v>
      </c>
      <c r="AB10" s="42">
        <f>ROUNDUP('РБ15%'!AB10*0.87,)</f>
        <v>6212</v>
      </c>
      <c r="AC10" s="42">
        <f>ROUNDUP('РБ15%'!AC10*0.87,)</f>
        <v>6212</v>
      </c>
      <c r="AD10" s="42">
        <f>ROUNDUP('РБ15%'!AD10*0.87,)</f>
        <v>6212</v>
      </c>
      <c r="AE10" s="42">
        <f>ROUNDUP('РБ15%'!AE10*0.87,)</f>
        <v>6212</v>
      </c>
      <c r="AF10" s="42">
        <f>ROUNDUP('РБ15%'!AF10*0.87,)</f>
        <v>6434</v>
      </c>
      <c r="AG10" s="42">
        <f>ROUNDUP('РБ15%'!AG10*0.87,)</f>
        <v>6434</v>
      </c>
      <c r="AH10" s="42">
        <f>ROUNDUP('РБ15%'!AH10*0.87,)</f>
        <v>6212</v>
      </c>
      <c r="AI10" s="42">
        <f>ROUNDUP('РБ15%'!AI10*0.87,)</f>
        <v>6212</v>
      </c>
      <c r="AJ10" s="42">
        <f>ROUNDUP('РБ15%'!AJ10*0.87,)</f>
        <v>6212</v>
      </c>
      <c r="AK10" s="42">
        <f>ROUNDUP('РБ15%'!AK10*0.87,)</f>
        <v>6212</v>
      </c>
      <c r="AL10" s="42">
        <f>ROUNDUP('РБ15%'!AL10*0.87,)</f>
        <v>6212</v>
      </c>
      <c r="AM10" s="42">
        <f>ROUNDUP('РБ15%'!AM10*0.87,)</f>
        <v>6434</v>
      </c>
      <c r="AN10" s="42">
        <f>ROUNDUP('РБ15%'!AN10*0.87,)</f>
        <v>6434</v>
      </c>
      <c r="AO10" s="42">
        <f>ROUNDUP('РБ15%'!AO10*0.87,)</f>
        <v>5990</v>
      </c>
      <c r="AP10" s="42">
        <f>ROUNDUP('РБ15%'!AP10*0.87,)</f>
        <v>5990</v>
      </c>
      <c r="AQ10" s="42">
        <f>ROUNDUP('РБ15%'!AQ10*0.87,)</f>
        <v>5990</v>
      </c>
      <c r="AR10" s="42">
        <f>ROUNDUP('РБ15%'!AR10*0.87,)</f>
        <v>5990</v>
      </c>
      <c r="AS10" s="42">
        <f>ROUNDUP('РБ15%'!AS10*0.87,)</f>
        <v>5990</v>
      </c>
      <c r="AT10" s="42">
        <f>ROUNDUP('РБ15%'!AT10*0.87,)</f>
        <v>6212</v>
      </c>
      <c r="AU10" s="42">
        <f>ROUNDUP('РБ15%'!AU10*0.87,)</f>
        <v>6212</v>
      </c>
      <c r="AV10" s="42">
        <f>ROUNDUP('РБ15%'!AV10*0.87,)</f>
        <v>5990</v>
      </c>
      <c r="AW10" s="42">
        <f>ROUNDUP('РБ15%'!AW10*0.87,)</f>
        <v>5990</v>
      </c>
      <c r="AX10" s="42">
        <f>ROUNDUP('РБ15%'!AX10*0.87,)</f>
        <v>6656</v>
      </c>
      <c r="AY10" s="42">
        <f>ROUNDUP('РБ15%'!AY10*0.87,)</f>
        <v>6656</v>
      </c>
      <c r="AZ10" s="42">
        <f>ROUNDUP('РБ15%'!AZ10*0.87,)</f>
        <v>6656</v>
      </c>
      <c r="BA10" s="42">
        <f>ROUNDUP('РБ15%'!BA10*0.87,)</f>
        <v>6212</v>
      </c>
      <c r="BB10" s="42">
        <f>ROUNDUP('РБ15%'!BB10*0.87,)</f>
        <v>6212</v>
      </c>
      <c r="BC10" s="42">
        <f>ROUNDUP('РБ15%'!BC10*0.87,)</f>
        <v>5990</v>
      </c>
      <c r="BD10" s="42">
        <f>ROUNDUP('РБ15%'!BD10*0.87,)</f>
        <v>5990</v>
      </c>
      <c r="BE10" s="42">
        <f>ROUNDUP('РБ15%'!BE10*0.87,)</f>
        <v>5990</v>
      </c>
      <c r="BF10" s="42">
        <f>ROUNDUP('РБ15%'!BF10*0.87,)</f>
        <v>6212</v>
      </c>
      <c r="BG10" s="42">
        <f>ROUNDUP('РБ15%'!BG10*0.87,)</f>
        <v>6212</v>
      </c>
      <c r="BH10" s="42">
        <f>ROUNDUP('РБ15%'!BH10*0.87,)</f>
        <v>6212</v>
      </c>
      <c r="BI10" s="42">
        <f>ROUNDUP('РБ15%'!BI10*0.87,)</f>
        <v>6212</v>
      </c>
      <c r="BJ10" s="42">
        <f>ROUNDUP('РБ15%'!BJ10*0.87,)</f>
        <v>5769</v>
      </c>
      <c r="BK10" s="42">
        <f>ROUNDUP('РБ15%'!BK10*0.87,)</f>
        <v>5769</v>
      </c>
      <c r="BL10" s="42">
        <f>ROUNDUP('РБ15%'!BL10*0.87,)</f>
        <v>5769</v>
      </c>
      <c r="BM10" s="42">
        <f>ROUNDUP('РБ15%'!BM10*0.87,)</f>
        <v>5769</v>
      </c>
      <c r="BN10" s="42">
        <f>ROUNDUP('РБ15%'!BN10*0.87,)</f>
        <v>5769</v>
      </c>
      <c r="BO10" s="42">
        <f>ROUNDUP('РБ15%'!BO10*0.87,)</f>
        <v>5990</v>
      </c>
      <c r="BP10" s="42">
        <f>ROUNDUP('РБ15%'!BP10*0.87,)</f>
        <v>5990</v>
      </c>
      <c r="BQ10" s="42">
        <f>ROUNDUP('РБ15%'!BQ10*0.87,)</f>
        <v>5769</v>
      </c>
      <c r="BR10" s="42">
        <f>ROUNDUP('РБ15%'!BR10*0.87,)</f>
        <v>5769</v>
      </c>
      <c r="BS10" s="42">
        <f>ROUNDUP('РБ15%'!BS10*0.87,)</f>
        <v>5769</v>
      </c>
      <c r="BT10" s="42">
        <f>ROUNDUP('РБ15%'!BT10*0.87,)</f>
        <v>5769</v>
      </c>
      <c r="BU10" s="42">
        <f>ROUNDUP('РБ15%'!BU10*0.87,)</f>
        <v>5769</v>
      </c>
      <c r="BV10" s="42">
        <f>ROUNDUP('РБ15%'!BV10*0.87,)</f>
        <v>5990</v>
      </c>
      <c r="BW10" s="42">
        <f>ROUNDUP('РБ15%'!BW10*0.87,)</f>
        <v>5990</v>
      </c>
      <c r="BX10" s="42">
        <f>ROUNDUP('РБ15%'!BX10*0.87,)</f>
        <v>5769</v>
      </c>
      <c r="BY10" s="42">
        <f>ROUNDUP('РБ15%'!BY10*0.87,)</f>
        <v>5769</v>
      </c>
      <c r="BZ10" s="42">
        <f>ROUNDUP('РБ15%'!BZ10*0.87,)</f>
        <v>5769</v>
      </c>
      <c r="CA10" s="42">
        <f>ROUNDUP('РБ15%'!CA10*0.87,)</f>
        <v>5769</v>
      </c>
      <c r="CB10" s="42">
        <f>ROUNDUP('РБ15%'!CB10*0.87,)</f>
        <v>5769</v>
      </c>
      <c r="CC10" s="42">
        <f>ROUNDUP('РБ15%'!CC10*0.87,)</f>
        <v>5990</v>
      </c>
      <c r="CD10" s="42">
        <f>ROUNDUP('РБ15%'!CD10*0.87,)</f>
        <v>5990</v>
      </c>
      <c r="CE10" s="42">
        <f>ROUNDUP('РБ15%'!CE10*0.87,)</f>
        <v>5769</v>
      </c>
      <c r="CF10" s="42">
        <f>ROUNDUP('РБ15%'!CF10*0.87,)</f>
        <v>5769</v>
      </c>
      <c r="CG10" s="42">
        <f>ROUNDUP('РБ15%'!CG10*0.87,)</f>
        <v>5769</v>
      </c>
      <c r="CH10" s="42">
        <f>ROUNDUP('РБ15%'!CH10*0.87,)</f>
        <v>5769</v>
      </c>
      <c r="CI10" s="42">
        <f>ROUNDUP('РБ15%'!CI10*0.87,)</f>
        <v>5769</v>
      </c>
      <c r="CJ10" s="42">
        <f>ROUNDUP('РБ15%'!CJ10*0.87,)</f>
        <v>5990</v>
      </c>
      <c r="CK10" s="42">
        <f>ROUNDUP('РБ15%'!CK10*0.87,)</f>
        <v>5990</v>
      </c>
      <c r="CL10" s="42">
        <f>ROUNDUP('РБ15%'!CL10*0.87,)</f>
        <v>5769</v>
      </c>
      <c r="CM10" s="42">
        <f>ROUNDUP('РБ15%'!CM10*0.87,)</f>
        <v>5769</v>
      </c>
      <c r="CN10" s="42">
        <f>ROUNDUP('РБ15%'!CN10*0.87,)</f>
        <v>5769</v>
      </c>
      <c r="CO10" s="42">
        <f>ROUNDUP('РБ15%'!CO10*0.87,)</f>
        <v>5769</v>
      </c>
      <c r="CP10" s="42">
        <f>ROUNDUP('РБ15%'!CP10*0.87,)</f>
        <v>5769</v>
      </c>
      <c r="CQ10" s="42">
        <f>ROUNDUP('РБ15%'!CQ10*0.87,)</f>
        <v>6878</v>
      </c>
      <c r="CR10" s="42">
        <f>ROUNDUP('РБ15%'!CR10*0.87,)</f>
        <v>6878</v>
      </c>
      <c r="CS10" s="42">
        <f>ROUNDUP('РБ15%'!CS10*0.87,)</f>
        <v>6878</v>
      </c>
      <c r="CT10" s="42">
        <f>ROUNDUP('РБ15%'!CT10*0.87,)</f>
        <v>6878</v>
      </c>
      <c r="CU10" s="42">
        <f>ROUNDUP('РБ15%'!CU10*0.87,)</f>
        <v>6878</v>
      </c>
      <c r="CV10" s="42">
        <f>ROUNDUP('РБ15%'!CV10*0.87,)</f>
        <v>6878</v>
      </c>
      <c r="CW10" s="42">
        <f>ROUNDUP('РБ15%'!CW10*0.87,)</f>
        <v>6878</v>
      </c>
      <c r="CX10" s="42">
        <f>ROUNDUP('РБ15%'!CX10*0.87,)</f>
        <v>7543</v>
      </c>
      <c r="CY10" s="42">
        <f>ROUNDUP('РБ15%'!CY10*0.87,)</f>
        <v>7543</v>
      </c>
      <c r="CZ10" s="42">
        <f>ROUNDUP('РБ15%'!CZ10*0.87,)</f>
        <v>7543</v>
      </c>
      <c r="DA10" s="42">
        <f>ROUNDUP('РБ15%'!DA10*0.87,)</f>
        <v>7543</v>
      </c>
      <c r="DB10" s="42">
        <f>ROUNDUP('РБ15%'!DB10*0.87,)</f>
        <v>7543</v>
      </c>
      <c r="DC10" s="42">
        <f>ROUNDUP('РБ15%'!DC10*0.87,)</f>
        <v>7543</v>
      </c>
      <c r="DD10" s="42">
        <f>ROUNDUP('РБ15%'!DD10*0.87,)</f>
        <v>7543</v>
      </c>
      <c r="DE10" s="42">
        <f>ROUNDUP('РБ15%'!DE10*0.87,)</f>
        <v>8283</v>
      </c>
      <c r="DF10" s="42">
        <f>ROUNDUP('РБ15%'!DF10*0.87,)</f>
        <v>8283</v>
      </c>
      <c r="DG10" s="42">
        <f>ROUNDUP('РБ15%'!DG10*0.87,)</f>
        <v>8283</v>
      </c>
      <c r="DH10" s="42">
        <f>ROUNDUP('РБ15%'!DH10*0.87,)</f>
        <v>8283</v>
      </c>
      <c r="DI10" s="65">
        <f>ROUNDUP('РБ15%'!DI10*0.87,)</f>
        <v>17896</v>
      </c>
      <c r="DJ10" s="65">
        <f>ROUNDUP('РБ15%'!DJ10*0.87,)</f>
        <v>22259</v>
      </c>
      <c r="DK10" s="65">
        <f>ROUNDUP('РБ15%'!DK10*0.87,)</f>
        <v>22259</v>
      </c>
      <c r="DL10" s="65">
        <f>ROUNDUP('РБ15%'!DL10*0.87,)</f>
        <v>22259</v>
      </c>
      <c r="DM10" s="65">
        <f>ROUNDUP('РБ15%'!DM10*0.87,)</f>
        <v>22259</v>
      </c>
      <c r="DN10" s="65">
        <f>ROUNDUP('РБ15%'!DN10*0.87,)</f>
        <v>22259</v>
      </c>
      <c r="DO10" s="65">
        <f>ROUNDUP('РБ15%'!DO10*0.87,)</f>
        <v>22259</v>
      </c>
      <c r="DP10" s="65">
        <f>ROUNDUP('РБ15%'!DP10*0.87,)</f>
        <v>22259</v>
      </c>
      <c r="DQ10" s="65">
        <f>ROUNDUP('РБ15%'!DQ10*0.87,)</f>
        <v>22259</v>
      </c>
      <c r="DR10" s="65">
        <f>ROUNDUP('РБ15%'!DR10*0.87,)</f>
        <v>22259</v>
      </c>
      <c r="DS10" s="65">
        <f>ROUNDUP('РБ15%'!DS10*0.87,)</f>
        <v>22259</v>
      </c>
      <c r="DT10" s="42">
        <f>ROUNDUP('РБ15%'!DT10*0.87,)</f>
        <v>14347</v>
      </c>
      <c r="DU10" s="42">
        <f>ROUNDUP('РБ15%'!DU10*0.87,)</f>
        <v>14347</v>
      </c>
      <c r="DV10" s="42">
        <f>ROUNDUP('РБ15%'!DV10*0.87,)</f>
        <v>14347</v>
      </c>
      <c r="DW10" s="42">
        <f>ROUNDUP('РБ15%'!DW10*0.87,)</f>
        <v>14347</v>
      </c>
      <c r="DX10" s="42">
        <f>ROUNDUP('РБ15%'!DX10*0.87,)</f>
        <v>14347</v>
      </c>
      <c r="DY10" s="42">
        <f>ROUNDUP('РБ15%'!DY10*0.87,)</f>
        <v>14347</v>
      </c>
      <c r="DZ10" s="42">
        <f>ROUNDUP('РБ15%'!DZ10*0.87,)</f>
        <v>14864</v>
      </c>
      <c r="EA10" s="42">
        <f>ROUNDUP('РБ15%'!EA10*0.87,)</f>
        <v>14864</v>
      </c>
      <c r="EB10" s="42">
        <f>ROUNDUP('РБ15%'!EB10*0.87,)</f>
        <v>14864</v>
      </c>
      <c r="EC10" s="42">
        <f>ROUNDUP('РБ15%'!EC10*0.87,)</f>
        <v>14864</v>
      </c>
      <c r="ED10" s="42">
        <f>ROUNDUP('РБ15%'!ED10*0.87,)</f>
        <v>14864</v>
      </c>
      <c r="EE10" s="42">
        <f>ROUNDUP('РБ15%'!EE10*0.87,)</f>
        <v>17009</v>
      </c>
      <c r="EF10" s="42">
        <f>ROUNDUP('РБ15%'!EF10*0.87,)</f>
        <v>17009</v>
      </c>
      <c r="EG10" s="42">
        <f>ROUNDUP('РБ15%'!EG10*0.87,)</f>
        <v>17009</v>
      </c>
      <c r="EH10" s="42">
        <f>ROUNDUP('РБ15%'!EH10*0.87,)</f>
        <v>17009</v>
      </c>
      <c r="EI10" s="42">
        <f>ROUNDUP('РБ15%'!EI10*0.87,)</f>
        <v>17009</v>
      </c>
      <c r="EJ10" s="42">
        <f>ROUNDUP('РБ15%'!EJ10*0.87,)</f>
        <v>17009</v>
      </c>
      <c r="EK10" s="42">
        <f>ROUNDUP('РБ15%'!EK10*0.87,)</f>
        <v>17009</v>
      </c>
      <c r="EL10" s="42">
        <f>ROUNDUP('РБ15%'!EL10*0.87,)</f>
        <v>17009</v>
      </c>
      <c r="EM10" s="42">
        <f>ROUNDUP('РБ15%'!EM10*0.87,)</f>
        <v>17009</v>
      </c>
      <c r="EN10" s="42">
        <f>ROUNDUP('РБ15%'!EN10*0.87,)</f>
        <v>17009</v>
      </c>
      <c r="EO10" s="42">
        <f>ROUNDUP('РБ15%'!EO10*0.87,)</f>
        <v>17009</v>
      </c>
      <c r="EP10" s="42">
        <f>ROUNDUP('РБ15%'!EP10*0.87,)</f>
        <v>17009</v>
      </c>
      <c r="EQ10" s="42">
        <f>ROUNDUP('РБ15%'!EQ10*0.87,)</f>
        <v>15900</v>
      </c>
      <c r="ER10" s="42">
        <f>ROUNDUP('РБ15%'!ER10*0.87,)</f>
        <v>15900</v>
      </c>
      <c r="ES10" s="42">
        <f>ROUNDUP('РБ15%'!ES10*0.87,)</f>
        <v>15900</v>
      </c>
      <c r="ET10" s="42">
        <f>ROUNDUP('РБ15%'!ET10*0.87,)</f>
        <v>15900</v>
      </c>
      <c r="EU10" s="42">
        <f>ROUNDUP('РБ15%'!EU10*0.87,)</f>
        <v>15900</v>
      </c>
      <c r="EV10" s="42">
        <f>ROUNDUP('РБ15%'!EV10*0.87,)</f>
        <v>15900</v>
      </c>
      <c r="EW10" s="42">
        <f>ROUNDUP('РБ15%'!EW10*0.87,)</f>
        <v>15900</v>
      </c>
      <c r="EX10" s="42">
        <f>ROUNDUP('РБ15%'!EX10*0.87,)</f>
        <v>15900</v>
      </c>
      <c r="EY10" s="42">
        <f>ROUNDUP('РБ15%'!EY10*0.87,)</f>
        <v>15900</v>
      </c>
      <c r="EZ10" s="42">
        <f>ROUNDUP('РБ15%'!EZ10*0.87,)</f>
        <v>15900</v>
      </c>
      <c r="FA10" s="42">
        <f>ROUNDUP('РБ15%'!FA10*0.87,)</f>
        <v>15900</v>
      </c>
      <c r="FB10" s="42">
        <f>ROUNDUP('РБ15%'!FB10*0.87,)</f>
        <v>15900</v>
      </c>
      <c r="FC10" s="42">
        <f>ROUNDUP('РБ15%'!FC10*0.87,)</f>
        <v>15900</v>
      </c>
      <c r="FD10" s="42">
        <f>ROUNDUP('РБ15%'!FD10*0.87,)</f>
        <v>15900</v>
      </c>
      <c r="FE10" s="42">
        <f>ROUNDUP('РБ15%'!FE10*0.87,)</f>
        <v>15900</v>
      </c>
      <c r="FF10" s="42">
        <f>ROUNDUP('РБ15%'!FF10*0.87,)</f>
        <v>15900</v>
      </c>
      <c r="FG10" s="42">
        <f>ROUNDUP('РБ15%'!FG10*0.87,)</f>
        <v>15900</v>
      </c>
      <c r="FH10" s="42">
        <f>ROUNDUP('РБ15%'!FH10*0.87,)</f>
        <v>15900</v>
      </c>
      <c r="FI10" s="42">
        <f>ROUNDUP('РБ15%'!FI10*0.87,)</f>
        <v>15900</v>
      </c>
      <c r="FJ10" s="42">
        <f>ROUNDUP('РБ15%'!FJ10*0.87,)</f>
        <v>15900</v>
      </c>
      <c r="FK10" s="42">
        <f>ROUNDUP('РБ15%'!FK10*0.87,)</f>
        <v>18118</v>
      </c>
      <c r="FL10" s="42">
        <f>ROUNDUP('РБ15%'!FL10*0.87,)</f>
        <v>18118</v>
      </c>
      <c r="FM10" s="42">
        <f>ROUNDUP('РБ15%'!FM10*0.87,)</f>
        <v>18118</v>
      </c>
      <c r="FN10" s="42">
        <f>ROUNDUP('РБ15%'!FN10*0.87,)</f>
        <v>15900</v>
      </c>
      <c r="FO10" s="42">
        <f>ROUNDUP('РБ15%'!FO10*0.87,)</f>
        <v>15900</v>
      </c>
      <c r="FP10" s="42">
        <f>ROUNDUP('РБ15%'!FP10*0.87,)</f>
        <v>15900</v>
      </c>
      <c r="FQ10" s="42">
        <f>ROUNDUP('РБ15%'!FQ10*0.87,)</f>
        <v>15900</v>
      </c>
      <c r="FR10" s="42">
        <f>ROUNDUP('РБ15%'!FR10*0.87,)</f>
        <v>15900</v>
      </c>
      <c r="FS10" s="42">
        <f>ROUNDUP('РБ15%'!FS10*0.87,)</f>
        <v>14864</v>
      </c>
      <c r="FT10" s="42">
        <f>ROUNDUP('РБ15%'!FT10*0.87,)</f>
        <v>14864</v>
      </c>
      <c r="FU10" s="42">
        <f>ROUNDUP('РБ15%'!FU10*0.87,)</f>
        <v>14864</v>
      </c>
      <c r="FV10" s="42">
        <f>ROUNDUP('РБ15%'!FV10*0.87,)</f>
        <v>14864</v>
      </c>
      <c r="FW10" s="42">
        <f>ROUNDUP('РБ15%'!FW10*0.87,)</f>
        <v>14864</v>
      </c>
      <c r="FX10" s="42">
        <f>ROUNDUP('РБ15%'!FX10*0.87,)</f>
        <v>14864</v>
      </c>
      <c r="FY10" s="42">
        <f>ROUNDUP('РБ15%'!FY10*0.87,)</f>
        <v>14864</v>
      </c>
      <c r="FZ10" s="42">
        <f>ROUNDUP('РБ15%'!FZ10*0.87,)</f>
        <v>19227</v>
      </c>
      <c r="GA10" s="42">
        <f>ROUNDUP('РБ15%'!GA10*0.87,)</f>
        <v>15382</v>
      </c>
      <c r="GB10" s="42">
        <f>ROUNDUP('РБ15%'!GB10*0.87,)</f>
        <v>12646</v>
      </c>
      <c r="GC10" s="42">
        <f>ROUNDUP('РБ15%'!GC10*0.87,)</f>
        <v>12646</v>
      </c>
      <c r="GD10" s="42">
        <f>ROUNDUP('РБ15%'!GD10*0.87,)</f>
        <v>12646</v>
      </c>
      <c r="GE10" s="42">
        <f>ROUNDUP('РБ15%'!GE10*0.87,)</f>
        <v>12646</v>
      </c>
      <c r="GF10" s="42">
        <f>ROUNDUP('РБ15%'!GF10*0.87,)</f>
        <v>12646</v>
      </c>
      <c r="GG10" s="42">
        <f>ROUNDUP('РБ15%'!GG10*0.87,)</f>
        <v>12646</v>
      </c>
      <c r="GH10" s="42">
        <f>ROUNDUP('РБ15%'!GH10*0.87,)</f>
        <v>12646</v>
      </c>
      <c r="GI10" s="42">
        <f>ROUNDUP('РБ15%'!GI10*0.87,)</f>
        <v>12646</v>
      </c>
      <c r="GJ10" s="42">
        <f>ROUNDUP('РБ15%'!GJ10*0.87,)</f>
        <v>12646</v>
      </c>
      <c r="GK10" s="42">
        <f>ROUNDUP('РБ15%'!GK10*0.87,)</f>
        <v>12646</v>
      </c>
      <c r="GL10" s="42">
        <f>ROUNDUP('РБ15%'!GL10*0.87,)</f>
        <v>12646</v>
      </c>
      <c r="GM10" s="42">
        <f>ROUNDUP('РБ15%'!GM10*0.87,)</f>
        <v>12646</v>
      </c>
      <c r="GN10" s="42">
        <f>ROUNDUP('РБ15%'!GN10*0.87,)</f>
        <v>12646</v>
      </c>
      <c r="GO10" s="42">
        <f>ROUNDUP('РБ15%'!GO10*0.87,)</f>
        <v>12646</v>
      </c>
      <c r="GP10" s="42">
        <f>ROUNDUP('РБ15%'!GP10*0.87,)</f>
        <v>12646</v>
      </c>
      <c r="GQ10" s="42">
        <f>ROUNDUP('РБ15%'!GQ10*0.87,)</f>
        <v>12646</v>
      </c>
      <c r="GR10" s="42">
        <f>ROUNDUP('РБ15%'!GR10*0.87,)</f>
        <v>12646</v>
      </c>
      <c r="GS10" s="42">
        <f>ROUNDUP('РБ15%'!GS10*0.87,)</f>
        <v>12646</v>
      </c>
      <c r="GT10" s="42">
        <f>ROUNDUP('РБ15%'!GT10*0.87,)</f>
        <v>12646</v>
      </c>
      <c r="GU10" s="42">
        <f>ROUNDUP('РБ15%'!GU10*0.87,)</f>
        <v>12646</v>
      </c>
      <c r="GV10" s="42">
        <f>ROUNDUP('РБ15%'!GV10*0.87,)</f>
        <v>12646</v>
      </c>
      <c r="GW10" s="42">
        <f>ROUNDUP('РБ15%'!GW10*0.87,)</f>
        <v>12646</v>
      </c>
    </row>
    <row r="11" spans="1:205" s="1" customFormat="1" x14ac:dyDescent="0.2">
      <c r="A11" s="10" t="s">
        <v>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s="1" customFormat="1" x14ac:dyDescent="0.2">
      <c r="A12" s="10">
        <v>1</v>
      </c>
      <c r="B12" s="42">
        <f>ROUNDUP('РБ15%'!B12*0.87,)</f>
        <v>6176</v>
      </c>
      <c r="C12" s="42">
        <f>ROUNDUP('РБ15%'!C12*0.87,)</f>
        <v>6176</v>
      </c>
      <c r="D12" s="42">
        <f>ROUNDUP('РБ15%'!D12*0.87,)</f>
        <v>6176</v>
      </c>
      <c r="E12" s="42">
        <f>ROUNDUP('РБ15%'!E12*0.87,)</f>
        <v>6176</v>
      </c>
      <c r="F12" s="42">
        <f>ROUNDUP('РБ15%'!F12*0.87,)</f>
        <v>5954</v>
      </c>
      <c r="G12" s="42">
        <f>ROUNDUP('РБ15%'!G12*0.87,)</f>
        <v>5954</v>
      </c>
      <c r="H12" s="42">
        <f>ROUNDUP('РБ15%'!H12*0.87,)</f>
        <v>5954</v>
      </c>
      <c r="I12" s="42">
        <f>ROUNDUP('РБ15%'!I12*0.87,)</f>
        <v>5954</v>
      </c>
      <c r="J12" s="42">
        <f>ROUNDUP('РБ15%'!J12*0.87,)</f>
        <v>5954</v>
      </c>
      <c r="K12" s="42">
        <f>ROUNDUP('РБ15%'!K12*0.87,)</f>
        <v>6176</v>
      </c>
      <c r="L12" s="42">
        <f>ROUNDUP('РБ15%'!L12*0.87,)</f>
        <v>6176</v>
      </c>
      <c r="M12" s="42">
        <f>ROUNDUP('РБ15%'!M12*0.87,)</f>
        <v>5732</v>
      </c>
      <c r="N12" s="42">
        <f>ROUNDUP('РБ15%'!N12*0.87,)</f>
        <v>5732</v>
      </c>
      <c r="O12" s="42">
        <f>ROUNDUP('РБ15%'!O12*0.87,)</f>
        <v>5732</v>
      </c>
      <c r="P12" s="42">
        <f>ROUNDUP('РБ15%'!P12*0.87,)</f>
        <v>5732</v>
      </c>
      <c r="Q12" s="42">
        <f>ROUNDUP('РБ15%'!Q12*0.87,)</f>
        <v>5732</v>
      </c>
      <c r="R12" s="42">
        <f>ROUNDUP('РБ15%'!R12*0.87,)</f>
        <v>5954</v>
      </c>
      <c r="S12" s="42">
        <f>ROUNDUP('РБ15%'!S12*0.87,)</f>
        <v>5954</v>
      </c>
      <c r="T12" s="42">
        <f>ROUNDUP('РБ15%'!T12*0.87,)</f>
        <v>5732</v>
      </c>
      <c r="U12" s="42">
        <f>ROUNDUP('РБ15%'!U12*0.87,)</f>
        <v>5732</v>
      </c>
      <c r="V12" s="42">
        <f>ROUNDUP('РБ15%'!V12*0.87,)</f>
        <v>5732</v>
      </c>
      <c r="W12" s="42">
        <f>ROUNDUP('РБ15%'!W12*0.87,)</f>
        <v>5732</v>
      </c>
      <c r="X12" s="42">
        <f>ROUNDUP('РБ15%'!X12*0.87,)</f>
        <v>5584</v>
      </c>
      <c r="Y12" s="42">
        <f>ROUNDUP('РБ15%'!Y12*0.87,)</f>
        <v>5806</v>
      </c>
      <c r="Z12" s="42">
        <f>ROUNDUP('РБ15%'!Z12*0.87,)</f>
        <v>5806</v>
      </c>
      <c r="AA12" s="42">
        <f>ROUNDUP('РБ15%'!AA12*0.87,)</f>
        <v>5584</v>
      </c>
      <c r="AB12" s="42">
        <f>ROUNDUP('РБ15%'!AB12*0.87,)</f>
        <v>5584</v>
      </c>
      <c r="AC12" s="42">
        <f>ROUNDUP('РБ15%'!AC12*0.87,)</f>
        <v>5584</v>
      </c>
      <c r="AD12" s="42">
        <f>ROUNDUP('РБ15%'!AD12*0.87,)</f>
        <v>5584</v>
      </c>
      <c r="AE12" s="42">
        <f>ROUNDUP('РБ15%'!AE12*0.87,)</f>
        <v>5584</v>
      </c>
      <c r="AF12" s="42">
        <f>ROUNDUP('РБ15%'!AF12*0.87,)</f>
        <v>5806</v>
      </c>
      <c r="AG12" s="42">
        <f>ROUNDUP('РБ15%'!AG12*0.87,)</f>
        <v>5806</v>
      </c>
      <c r="AH12" s="42">
        <f>ROUNDUP('РБ15%'!AH12*0.87,)</f>
        <v>5584</v>
      </c>
      <c r="AI12" s="42">
        <f>ROUNDUP('РБ15%'!AI12*0.87,)</f>
        <v>5584</v>
      </c>
      <c r="AJ12" s="42">
        <f>ROUNDUP('РБ15%'!AJ12*0.87,)</f>
        <v>5584</v>
      </c>
      <c r="AK12" s="42">
        <f>ROUNDUP('РБ15%'!AK12*0.87,)</f>
        <v>5584</v>
      </c>
      <c r="AL12" s="42">
        <f>ROUNDUP('РБ15%'!AL12*0.87,)</f>
        <v>5584</v>
      </c>
      <c r="AM12" s="42">
        <f>ROUNDUP('РБ15%'!AM12*0.87,)</f>
        <v>5806</v>
      </c>
      <c r="AN12" s="42">
        <f>ROUNDUP('РБ15%'!AN12*0.87,)</f>
        <v>5806</v>
      </c>
      <c r="AO12" s="42">
        <f>ROUNDUP('РБ15%'!AO12*0.87,)</f>
        <v>5362</v>
      </c>
      <c r="AP12" s="42">
        <f>ROUNDUP('РБ15%'!AP12*0.87,)</f>
        <v>5362</v>
      </c>
      <c r="AQ12" s="42">
        <f>ROUNDUP('РБ15%'!AQ12*0.87,)</f>
        <v>5362</v>
      </c>
      <c r="AR12" s="42">
        <f>ROUNDUP('РБ15%'!AR12*0.87,)</f>
        <v>5362</v>
      </c>
      <c r="AS12" s="42">
        <f>ROUNDUP('РБ15%'!AS12*0.87,)</f>
        <v>5362</v>
      </c>
      <c r="AT12" s="42">
        <f>ROUNDUP('РБ15%'!AT12*0.87,)</f>
        <v>5584</v>
      </c>
      <c r="AU12" s="42">
        <f>ROUNDUP('РБ15%'!AU12*0.87,)</f>
        <v>5584</v>
      </c>
      <c r="AV12" s="42">
        <f>ROUNDUP('РБ15%'!AV12*0.87,)</f>
        <v>5362</v>
      </c>
      <c r="AW12" s="42">
        <f>ROUNDUP('РБ15%'!AW12*0.87,)</f>
        <v>5362</v>
      </c>
      <c r="AX12" s="42">
        <f>ROUNDUP('РБ15%'!AX12*0.87,)</f>
        <v>6028</v>
      </c>
      <c r="AY12" s="42">
        <f>ROUNDUP('РБ15%'!AY12*0.87,)</f>
        <v>6028</v>
      </c>
      <c r="AZ12" s="42">
        <f>ROUNDUP('РБ15%'!AZ12*0.87,)</f>
        <v>6028</v>
      </c>
      <c r="BA12" s="42">
        <f>ROUNDUP('РБ15%'!BA12*0.87,)</f>
        <v>5584</v>
      </c>
      <c r="BB12" s="42">
        <f>ROUNDUP('РБ15%'!BB12*0.87,)</f>
        <v>5584</v>
      </c>
      <c r="BC12" s="42">
        <f>ROUNDUP('РБ15%'!BC12*0.87,)</f>
        <v>5362</v>
      </c>
      <c r="BD12" s="42">
        <f>ROUNDUP('РБ15%'!BD12*0.87,)</f>
        <v>5362</v>
      </c>
      <c r="BE12" s="42">
        <f>ROUNDUP('РБ15%'!BE12*0.87,)</f>
        <v>5362</v>
      </c>
      <c r="BF12" s="42">
        <f>ROUNDUP('РБ15%'!BF12*0.87,)</f>
        <v>5584</v>
      </c>
      <c r="BG12" s="42">
        <f>ROUNDUP('РБ15%'!BG12*0.87,)</f>
        <v>5584</v>
      </c>
      <c r="BH12" s="42">
        <f>ROUNDUP('РБ15%'!BH12*0.87,)</f>
        <v>5584</v>
      </c>
      <c r="BI12" s="42">
        <f>ROUNDUP('РБ15%'!BI12*0.87,)</f>
        <v>5584</v>
      </c>
      <c r="BJ12" s="42">
        <f>ROUNDUP('РБ15%'!BJ12*0.87,)</f>
        <v>5140</v>
      </c>
      <c r="BK12" s="42">
        <f>ROUNDUP('РБ15%'!BK12*0.87,)</f>
        <v>5140</v>
      </c>
      <c r="BL12" s="42">
        <f>ROUNDUP('РБ15%'!BL12*0.87,)</f>
        <v>5140</v>
      </c>
      <c r="BM12" s="42">
        <f>ROUNDUP('РБ15%'!BM12*0.87,)</f>
        <v>5140</v>
      </c>
      <c r="BN12" s="42">
        <f>ROUNDUP('РБ15%'!BN12*0.87,)</f>
        <v>5140</v>
      </c>
      <c r="BO12" s="42">
        <f>ROUNDUP('РБ15%'!BO12*0.87,)</f>
        <v>5362</v>
      </c>
      <c r="BP12" s="42">
        <f>ROUNDUP('РБ15%'!BP12*0.87,)</f>
        <v>5362</v>
      </c>
      <c r="BQ12" s="42">
        <f>ROUNDUP('РБ15%'!BQ12*0.87,)</f>
        <v>5140</v>
      </c>
      <c r="BR12" s="42">
        <f>ROUNDUP('РБ15%'!BR12*0.87,)</f>
        <v>5140</v>
      </c>
      <c r="BS12" s="42">
        <f>ROUNDUP('РБ15%'!BS12*0.87,)</f>
        <v>5140</v>
      </c>
      <c r="BT12" s="42">
        <f>ROUNDUP('РБ15%'!BT12*0.87,)</f>
        <v>5140</v>
      </c>
      <c r="BU12" s="42">
        <f>ROUNDUP('РБ15%'!BU12*0.87,)</f>
        <v>5140</v>
      </c>
      <c r="BV12" s="42">
        <f>ROUNDUP('РБ15%'!BV12*0.87,)</f>
        <v>5362</v>
      </c>
      <c r="BW12" s="42">
        <f>ROUNDUP('РБ15%'!BW12*0.87,)</f>
        <v>5362</v>
      </c>
      <c r="BX12" s="42">
        <f>ROUNDUP('РБ15%'!BX12*0.87,)</f>
        <v>5140</v>
      </c>
      <c r="BY12" s="42">
        <f>ROUNDUP('РБ15%'!BY12*0.87,)</f>
        <v>5140</v>
      </c>
      <c r="BZ12" s="42">
        <f>ROUNDUP('РБ15%'!BZ12*0.87,)</f>
        <v>5140</v>
      </c>
      <c r="CA12" s="42">
        <f>ROUNDUP('РБ15%'!CA12*0.87,)</f>
        <v>5140</v>
      </c>
      <c r="CB12" s="42">
        <f>ROUNDUP('РБ15%'!CB12*0.87,)</f>
        <v>5140</v>
      </c>
      <c r="CC12" s="42">
        <f>ROUNDUP('РБ15%'!CC12*0.87,)</f>
        <v>5362</v>
      </c>
      <c r="CD12" s="42">
        <f>ROUNDUP('РБ15%'!CD12*0.87,)</f>
        <v>5362</v>
      </c>
      <c r="CE12" s="42">
        <f>ROUNDUP('РБ15%'!CE12*0.87,)</f>
        <v>5140</v>
      </c>
      <c r="CF12" s="42">
        <f>ROUNDUP('РБ15%'!CF12*0.87,)</f>
        <v>5140</v>
      </c>
      <c r="CG12" s="42">
        <f>ROUNDUP('РБ15%'!CG12*0.87,)</f>
        <v>5140</v>
      </c>
      <c r="CH12" s="42">
        <f>ROUNDUP('РБ15%'!CH12*0.87,)</f>
        <v>5140</v>
      </c>
      <c r="CI12" s="42">
        <f>ROUNDUP('РБ15%'!CI12*0.87,)</f>
        <v>5140</v>
      </c>
      <c r="CJ12" s="42">
        <f>ROUNDUP('РБ15%'!CJ12*0.87,)</f>
        <v>5362</v>
      </c>
      <c r="CK12" s="42">
        <f>ROUNDUP('РБ15%'!CK12*0.87,)</f>
        <v>5362</v>
      </c>
      <c r="CL12" s="42">
        <f>ROUNDUP('РБ15%'!CL12*0.87,)</f>
        <v>5140</v>
      </c>
      <c r="CM12" s="42">
        <f>ROUNDUP('РБ15%'!CM12*0.87,)</f>
        <v>5140</v>
      </c>
      <c r="CN12" s="42">
        <f>ROUNDUP('РБ15%'!CN12*0.87,)</f>
        <v>5140</v>
      </c>
      <c r="CO12" s="42">
        <f>ROUNDUP('РБ15%'!CO12*0.87,)</f>
        <v>5140</v>
      </c>
      <c r="CP12" s="42">
        <f>ROUNDUP('РБ15%'!CP12*0.87,)</f>
        <v>5140</v>
      </c>
      <c r="CQ12" s="42">
        <f>ROUNDUP('РБ15%'!CQ12*0.87,)</f>
        <v>6250</v>
      </c>
      <c r="CR12" s="42">
        <f>ROUNDUP('РБ15%'!CR12*0.87,)</f>
        <v>6250</v>
      </c>
      <c r="CS12" s="42">
        <f>ROUNDUP('РБ15%'!CS12*0.87,)</f>
        <v>6250</v>
      </c>
      <c r="CT12" s="42">
        <f>ROUNDUP('РБ15%'!CT12*0.87,)</f>
        <v>6250</v>
      </c>
      <c r="CU12" s="42">
        <f>ROUNDUP('РБ15%'!CU12*0.87,)</f>
        <v>6250</v>
      </c>
      <c r="CV12" s="42">
        <f>ROUNDUP('РБ15%'!CV12*0.87,)</f>
        <v>6250</v>
      </c>
      <c r="CW12" s="42">
        <f>ROUNDUP('РБ15%'!CW12*0.87,)</f>
        <v>6250</v>
      </c>
      <c r="CX12" s="42">
        <f>ROUNDUP('РБ15%'!CX12*0.87,)</f>
        <v>6915</v>
      </c>
      <c r="CY12" s="42">
        <f>ROUNDUP('РБ15%'!CY12*0.87,)</f>
        <v>6915</v>
      </c>
      <c r="CZ12" s="42">
        <f>ROUNDUP('РБ15%'!CZ12*0.87,)</f>
        <v>6915</v>
      </c>
      <c r="DA12" s="42">
        <f>ROUNDUP('РБ15%'!DA12*0.87,)</f>
        <v>6915</v>
      </c>
      <c r="DB12" s="42">
        <f>ROUNDUP('РБ15%'!DB12*0.87,)</f>
        <v>6915</v>
      </c>
      <c r="DC12" s="42">
        <f>ROUNDUP('РБ15%'!DC12*0.87,)</f>
        <v>6915</v>
      </c>
      <c r="DD12" s="42">
        <f>ROUNDUP('РБ15%'!DD12*0.87,)</f>
        <v>6915</v>
      </c>
      <c r="DE12" s="42">
        <f>ROUNDUP('РБ15%'!DE12*0.87,)</f>
        <v>7655</v>
      </c>
      <c r="DF12" s="42">
        <f>ROUNDUP('РБ15%'!DF12*0.87,)</f>
        <v>7655</v>
      </c>
      <c r="DG12" s="42">
        <f>ROUNDUP('РБ15%'!DG12*0.87,)</f>
        <v>7655</v>
      </c>
      <c r="DH12" s="42">
        <f>ROUNDUP('РБ15%'!DH12*0.87,)</f>
        <v>7655</v>
      </c>
      <c r="DI12" s="65">
        <f>ROUNDUP('РБ15%'!DI12*0.87,)</f>
        <v>16787</v>
      </c>
      <c r="DJ12" s="65">
        <f>ROUNDUP('РБ15%'!DJ12*0.87,)</f>
        <v>21150</v>
      </c>
      <c r="DK12" s="65">
        <f>ROUNDUP('РБ15%'!DK12*0.87,)</f>
        <v>21150</v>
      </c>
      <c r="DL12" s="65">
        <f>ROUNDUP('РБ15%'!DL12*0.87,)</f>
        <v>21150</v>
      </c>
      <c r="DM12" s="65">
        <f>ROUNDUP('РБ15%'!DM12*0.87,)</f>
        <v>21150</v>
      </c>
      <c r="DN12" s="65">
        <f>ROUNDUP('РБ15%'!DN12*0.87,)</f>
        <v>21150</v>
      </c>
      <c r="DO12" s="65">
        <f>ROUNDUP('РБ15%'!DO12*0.87,)</f>
        <v>21150</v>
      </c>
      <c r="DP12" s="65">
        <f>ROUNDUP('РБ15%'!DP12*0.87,)</f>
        <v>21150</v>
      </c>
      <c r="DQ12" s="65">
        <f>ROUNDUP('РБ15%'!DQ12*0.87,)</f>
        <v>21150</v>
      </c>
      <c r="DR12" s="65">
        <f>ROUNDUP('РБ15%'!DR12*0.87,)</f>
        <v>21150</v>
      </c>
      <c r="DS12" s="65">
        <f>ROUNDUP('РБ15%'!DS12*0.87,)</f>
        <v>21150</v>
      </c>
      <c r="DT12" s="42">
        <f>ROUNDUP('РБ15%'!DT12*0.87,)</f>
        <v>13719</v>
      </c>
      <c r="DU12" s="42">
        <f>ROUNDUP('РБ15%'!DU12*0.87,)</f>
        <v>13719</v>
      </c>
      <c r="DV12" s="42">
        <f>ROUNDUP('РБ15%'!DV12*0.87,)</f>
        <v>13719</v>
      </c>
      <c r="DW12" s="42">
        <f>ROUNDUP('РБ15%'!DW12*0.87,)</f>
        <v>13719</v>
      </c>
      <c r="DX12" s="42">
        <f>ROUNDUP('РБ15%'!DX12*0.87,)</f>
        <v>13719</v>
      </c>
      <c r="DY12" s="42">
        <f>ROUNDUP('РБ15%'!DY12*0.87,)</f>
        <v>13719</v>
      </c>
      <c r="DZ12" s="42">
        <f>ROUNDUP('РБ15%'!DZ12*0.87,)</f>
        <v>14236</v>
      </c>
      <c r="EA12" s="42">
        <f>ROUNDUP('РБ15%'!EA12*0.87,)</f>
        <v>14236</v>
      </c>
      <c r="EB12" s="42">
        <f>ROUNDUP('РБ15%'!EB12*0.87,)</f>
        <v>14236</v>
      </c>
      <c r="EC12" s="42">
        <f>ROUNDUP('РБ15%'!EC12*0.87,)</f>
        <v>14236</v>
      </c>
      <c r="ED12" s="42">
        <f>ROUNDUP('РБ15%'!ED12*0.87,)</f>
        <v>14236</v>
      </c>
      <c r="EE12" s="42">
        <f>ROUNDUP('РБ15%'!EE12*0.87,)</f>
        <v>16381</v>
      </c>
      <c r="EF12" s="42">
        <f>ROUNDUP('РБ15%'!EF12*0.87,)</f>
        <v>16381</v>
      </c>
      <c r="EG12" s="42">
        <f>ROUNDUP('РБ15%'!EG12*0.87,)</f>
        <v>16381</v>
      </c>
      <c r="EH12" s="42">
        <f>ROUNDUP('РБ15%'!EH12*0.87,)</f>
        <v>16381</v>
      </c>
      <c r="EI12" s="42">
        <f>ROUNDUP('РБ15%'!EI12*0.87,)</f>
        <v>16381</v>
      </c>
      <c r="EJ12" s="42">
        <f>ROUNDUP('РБ15%'!EJ12*0.87,)</f>
        <v>16381</v>
      </c>
      <c r="EK12" s="42">
        <f>ROUNDUP('РБ15%'!EK12*0.87,)</f>
        <v>16381</v>
      </c>
      <c r="EL12" s="42">
        <f>ROUNDUP('РБ15%'!EL12*0.87,)</f>
        <v>16381</v>
      </c>
      <c r="EM12" s="42">
        <f>ROUNDUP('РБ15%'!EM12*0.87,)</f>
        <v>16381</v>
      </c>
      <c r="EN12" s="42">
        <f>ROUNDUP('РБ15%'!EN12*0.87,)</f>
        <v>16381</v>
      </c>
      <c r="EO12" s="42">
        <f>ROUNDUP('РБ15%'!EO12*0.87,)</f>
        <v>16381</v>
      </c>
      <c r="EP12" s="42">
        <f>ROUNDUP('РБ15%'!EP12*0.87,)</f>
        <v>16381</v>
      </c>
      <c r="EQ12" s="42">
        <f>ROUNDUP('РБ15%'!EQ12*0.87,)</f>
        <v>15272</v>
      </c>
      <c r="ER12" s="42">
        <f>ROUNDUP('РБ15%'!ER12*0.87,)</f>
        <v>15272</v>
      </c>
      <c r="ES12" s="42">
        <f>ROUNDUP('РБ15%'!ES12*0.87,)</f>
        <v>15272</v>
      </c>
      <c r="ET12" s="42">
        <f>ROUNDUP('РБ15%'!ET12*0.87,)</f>
        <v>15272</v>
      </c>
      <c r="EU12" s="42">
        <f>ROUNDUP('РБ15%'!EU12*0.87,)</f>
        <v>15272</v>
      </c>
      <c r="EV12" s="42">
        <f>ROUNDUP('РБ15%'!EV12*0.87,)</f>
        <v>15272</v>
      </c>
      <c r="EW12" s="42">
        <f>ROUNDUP('РБ15%'!EW12*0.87,)</f>
        <v>15272</v>
      </c>
      <c r="EX12" s="42">
        <f>ROUNDUP('РБ15%'!EX12*0.87,)</f>
        <v>15272</v>
      </c>
      <c r="EY12" s="42">
        <f>ROUNDUP('РБ15%'!EY12*0.87,)</f>
        <v>15272</v>
      </c>
      <c r="EZ12" s="42">
        <f>ROUNDUP('РБ15%'!EZ12*0.87,)</f>
        <v>15272</v>
      </c>
      <c r="FA12" s="42">
        <f>ROUNDUP('РБ15%'!FA12*0.87,)</f>
        <v>15272</v>
      </c>
      <c r="FB12" s="42">
        <f>ROUNDUP('РБ15%'!FB12*0.87,)</f>
        <v>15272</v>
      </c>
      <c r="FC12" s="42">
        <f>ROUNDUP('РБ15%'!FC12*0.87,)</f>
        <v>15272</v>
      </c>
      <c r="FD12" s="42">
        <f>ROUNDUP('РБ15%'!FD12*0.87,)</f>
        <v>15272</v>
      </c>
      <c r="FE12" s="42">
        <f>ROUNDUP('РБ15%'!FE12*0.87,)</f>
        <v>15272</v>
      </c>
      <c r="FF12" s="42">
        <f>ROUNDUP('РБ15%'!FF12*0.87,)</f>
        <v>15272</v>
      </c>
      <c r="FG12" s="42">
        <f>ROUNDUP('РБ15%'!FG12*0.87,)</f>
        <v>15272</v>
      </c>
      <c r="FH12" s="42">
        <f>ROUNDUP('РБ15%'!FH12*0.87,)</f>
        <v>15272</v>
      </c>
      <c r="FI12" s="42">
        <f>ROUNDUP('РБ15%'!FI12*0.87,)</f>
        <v>15272</v>
      </c>
      <c r="FJ12" s="42">
        <f>ROUNDUP('РБ15%'!FJ12*0.87,)</f>
        <v>15272</v>
      </c>
      <c r="FK12" s="42">
        <f>ROUNDUP('РБ15%'!FK12*0.87,)</f>
        <v>17490</v>
      </c>
      <c r="FL12" s="42">
        <f>ROUNDUP('РБ15%'!FL12*0.87,)</f>
        <v>17490</v>
      </c>
      <c r="FM12" s="42">
        <f>ROUNDUP('РБ15%'!FM12*0.87,)</f>
        <v>17490</v>
      </c>
      <c r="FN12" s="42">
        <f>ROUNDUP('РБ15%'!FN12*0.87,)</f>
        <v>15272</v>
      </c>
      <c r="FO12" s="42">
        <f>ROUNDUP('РБ15%'!FO12*0.87,)</f>
        <v>15272</v>
      </c>
      <c r="FP12" s="42">
        <f>ROUNDUP('РБ15%'!FP12*0.87,)</f>
        <v>15272</v>
      </c>
      <c r="FQ12" s="42">
        <f>ROUNDUP('РБ15%'!FQ12*0.87,)</f>
        <v>15272</v>
      </c>
      <c r="FR12" s="42">
        <f>ROUNDUP('РБ15%'!FR12*0.87,)</f>
        <v>15272</v>
      </c>
      <c r="FS12" s="42">
        <f>ROUNDUP('РБ15%'!FS12*0.87,)</f>
        <v>14236</v>
      </c>
      <c r="FT12" s="42">
        <f>ROUNDUP('РБ15%'!FT12*0.87,)</f>
        <v>14236</v>
      </c>
      <c r="FU12" s="42">
        <f>ROUNDUP('РБ15%'!FU12*0.87,)</f>
        <v>14236</v>
      </c>
      <c r="FV12" s="42">
        <f>ROUNDUP('РБ15%'!FV12*0.87,)</f>
        <v>14236</v>
      </c>
      <c r="FW12" s="42">
        <f>ROUNDUP('РБ15%'!FW12*0.87,)</f>
        <v>14236</v>
      </c>
      <c r="FX12" s="42">
        <f>ROUNDUP('РБ15%'!FX12*0.87,)</f>
        <v>14236</v>
      </c>
      <c r="FY12" s="42">
        <f>ROUNDUP('РБ15%'!FY12*0.87,)</f>
        <v>14236</v>
      </c>
      <c r="FZ12" s="42">
        <f>ROUNDUP('РБ15%'!FZ12*0.87,)</f>
        <v>18599</v>
      </c>
      <c r="GA12" s="42">
        <f>ROUNDUP('РБ15%'!GA12*0.87,)</f>
        <v>14754</v>
      </c>
      <c r="GB12" s="42">
        <f>ROUNDUP('РБ15%'!GB12*0.87,)</f>
        <v>11648</v>
      </c>
      <c r="GC12" s="42">
        <f>ROUNDUP('РБ15%'!GC12*0.87,)</f>
        <v>11648</v>
      </c>
      <c r="GD12" s="42">
        <f>ROUNDUP('РБ15%'!GD12*0.87,)</f>
        <v>11648</v>
      </c>
      <c r="GE12" s="42">
        <f>ROUNDUP('РБ15%'!GE12*0.87,)</f>
        <v>11648</v>
      </c>
      <c r="GF12" s="42">
        <f>ROUNDUP('РБ15%'!GF12*0.87,)</f>
        <v>11648</v>
      </c>
      <c r="GG12" s="42">
        <f>ROUNDUP('РБ15%'!GG12*0.87,)</f>
        <v>11648</v>
      </c>
      <c r="GH12" s="42">
        <f>ROUNDUP('РБ15%'!GH12*0.87,)</f>
        <v>11648</v>
      </c>
      <c r="GI12" s="42">
        <f>ROUNDUP('РБ15%'!GI12*0.87,)</f>
        <v>11648</v>
      </c>
      <c r="GJ12" s="42">
        <f>ROUNDUP('РБ15%'!GJ12*0.87,)</f>
        <v>11648</v>
      </c>
      <c r="GK12" s="42">
        <f>ROUNDUP('РБ15%'!GK12*0.87,)</f>
        <v>11648</v>
      </c>
      <c r="GL12" s="42">
        <f>ROUNDUP('РБ15%'!GL12*0.87,)</f>
        <v>11648</v>
      </c>
      <c r="GM12" s="42">
        <f>ROUNDUP('РБ15%'!GM12*0.87,)</f>
        <v>11648</v>
      </c>
      <c r="GN12" s="42">
        <f>ROUNDUP('РБ15%'!GN12*0.87,)</f>
        <v>11648</v>
      </c>
      <c r="GO12" s="42">
        <f>ROUNDUP('РБ15%'!GO12*0.87,)</f>
        <v>11648</v>
      </c>
      <c r="GP12" s="42">
        <f>ROUNDUP('РБ15%'!GP12*0.87,)</f>
        <v>11648</v>
      </c>
      <c r="GQ12" s="42">
        <f>ROUNDUP('РБ15%'!GQ12*0.87,)</f>
        <v>11648</v>
      </c>
      <c r="GR12" s="42">
        <f>ROUNDUP('РБ15%'!GR12*0.87,)</f>
        <v>11648</v>
      </c>
      <c r="GS12" s="42">
        <f>ROUNDUP('РБ15%'!GS12*0.87,)</f>
        <v>11648</v>
      </c>
      <c r="GT12" s="42">
        <f>ROUNDUP('РБ15%'!GT12*0.87,)</f>
        <v>11648</v>
      </c>
      <c r="GU12" s="42">
        <f>ROUNDUP('РБ15%'!GU12*0.87,)</f>
        <v>11648</v>
      </c>
      <c r="GV12" s="42">
        <f>ROUNDUP('РБ15%'!GV12*0.87,)</f>
        <v>11648</v>
      </c>
      <c r="GW12" s="42">
        <f>ROUNDUP('РБ15%'!GW12*0.87,)</f>
        <v>11648</v>
      </c>
    </row>
    <row r="13" spans="1:205" s="1" customFormat="1" x14ac:dyDescent="0.2">
      <c r="A13" s="10">
        <v>2</v>
      </c>
      <c r="B13" s="42">
        <f>ROUNDUP('РБ15%'!B13*0.87,)</f>
        <v>7395</v>
      </c>
      <c r="C13" s="42">
        <f>ROUNDUP('РБ15%'!C13*0.87,)</f>
        <v>7395</v>
      </c>
      <c r="D13" s="42">
        <f>ROUNDUP('РБ15%'!D13*0.87,)</f>
        <v>7395</v>
      </c>
      <c r="E13" s="42">
        <f>ROUNDUP('РБ15%'!E13*0.87,)</f>
        <v>7395</v>
      </c>
      <c r="F13" s="42">
        <f>ROUNDUP('РБ15%'!F13*0.87,)</f>
        <v>7174</v>
      </c>
      <c r="G13" s="42">
        <f>ROUNDUP('РБ15%'!G13*0.87,)</f>
        <v>7174</v>
      </c>
      <c r="H13" s="42">
        <f>ROUNDUP('РБ15%'!H13*0.87,)</f>
        <v>7174</v>
      </c>
      <c r="I13" s="42">
        <f>ROUNDUP('РБ15%'!I13*0.87,)</f>
        <v>7174</v>
      </c>
      <c r="J13" s="42">
        <f>ROUNDUP('РБ15%'!J13*0.87,)</f>
        <v>7174</v>
      </c>
      <c r="K13" s="42">
        <f>ROUNDUP('РБ15%'!K13*0.87,)</f>
        <v>7395</v>
      </c>
      <c r="L13" s="42">
        <f>ROUNDUP('РБ15%'!L13*0.87,)</f>
        <v>7395</v>
      </c>
      <c r="M13" s="42">
        <f>ROUNDUP('РБ15%'!M13*0.87,)</f>
        <v>6952</v>
      </c>
      <c r="N13" s="42">
        <f>ROUNDUP('РБ15%'!N13*0.87,)</f>
        <v>6952</v>
      </c>
      <c r="O13" s="42">
        <f>ROUNDUP('РБ15%'!O13*0.87,)</f>
        <v>6952</v>
      </c>
      <c r="P13" s="42">
        <f>ROUNDUP('РБ15%'!P13*0.87,)</f>
        <v>6952</v>
      </c>
      <c r="Q13" s="42">
        <f>ROUNDUP('РБ15%'!Q13*0.87,)</f>
        <v>6952</v>
      </c>
      <c r="R13" s="42">
        <f>ROUNDUP('РБ15%'!R13*0.87,)</f>
        <v>7174</v>
      </c>
      <c r="S13" s="42">
        <f>ROUNDUP('РБ15%'!S13*0.87,)</f>
        <v>7174</v>
      </c>
      <c r="T13" s="42">
        <f>ROUNDUP('РБ15%'!T13*0.87,)</f>
        <v>6952</v>
      </c>
      <c r="U13" s="42">
        <f>ROUNDUP('РБ15%'!U13*0.87,)</f>
        <v>6952</v>
      </c>
      <c r="V13" s="42">
        <f>ROUNDUP('РБ15%'!V13*0.87,)</f>
        <v>6952</v>
      </c>
      <c r="W13" s="42">
        <f>ROUNDUP('РБ15%'!W13*0.87,)</f>
        <v>6952</v>
      </c>
      <c r="X13" s="42">
        <f>ROUNDUP('РБ15%'!X13*0.87,)</f>
        <v>6804</v>
      </c>
      <c r="Y13" s="42">
        <f>ROUNDUP('РБ15%'!Y13*0.87,)</f>
        <v>7026</v>
      </c>
      <c r="Z13" s="42">
        <f>ROUNDUP('РБ15%'!Z13*0.87,)</f>
        <v>7026</v>
      </c>
      <c r="AA13" s="42">
        <f>ROUNDUP('РБ15%'!AA13*0.87,)</f>
        <v>6804</v>
      </c>
      <c r="AB13" s="42">
        <f>ROUNDUP('РБ15%'!AB13*0.87,)</f>
        <v>6804</v>
      </c>
      <c r="AC13" s="42">
        <f>ROUNDUP('РБ15%'!AC13*0.87,)</f>
        <v>6804</v>
      </c>
      <c r="AD13" s="42">
        <f>ROUNDUP('РБ15%'!AD13*0.87,)</f>
        <v>6804</v>
      </c>
      <c r="AE13" s="42">
        <f>ROUNDUP('РБ15%'!AE13*0.87,)</f>
        <v>6804</v>
      </c>
      <c r="AF13" s="42">
        <f>ROUNDUP('РБ15%'!AF13*0.87,)</f>
        <v>7026</v>
      </c>
      <c r="AG13" s="42">
        <f>ROUNDUP('РБ15%'!AG13*0.87,)</f>
        <v>7026</v>
      </c>
      <c r="AH13" s="42">
        <f>ROUNDUP('РБ15%'!AH13*0.87,)</f>
        <v>6804</v>
      </c>
      <c r="AI13" s="42">
        <f>ROUNDUP('РБ15%'!AI13*0.87,)</f>
        <v>6804</v>
      </c>
      <c r="AJ13" s="42">
        <f>ROUNDUP('РБ15%'!AJ13*0.87,)</f>
        <v>6804</v>
      </c>
      <c r="AK13" s="42">
        <f>ROUNDUP('РБ15%'!AK13*0.87,)</f>
        <v>6804</v>
      </c>
      <c r="AL13" s="42">
        <f>ROUNDUP('РБ15%'!AL13*0.87,)</f>
        <v>6804</v>
      </c>
      <c r="AM13" s="42">
        <f>ROUNDUP('РБ15%'!AM13*0.87,)</f>
        <v>7026</v>
      </c>
      <c r="AN13" s="42">
        <f>ROUNDUP('РБ15%'!AN13*0.87,)</f>
        <v>7026</v>
      </c>
      <c r="AO13" s="42">
        <f>ROUNDUP('РБ15%'!AO13*0.87,)</f>
        <v>6582</v>
      </c>
      <c r="AP13" s="42">
        <f>ROUNDUP('РБ15%'!AP13*0.87,)</f>
        <v>6582</v>
      </c>
      <c r="AQ13" s="42">
        <f>ROUNDUP('РБ15%'!AQ13*0.87,)</f>
        <v>6582</v>
      </c>
      <c r="AR13" s="42">
        <f>ROUNDUP('РБ15%'!AR13*0.87,)</f>
        <v>6582</v>
      </c>
      <c r="AS13" s="42">
        <f>ROUNDUP('РБ15%'!AS13*0.87,)</f>
        <v>6582</v>
      </c>
      <c r="AT13" s="42">
        <f>ROUNDUP('РБ15%'!AT13*0.87,)</f>
        <v>6804</v>
      </c>
      <c r="AU13" s="42">
        <f>ROUNDUP('РБ15%'!AU13*0.87,)</f>
        <v>6804</v>
      </c>
      <c r="AV13" s="42">
        <f>ROUNDUP('РБ15%'!AV13*0.87,)</f>
        <v>6582</v>
      </c>
      <c r="AW13" s="42">
        <f>ROUNDUP('РБ15%'!AW13*0.87,)</f>
        <v>6582</v>
      </c>
      <c r="AX13" s="42">
        <f>ROUNDUP('РБ15%'!AX13*0.87,)</f>
        <v>7248</v>
      </c>
      <c r="AY13" s="42">
        <f>ROUNDUP('РБ15%'!AY13*0.87,)</f>
        <v>7248</v>
      </c>
      <c r="AZ13" s="42">
        <f>ROUNDUP('РБ15%'!AZ13*0.87,)</f>
        <v>7248</v>
      </c>
      <c r="BA13" s="42">
        <f>ROUNDUP('РБ15%'!BA13*0.87,)</f>
        <v>6804</v>
      </c>
      <c r="BB13" s="42">
        <f>ROUNDUP('РБ15%'!BB13*0.87,)</f>
        <v>6804</v>
      </c>
      <c r="BC13" s="42">
        <f>ROUNDUP('РБ15%'!BC13*0.87,)</f>
        <v>6582</v>
      </c>
      <c r="BD13" s="42">
        <f>ROUNDUP('РБ15%'!BD13*0.87,)</f>
        <v>6582</v>
      </c>
      <c r="BE13" s="42">
        <f>ROUNDUP('РБ15%'!BE13*0.87,)</f>
        <v>6582</v>
      </c>
      <c r="BF13" s="42">
        <f>ROUNDUP('РБ15%'!BF13*0.87,)</f>
        <v>6804</v>
      </c>
      <c r="BG13" s="42">
        <f>ROUNDUP('РБ15%'!BG13*0.87,)</f>
        <v>6804</v>
      </c>
      <c r="BH13" s="42">
        <f>ROUNDUP('РБ15%'!BH13*0.87,)</f>
        <v>6804</v>
      </c>
      <c r="BI13" s="42">
        <f>ROUNDUP('РБ15%'!BI13*0.87,)</f>
        <v>6804</v>
      </c>
      <c r="BJ13" s="42">
        <f>ROUNDUP('РБ15%'!BJ13*0.87,)</f>
        <v>6360</v>
      </c>
      <c r="BK13" s="42">
        <f>ROUNDUP('РБ15%'!BK13*0.87,)</f>
        <v>6360</v>
      </c>
      <c r="BL13" s="42">
        <f>ROUNDUP('РБ15%'!BL13*0.87,)</f>
        <v>6360</v>
      </c>
      <c r="BM13" s="42">
        <f>ROUNDUP('РБ15%'!BM13*0.87,)</f>
        <v>6360</v>
      </c>
      <c r="BN13" s="42">
        <f>ROUNDUP('РБ15%'!BN13*0.87,)</f>
        <v>6360</v>
      </c>
      <c r="BO13" s="42">
        <f>ROUNDUP('РБ15%'!BO13*0.87,)</f>
        <v>6582</v>
      </c>
      <c r="BP13" s="42">
        <f>ROUNDUP('РБ15%'!BP13*0.87,)</f>
        <v>6582</v>
      </c>
      <c r="BQ13" s="42">
        <f>ROUNDUP('РБ15%'!BQ13*0.87,)</f>
        <v>6360</v>
      </c>
      <c r="BR13" s="42">
        <f>ROUNDUP('РБ15%'!BR13*0.87,)</f>
        <v>6360</v>
      </c>
      <c r="BS13" s="42">
        <f>ROUNDUP('РБ15%'!BS13*0.87,)</f>
        <v>6360</v>
      </c>
      <c r="BT13" s="42">
        <f>ROUNDUP('РБ15%'!BT13*0.87,)</f>
        <v>6360</v>
      </c>
      <c r="BU13" s="42">
        <f>ROUNDUP('РБ15%'!BU13*0.87,)</f>
        <v>6360</v>
      </c>
      <c r="BV13" s="42">
        <f>ROUNDUP('РБ15%'!BV13*0.87,)</f>
        <v>6582</v>
      </c>
      <c r="BW13" s="42">
        <f>ROUNDUP('РБ15%'!BW13*0.87,)</f>
        <v>6582</v>
      </c>
      <c r="BX13" s="42">
        <f>ROUNDUP('РБ15%'!BX13*0.87,)</f>
        <v>6360</v>
      </c>
      <c r="BY13" s="42">
        <f>ROUNDUP('РБ15%'!BY13*0.87,)</f>
        <v>6360</v>
      </c>
      <c r="BZ13" s="42">
        <f>ROUNDUP('РБ15%'!BZ13*0.87,)</f>
        <v>6360</v>
      </c>
      <c r="CA13" s="42">
        <f>ROUNDUP('РБ15%'!CA13*0.87,)</f>
        <v>6360</v>
      </c>
      <c r="CB13" s="42">
        <f>ROUNDUP('РБ15%'!CB13*0.87,)</f>
        <v>6360</v>
      </c>
      <c r="CC13" s="42">
        <f>ROUNDUP('РБ15%'!CC13*0.87,)</f>
        <v>6582</v>
      </c>
      <c r="CD13" s="42">
        <f>ROUNDUP('РБ15%'!CD13*0.87,)</f>
        <v>6582</v>
      </c>
      <c r="CE13" s="42">
        <f>ROUNDUP('РБ15%'!CE13*0.87,)</f>
        <v>6360</v>
      </c>
      <c r="CF13" s="42">
        <f>ROUNDUP('РБ15%'!CF13*0.87,)</f>
        <v>6360</v>
      </c>
      <c r="CG13" s="42">
        <f>ROUNDUP('РБ15%'!CG13*0.87,)</f>
        <v>6360</v>
      </c>
      <c r="CH13" s="42">
        <f>ROUNDUP('РБ15%'!CH13*0.87,)</f>
        <v>6360</v>
      </c>
      <c r="CI13" s="42">
        <f>ROUNDUP('РБ15%'!CI13*0.87,)</f>
        <v>6360</v>
      </c>
      <c r="CJ13" s="42">
        <f>ROUNDUP('РБ15%'!CJ13*0.87,)</f>
        <v>6582</v>
      </c>
      <c r="CK13" s="42">
        <f>ROUNDUP('РБ15%'!CK13*0.87,)</f>
        <v>6582</v>
      </c>
      <c r="CL13" s="42">
        <f>ROUNDUP('РБ15%'!CL13*0.87,)</f>
        <v>6360</v>
      </c>
      <c r="CM13" s="42">
        <f>ROUNDUP('РБ15%'!CM13*0.87,)</f>
        <v>6360</v>
      </c>
      <c r="CN13" s="42">
        <f>ROUNDUP('РБ15%'!CN13*0.87,)</f>
        <v>6360</v>
      </c>
      <c r="CO13" s="42">
        <f>ROUNDUP('РБ15%'!CO13*0.87,)</f>
        <v>6360</v>
      </c>
      <c r="CP13" s="42">
        <f>ROUNDUP('РБ15%'!CP13*0.87,)</f>
        <v>6360</v>
      </c>
      <c r="CQ13" s="42">
        <f>ROUNDUP('РБ15%'!CQ13*0.87,)</f>
        <v>7469</v>
      </c>
      <c r="CR13" s="42">
        <f>ROUNDUP('РБ15%'!CR13*0.87,)</f>
        <v>7469</v>
      </c>
      <c r="CS13" s="42">
        <f>ROUNDUP('РБ15%'!CS13*0.87,)</f>
        <v>7469</v>
      </c>
      <c r="CT13" s="42">
        <f>ROUNDUP('РБ15%'!CT13*0.87,)</f>
        <v>7469</v>
      </c>
      <c r="CU13" s="42">
        <f>ROUNDUP('РБ15%'!CU13*0.87,)</f>
        <v>7469</v>
      </c>
      <c r="CV13" s="42">
        <f>ROUNDUP('РБ15%'!CV13*0.87,)</f>
        <v>7469</v>
      </c>
      <c r="CW13" s="42">
        <f>ROUNDUP('РБ15%'!CW13*0.87,)</f>
        <v>7469</v>
      </c>
      <c r="CX13" s="42">
        <f>ROUNDUP('РБ15%'!CX13*0.87,)</f>
        <v>8135</v>
      </c>
      <c r="CY13" s="42">
        <f>ROUNDUP('РБ15%'!CY13*0.87,)</f>
        <v>8135</v>
      </c>
      <c r="CZ13" s="42">
        <f>ROUNDUP('РБ15%'!CZ13*0.87,)</f>
        <v>8135</v>
      </c>
      <c r="DA13" s="42">
        <f>ROUNDUP('РБ15%'!DA13*0.87,)</f>
        <v>8135</v>
      </c>
      <c r="DB13" s="42">
        <f>ROUNDUP('РБ15%'!DB13*0.87,)</f>
        <v>8135</v>
      </c>
      <c r="DC13" s="42">
        <f>ROUNDUP('РБ15%'!DC13*0.87,)</f>
        <v>8135</v>
      </c>
      <c r="DD13" s="42">
        <f>ROUNDUP('РБ15%'!DD13*0.87,)</f>
        <v>8135</v>
      </c>
      <c r="DE13" s="42">
        <f>ROUNDUP('РБ15%'!DE13*0.87,)</f>
        <v>8874</v>
      </c>
      <c r="DF13" s="42">
        <f>ROUNDUP('РБ15%'!DF13*0.87,)</f>
        <v>8874</v>
      </c>
      <c r="DG13" s="42">
        <f>ROUNDUP('РБ15%'!DG13*0.87,)</f>
        <v>8874</v>
      </c>
      <c r="DH13" s="42">
        <f>ROUNDUP('РБ15%'!DH13*0.87,)</f>
        <v>8874</v>
      </c>
      <c r="DI13" s="65">
        <f>ROUNDUP('РБ15%'!DI13*0.87,)</f>
        <v>18266</v>
      </c>
      <c r="DJ13" s="65">
        <f>ROUNDUP('РБ15%'!DJ13*0.87,)</f>
        <v>22629</v>
      </c>
      <c r="DK13" s="65">
        <f>ROUNDUP('РБ15%'!DK13*0.87,)</f>
        <v>22629</v>
      </c>
      <c r="DL13" s="65">
        <f>ROUNDUP('РБ15%'!DL13*0.87,)</f>
        <v>22629</v>
      </c>
      <c r="DM13" s="65">
        <f>ROUNDUP('РБ15%'!DM13*0.87,)</f>
        <v>22629</v>
      </c>
      <c r="DN13" s="65">
        <f>ROUNDUP('РБ15%'!DN13*0.87,)</f>
        <v>22629</v>
      </c>
      <c r="DO13" s="65">
        <f>ROUNDUP('РБ15%'!DO13*0.87,)</f>
        <v>22629</v>
      </c>
      <c r="DP13" s="65">
        <f>ROUNDUP('РБ15%'!DP13*0.87,)</f>
        <v>22629</v>
      </c>
      <c r="DQ13" s="65">
        <f>ROUNDUP('РБ15%'!DQ13*0.87,)</f>
        <v>22629</v>
      </c>
      <c r="DR13" s="65">
        <f>ROUNDUP('РБ15%'!DR13*0.87,)</f>
        <v>22629</v>
      </c>
      <c r="DS13" s="65">
        <f>ROUNDUP('РБ15%'!DS13*0.87,)</f>
        <v>22629</v>
      </c>
      <c r="DT13" s="42">
        <f>ROUNDUP('РБ15%'!DT13*0.87,)</f>
        <v>15086</v>
      </c>
      <c r="DU13" s="42">
        <f>ROUNDUP('РБ15%'!DU13*0.87,)</f>
        <v>15086</v>
      </c>
      <c r="DV13" s="42">
        <f>ROUNDUP('РБ15%'!DV13*0.87,)</f>
        <v>15086</v>
      </c>
      <c r="DW13" s="42">
        <f>ROUNDUP('РБ15%'!DW13*0.87,)</f>
        <v>15086</v>
      </c>
      <c r="DX13" s="42">
        <f>ROUNDUP('РБ15%'!DX13*0.87,)</f>
        <v>15086</v>
      </c>
      <c r="DY13" s="42">
        <f>ROUNDUP('РБ15%'!DY13*0.87,)</f>
        <v>15086</v>
      </c>
      <c r="DZ13" s="42">
        <f>ROUNDUP('РБ15%'!DZ13*0.87,)</f>
        <v>15604</v>
      </c>
      <c r="EA13" s="42">
        <f>ROUNDUP('РБ15%'!EA13*0.87,)</f>
        <v>15604</v>
      </c>
      <c r="EB13" s="42">
        <f>ROUNDUP('РБ15%'!EB13*0.87,)</f>
        <v>15604</v>
      </c>
      <c r="EC13" s="42">
        <f>ROUNDUP('РБ15%'!EC13*0.87,)</f>
        <v>15604</v>
      </c>
      <c r="ED13" s="42">
        <f>ROUNDUP('РБ15%'!ED13*0.87,)</f>
        <v>15604</v>
      </c>
      <c r="EE13" s="42">
        <f>ROUNDUP('РБ15%'!EE13*0.87,)</f>
        <v>17748</v>
      </c>
      <c r="EF13" s="42">
        <f>ROUNDUP('РБ15%'!EF13*0.87,)</f>
        <v>17748</v>
      </c>
      <c r="EG13" s="42">
        <f>ROUNDUP('РБ15%'!EG13*0.87,)</f>
        <v>17748</v>
      </c>
      <c r="EH13" s="42">
        <f>ROUNDUP('РБ15%'!EH13*0.87,)</f>
        <v>17748</v>
      </c>
      <c r="EI13" s="42">
        <f>ROUNDUP('РБ15%'!EI13*0.87,)</f>
        <v>17748</v>
      </c>
      <c r="EJ13" s="42">
        <f>ROUNDUP('РБ15%'!EJ13*0.87,)</f>
        <v>17748</v>
      </c>
      <c r="EK13" s="42">
        <f>ROUNDUP('РБ15%'!EK13*0.87,)</f>
        <v>17748</v>
      </c>
      <c r="EL13" s="42">
        <f>ROUNDUP('РБ15%'!EL13*0.87,)</f>
        <v>17748</v>
      </c>
      <c r="EM13" s="42">
        <f>ROUNDUP('РБ15%'!EM13*0.87,)</f>
        <v>17748</v>
      </c>
      <c r="EN13" s="42">
        <f>ROUNDUP('РБ15%'!EN13*0.87,)</f>
        <v>17748</v>
      </c>
      <c r="EO13" s="42">
        <f>ROUNDUP('РБ15%'!EO13*0.87,)</f>
        <v>17748</v>
      </c>
      <c r="EP13" s="42">
        <f>ROUNDUP('РБ15%'!EP13*0.87,)</f>
        <v>17748</v>
      </c>
      <c r="EQ13" s="42">
        <f>ROUNDUP('РБ15%'!EQ13*0.87,)</f>
        <v>16639</v>
      </c>
      <c r="ER13" s="42">
        <f>ROUNDUP('РБ15%'!ER13*0.87,)</f>
        <v>16639</v>
      </c>
      <c r="ES13" s="42">
        <f>ROUNDUP('РБ15%'!ES13*0.87,)</f>
        <v>16639</v>
      </c>
      <c r="ET13" s="42">
        <f>ROUNDUP('РБ15%'!ET13*0.87,)</f>
        <v>16639</v>
      </c>
      <c r="EU13" s="42">
        <f>ROUNDUP('РБ15%'!EU13*0.87,)</f>
        <v>16639</v>
      </c>
      <c r="EV13" s="42">
        <f>ROUNDUP('РБ15%'!EV13*0.87,)</f>
        <v>16639</v>
      </c>
      <c r="EW13" s="42">
        <f>ROUNDUP('РБ15%'!EW13*0.87,)</f>
        <v>16639</v>
      </c>
      <c r="EX13" s="42">
        <f>ROUNDUP('РБ15%'!EX13*0.87,)</f>
        <v>16639</v>
      </c>
      <c r="EY13" s="42">
        <f>ROUNDUP('РБ15%'!EY13*0.87,)</f>
        <v>16639</v>
      </c>
      <c r="EZ13" s="42">
        <f>ROUNDUP('РБ15%'!EZ13*0.87,)</f>
        <v>16639</v>
      </c>
      <c r="FA13" s="42">
        <f>ROUNDUP('РБ15%'!FA13*0.87,)</f>
        <v>16639</v>
      </c>
      <c r="FB13" s="42">
        <f>ROUNDUP('РБ15%'!FB13*0.87,)</f>
        <v>16639</v>
      </c>
      <c r="FC13" s="42">
        <f>ROUNDUP('РБ15%'!FC13*0.87,)</f>
        <v>16639</v>
      </c>
      <c r="FD13" s="42">
        <f>ROUNDUP('РБ15%'!FD13*0.87,)</f>
        <v>16639</v>
      </c>
      <c r="FE13" s="42">
        <f>ROUNDUP('РБ15%'!FE13*0.87,)</f>
        <v>16639</v>
      </c>
      <c r="FF13" s="42">
        <f>ROUNDUP('РБ15%'!FF13*0.87,)</f>
        <v>16639</v>
      </c>
      <c r="FG13" s="42">
        <f>ROUNDUP('РБ15%'!FG13*0.87,)</f>
        <v>16639</v>
      </c>
      <c r="FH13" s="42">
        <f>ROUNDUP('РБ15%'!FH13*0.87,)</f>
        <v>16639</v>
      </c>
      <c r="FI13" s="42">
        <f>ROUNDUP('РБ15%'!FI13*0.87,)</f>
        <v>16639</v>
      </c>
      <c r="FJ13" s="42">
        <f>ROUNDUP('РБ15%'!FJ13*0.87,)</f>
        <v>16639</v>
      </c>
      <c r="FK13" s="42">
        <f>ROUNDUP('РБ15%'!FK13*0.87,)</f>
        <v>18858</v>
      </c>
      <c r="FL13" s="42">
        <f>ROUNDUP('РБ15%'!FL13*0.87,)</f>
        <v>18858</v>
      </c>
      <c r="FM13" s="42">
        <f>ROUNDUP('РБ15%'!FM13*0.87,)</f>
        <v>18858</v>
      </c>
      <c r="FN13" s="42">
        <f>ROUNDUP('РБ15%'!FN13*0.87,)</f>
        <v>16639</v>
      </c>
      <c r="FO13" s="42">
        <f>ROUNDUP('РБ15%'!FO13*0.87,)</f>
        <v>16639</v>
      </c>
      <c r="FP13" s="42">
        <f>ROUNDUP('РБ15%'!FP13*0.87,)</f>
        <v>16639</v>
      </c>
      <c r="FQ13" s="42">
        <f>ROUNDUP('РБ15%'!FQ13*0.87,)</f>
        <v>16639</v>
      </c>
      <c r="FR13" s="42">
        <f>ROUNDUP('РБ15%'!FR13*0.87,)</f>
        <v>16639</v>
      </c>
      <c r="FS13" s="42">
        <f>ROUNDUP('РБ15%'!FS13*0.87,)</f>
        <v>15604</v>
      </c>
      <c r="FT13" s="42">
        <f>ROUNDUP('РБ15%'!FT13*0.87,)</f>
        <v>15604</v>
      </c>
      <c r="FU13" s="42">
        <f>ROUNDUP('РБ15%'!FU13*0.87,)</f>
        <v>15604</v>
      </c>
      <c r="FV13" s="42">
        <f>ROUNDUP('РБ15%'!FV13*0.87,)</f>
        <v>15604</v>
      </c>
      <c r="FW13" s="42">
        <f>ROUNDUP('РБ15%'!FW13*0.87,)</f>
        <v>15604</v>
      </c>
      <c r="FX13" s="42">
        <f>ROUNDUP('РБ15%'!FX13*0.87,)</f>
        <v>15604</v>
      </c>
      <c r="FY13" s="42">
        <f>ROUNDUP('РБ15%'!FY13*0.87,)</f>
        <v>15604</v>
      </c>
      <c r="FZ13" s="42">
        <f>ROUNDUP('РБ15%'!FZ13*0.87,)</f>
        <v>19967</v>
      </c>
      <c r="GA13" s="42">
        <f>ROUNDUP('РБ15%'!GA13*0.87,)</f>
        <v>16122</v>
      </c>
      <c r="GB13" s="42">
        <f>ROUNDUP('РБ15%'!GB13*0.87,)</f>
        <v>13016</v>
      </c>
      <c r="GC13" s="42">
        <f>ROUNDUP('РБ15%'!GC13*0.87,)</f>
        <v>13016</v>
      </c>
      <c r="GD13" s="42">
        <f>ROUNDUP('РБ15%'!GD13*0.87,)</f>
        <v>13016</v>
      </c>
      <c r="GE13" s="42">
        <f>ROUNDUP('РБ15%'!GE13*0.87,)</f>
        <v>13016</v>
      </c>
      <c r="GF13" s="42">
        <f>ROUNDUP('РБ15%'!GF13*0.87,)</f>
        <v>13016</v>
      </c>
      <c r="GG13" s="42">
        <f>ROUNDUP('РБ15%'!GG13*0.87,)</f>
        <v>13016</v>
      </c>
      <c r="GH13" s="42">
        <f>ROUNDUP('РБ15%'!GH13*0.87,)</f>
        <v>13016</v>
      </c>
      <c r="GI13" s="42">
        <f>ROUNDUP('РБ15%'!GI13*0.87,)</f>
        <v>13016</v>
      </c>
      <c r="GJ13" s="42">
        <f>ROUNDUP('РБ15%'!GJ13*0.87,)</f>
        <v>13016</v>
      </c>
      <c r="GK13" s="42">
        <f>ROUNDUP('РБ15%'!GK13*0.87,)</f>
        <v>13016</v>
      </c>
      <c r="GL13" s="42">
        <f>ROUNDUP('РБ15%'!GL13*0.87,)</f>
        <v>13016</v>
      </c>
      <c r="GM13" s="42">
        <f>ROUNDUP('РБ15%'!GM13*0.87,)</f>
        <v>13016</v>
      </c>
      <c r="GN13" s="42">
        <f>ROUNDUP('РБ15%'!GN13*0.87,)</f>
        <v>13016</v>
      </c>
      <c r="GO13" s="42">
        <f>ROUNDUP('РБ15%'!GO13*0.87,)</f>
        <v>13016</v>
      </c>
      <c r="GP13" s="42">
        <f>ROUNDUP('РБ15%'!GP13*0.87,)</f>
        <v>13016</v>
      </c>
      <c r="GQ13" s="42">
        <f>ROUNDUP('РБ15%'!GQ13*0.87,)</f>
        <v>13016</v>
      </c>
      <c r="GR13" s="42">
        <f>ROUNDUP('РБ15%'!GR13*0.87,)</f>
        <v>13016</v>
      </c>
      <c r="GS13" s="42">
        <f>ROUNDUP('РБ15%'!GS13*0.87,)</f>
        <v>13016</v>
      </c>
      <c r="GT13" s="42">
        <f>ROUNDUP('РБ15%'!GT13*0.87,)</f>
        <v>13016</v>
      </c>
      <c r="GU13" s="42">
        <f>ROUNDUP('РБ15%'!GU13*0.87,)</f>
        <v>13016</v>
      </c>
      <c r="GV13" s="42">
        <f>ROUNDUP('РБ15%'!GV13*0.87,)</f>
        <v>13016</v>
      </c>
      <c r="GW13" s="42">
        <f>ROUNDUP('РБ15%'!GW13*0.87,)</f>
        <v>13016</v>
      </c>
    </row>
    <row r="14" spans="1:205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s="1" customFormat="1" x14ac:dyDescent="0.2">
      <c r="A15" s="10">
        <v>1</v>
      </c>
      <c r="B15" s="42">
        <f>ROUNDUP('РБ15%'!B15*0.87,)</f>
        <v>9134</v>
      </c>
      <c r="C15" s="42">
        <f>ROUNDUP('РБ15%'!C15*0.87,)</f>
        <v>9134</v>
      </c>
      <c r="D15" s="42">
        <f>ROUNDUP('РБ15%'!D15*0.87,)</f>
        <v>9134</v>
      </c>
      <c r="E15" s="42">
        <f>ROUNDUP('РБ15%'!E15*0.87,)</f>
        <v>9134</v>
      </c>
      <c r="F15" s="42">
        <f>ROUNDUP('РБ15%'!F15*0.87,)</f>
        <v>8912</v>
      </c>
      <c r="G15" s="42">
        <f>ROUNDUP('РБ15%'!G15*0.87,)</f>
        <v>8912</v>
      </c>
      <c r="H15" s="42">
        <f>ROUNDUP('РБ15%'!H15*0.87,)</f>
        <v>8912</v>
      </c>
      <c r="I15" s="42">
        <f>ROUNDUP('РБ15%'!I15*0.87,)</f>
        <v>8912</v>
      </c>
      <c r="J15" s="42">
        <f>ROUNDUP('РБ15%'!J15*0.87,)</f>
        <v>8912</v>
      </c>
      <c r="K15" s="42">
        <f>ROUNDUP('РБ15%'!K15*0.87,)</f>
        <v>9134</v>
      </c>
      <c r="L15" s="42">
        <f>ROUNDUP('РБ15%'!L15*0.87,)</f>
        <v>9134</v>
      </c>
      <c r="M15" s="42">
        <f>ROUNDUP('РБ15%'!M15*0.87,)</f>
        <v>8690</v>
      </c>
      <c r="N15" s="42">
        <f>ROUNDUP('РБ15%'!N15*0.87,)</f>
        <v>8690</v>
      </c>
      <c r="O15" s="42">
        <f>ROUNDUP('РБ15%'!O15*0.87,)</f>
        <v>8690</v>
      </c>
      <c r="P15" s="42">
        <f>ROUNDUP('РБ15%'!P15*0.87,)</f>
        <v>8690</v>
      </c>
      <c r="Q15" s="42">
        <f>ROUNDUP('РБ15%'!Q15*0.87,)</f>
        <v>8690</v>
      </c>
      <c r="R15" s="42">
        <f>ROUNDUP('РБ15%'!R15*0.87,)</f>
        <v>8912</v>
      </c>
      <c r="S15" s="42">
        <f>ROUNDUP('РБ15%'!S15*0.87,)</f>
        <v>8912</v>
      </c>
      <c r="T15" s="42">
        <f>ROUNDUP('РБ15%'!T15*0.87,)</f>
        <v>8690</v>
      </c>
      <c r="U15" s="42">
        <f>ROUNDUP('РБ15%'!U15*0.87,)</f>
        <v>8690</v>
      </c>
      <c r="V15" s="42">
        <f>ROUNDUP('РБ15%'!V15*0.87,)</f>
        <v>8690</v>
      </c>
      <c r="W15" s="42">
        <f>ROUNDUP('РБ15%'!W15*0.87,)</f>
        <v>8690</v>
      </c>
      <c r="X15" s="42">
        <f>ROUNDUP('РБ15%'!X15*0.87,)</f>
        <v>7803</v>
      </c>
      <c r="Y15" s="42">
        <f>ROUNDUP('РБ15%'!Y15*0.87,)</f>
        <v>8025</v>
      </c>
      <c r="Z15" s="42">
        <f>ROUNDUP('РБ15%'!Z15*0.87,)</f>
        <v>8025</v>
      </c>
      <c r="AA15" s="42">
        <f>ROUNDUP('РБ15%'!AA15*0.87,)</f>
        <v>7803</v>
      </c>
      <c r="AB15" s="42">
        <f>ROUNDUP('РБ15%'!AB15*0.87,)</f>
        <v>7803</v>
      </c>
      <c r="AC15" s="42">
        <f>ROUNDUP('РБ15%'!AC15*0.87,)</f>
        <v>7803</v>
      </c>
      <c r="AD15" s="42">
        <f>ROUNDUP('РБ15%'!AD15*0.87,)</f>
        <v>7803</v>
      </c>
      <c r="AE15" s="42">
        <f>ROUNDUP('РБ15%'!AE15*0.87,)</f>
        <v>7803</v>
      </c>
      <c r="AF15" s="42">
        <f>ROUNDUP('РБ15%'!AF15*0.87,)</f>
        <v>8025</v>
      </c>
      <c r="AG15" s="42">
        <f>ROUNDUP('РБ15%'!AG15*0.87,)</f>
        <v>8025</v>
      </c>
      <c r="AH15" s="42">
        <f>ROUNDUP('РБ15%'!AH15*0.87,)</f>
        <v>7803</v>
      </c>
      <c r="AI15" s="42">
        <f>ROUNDUP('РБ15%'!AI15*0.87,)</f>
        <v>7803</v>
      </c>
      <c r="AJ15" s="42">
        <f>ROUNDUP('РБ15%'!AJ15*0.87,)</f>
        <v>7803</v>
      </c>
      <c r="AK15" s="42">
        <f>ROUNDUP('РБ15%'!AK15*0.87,)</f>
        <v>7803</v>
      </c>
      <c r="AL15" s="42">
        <f>ROUNDUP('РБ15%'!AL15*0.87,)</f>
        <v>7803</v>
      </c>
      <c r="AM15" s="42">
        <f>ROUNDUP('РБ15%'!AM15*0.87,)</f>
        <v>8025</v>
      </c>
      <c r="AN15" s="42">
        <f>ROUNDUP('РБ15%'!AN15*0.87,)</f>
        <v>8025</v>
      </c>
      <c r="AO15" s="42">
        <f>ROUNDUP('РБ15%'!AO15*0.87,)</f>
        <v>7581</v>
      </c>
      <c r="AP15" s="42">
        <f>ROUNDUP('РБ15%'!AP15*0.87,)</f>
        <v>7581</v>
      </c>
      <c r="AQ15" s="42">
        <f>ROUNDUP('РБ15%'!AQ15*0.87,)</f>
        <v>7581</v>
      </c>
      <c r="AR15" s="42">
        <f>ROUNDUP('РБ15%'!AR15*0.87,)</f>
        <v>7581</v>
      </c>
      <c r="AS15" s="42">
        <f>ROUNDUP('РБ15%'!AS15*0.87,)</f>
        <v>7581</v>
      </c>
      <c r="AT15" s="42">
        <f>ROUNDUP('РБ15%'!AT15*0.87,)</f>
        <v>7803</v>
      </c>
      <c r="AU15" s="42">
        <f>ROUNDUP('РБ15%'!AU15*0.87,)</f>
        <v>7803</v>
      </c>
      <c r="AV15" s="42">
        <f>ROUNDUP('РБ15%'!AV15*0.87,)</f>
        <v>7581</v>
      </c>
      <c r="AW15" s="42">
        <f>ROUNDUP('РБ15%'!AW15*0.87,)</f>
        <v>7581</v>
      </c>
      <c r="AX15" s="42">
        <f>ROUNDUP('РБ15%'!AX15*0.87,)</f>
        <v>8246</v>
      </c>
      <c r="AY15" s="42">
        <f>ROUNDUP('РБ15%'!AY15*0.87,)</f>
        <v>8246</v>
      </c>
      <c r="AZ15" s="42">
        <f>ROUNDUP('РБ15%'!AZ15*0.87,)</f>
        <v>8246</v>
      </c>
      <c r="BA15" s="42">
        <f>ROUNDUP('РБ15%'!BA15*0.87,)</f>
        <v>7803</v>
      </c>
      <c r="BB15" s="42">
        <f>ROUNDUP('РБ15%'!BB15*0.87,)</f>
        <v>7803</v>
      </c>
      <c r="BC15" s="42">
        <f>ROUNDUP('РБ15%'!BC15*0.87,)</f>
        <v>7581</v>
      </c>
      <c r="BD15" s="42">
        <f>ROUNDUP('РБ15%'!BD15*0.87,)</f>
        <v>7581</v>
      </c>
      <c r="BE15" s="42">
        <f>ROUNDUP('РБ15%'!BE15*0.87,)</f>
        <v>7581</v>
      </c>
      <c r="BF15" s="42">
        <f>ROUNDUP('РБ15%'!BF15*0.87,)</f>
        <v>7803</v>
      </c>
      <c r="BG15" s="42">
        <f>ROUNDUP('РБ15%'!BG15*0.87,)</f>
        <v>7803</v>
      </c>
      <c r="BH15" s="42">
        <f>ROUNDUP('РБ15%'!BH15*0.87,)</f>
        <v>7803</v>
      </c>
      <c r="BI15" s="42">
        <f>ROUNDUP('РБ15%'!BI15*0.87,)</f>
        <v>7803</v>
      </c>
      <c r="BJ15" s="42">
        <f>ROUNDUP('РБ15%'!BJ15*0.87,)</f>
        <v>7359</v>
      </c>
      <c r="BK15" s="42">
        <f>ROUNDUP('РБ15%'!BK15*0.87,)</f>
        <v>7359</v>
      </c>
      <c r="BL15" s="42">
        <f>ROUNDUP('РБ15%'!BL15*0.87,)</f>
        <v>7359</v>
      </c>
      <c r="BM15" s="42">
        <f>ROUNDUP('РБ15%'!BM15*0.87,)</f>
        <v>7359</v>
      </c>
      <c r="BN15" s="42">
        <f>ROUNDUP('РБ15%'!BN15*0.87,)</f>
        <v>7359</v>
      </c>
      <c r="BO15" s="42">
        <f>ROUNDUP('РБ15%'!BO15*0.87,)</f>
        <v>7581</v>
      </c>
      <c r="BP15" s="42">
        <f>ROUNDUP('РБ15%'!BP15*0.87,)</f>
        <v>7581</v>
      </c>
      <c r="BQ15" s="42">
        <f>ROUNDUP('РБ15%'!BQ15*0.87,)</f>
        <v>7359</v>
      </c>
      <c r="BR15" s="42">
        <f>ROUNDUP('РБ15%'!BR15*0.87,)</f>
        <v>7359</v>
      </c>
      <c r="BS15" s="42">
        <f>ROUNDUP('РБ15%'!BS15*0.87,)</f>
        <v>7359</v>
      </c>
      <c r="BT15" s="42">
        <f>ROUNDUP('РБ15%'!BT15*0.87,)</f>
        <v>7359</v>
      </c>
      <c r="BU15" s="42">
        <f>ROUNDUP('РБ15%'!BU15*0.87,)</f>
        <v>7359</v>
      </c>
      <c r="BV15" s="42">
        <f>ROUNDUP('РБ15%'!BV15*0.87,)</f>
        <v>7581</v>
      </c>
      <c r="BW15" s="42">
        <f>ROUNDUP('РБ15%'!BW15*0.87,)</f>
        <v>7581</v>
      </c>
      <c r="BX15" s="42">
        <f>ROUNDUP('РБ15%'!BX15*0.87,)</f>
        <v>7359</v>
      </c>
      <c r="BY15" s="42">
        <f>ROUNDUP('РБ15%'!BY15*0.87,)</f>
        <v>7359</v>
      </c>
      <c r="BZ15" s="42">
        <f>ROUNDUP('РБ15%'!BZ15*0.87,)</f>
        <v>7359</v>
      </c>
      <c r="CA15" s="42">
        <f>ROUNDUP('РБ15%'!CA15*0.87,)</f>
        <v>7359</v>
      </c>
      <c r="CB15" s="42">
        <f>ROUNDUP('РБ15%'!CB15*0.87,)</f>
        <v>7359</v>
      </c>
      <c r="CC15" s="42">
        <f>ROUNDUP('РБ15%'!CC15*0.87,)</f>
        <v>7581</v>
      </c>
      <c r="CD15" s="42">
        <f>ROUNDUP('РБ15%'!CD15*0.87,)</f>
        <v>7581</v>
      </c>
      <c r="CE15" s="42">
        <f>ROUNDUP('РБ15%'!CE15*0.87,)</f>
        <v>7359</v>
      </c>
      <c r="CF15" s="42">
        <f>ROUNDUP('РБ15%'!CF15*0.87,)</f>
        <v>7359</v>
      </c>
      <c r="CG15" s="42">
        <f>ROUNDUP('РБ15%'!CG15*0.87,)</f>
        <v>7359</v>
      </c>
      <c r="CH15" s="42">
        <f>ROUNDUP('РБ15%'!CH15*0.87,)</f>
        <v>7359</v>
      </c>
      <c r="CI15" s="42">
        <f>ROUNDUP('РБ15%'!CI15*0.87,)</f>
        <v>7359</v>
      </c>
      <c r="CJ15" s="42">
        <f>ROUNDUP('РБ15%'!CJ15*0.87,)</f>
        <v>7581</v>
      </c>
      <c r="CK15" s="42">
        <f>ROUNDUP('РБ15%'!CK15*0.87,)</f>
        <v>7581</v>
      </c>
      <c r="CL15" s="42">
        <f>ROUNDUP('РБ15%'!CL15*0.87,)</f>
        <v>7359</v>
      </c>
      <c r="CM15" s="42">
        <f>ROUNDUP('РБ15%'!CM15*0.87,)</f>
        <v>7359</v>
      </c>
      <c r="CN15" s="42">
        <f>ROUNDUP('РБ15%'!CN15*0.87,)</f>
        <v>7359</v>
      </c>
      <c r="CO15" s="42">
        <f>ROUNDUP('РБ15%'!CO15*0.87,)</f>
        <v>7359</v>
      </c>
      <c r="CP15" s="42">
        <f>ROUNDUP('РБ15%'!CP15*0.87,)</f>
        <v>7359</v>
      </c>
      <c r="CQ15" s="42">
        <f>ROUNDUP('РБ15%'!CQ15*0.87,)</f>
        <v>8468</v>
      </c>
      <c r="CR15" s="42">
        <f>ROUNDUP('РБ15%'!CR15*0.87,)</f>
        <v>8468</v>
      </c>
      <c r="CS15" s="42">
        <f>ROUNDUP('РБ15%'!CS15*0.87,)</f>
        <v>8468</v>
      </c>
      <c r="CT15" s="42">
        <f>ROUNDUP('РБ15%'!CT15*0.87,)</f>
        <v>8468</v>
      </c>
      <c r="CU15" s="42">
        <f>ROUNDUP('РБ15%'!CU15*0.87,)</f>
        <v>8468</v>
      </c>
      <c r="CV15" s="42">
        <f>ROUNDUP('РБ15%'!CV15*0.87,)</f>
        <v>8468</v>
      </c>
      <c r="CW15" s="42">
        <f>ROUNDUP('РБ15%'!CW15*0.87,)</f>
        <v>8468</v>
      </c>
      <c r="CX15" s="42">
        <f>ROUNDUP('РБ15%'!CX15*0.87,)</f>
        <v>9134</v>
      </c>
      <c r="CY15" s="42">
        <f>ROUNDUP('РБ15%'!CY15*0.87,)</f>
        <v>9134</v>
      </c>
      <c r="CZ15" s="42">
        <f>ROUNDUP('РБ15%'!CZ15*0.87,)</f>
        <v>9134</v>
      </c>
      <c r="DA15" s="42">
        <f>ROUNDUP('РБ15%'!DA15*0.87,)</f>
        <v>9134</v>
      </c>
      <c r="DB15" s="42">
        <f>ROUNDUP('РБ15%'!DB15*0.87,)</f>
        <v>9134</v>
      </c>
      <c r="DC15" s="42">
        <f>ROUNDUP('РБ15%'!DC15*0.87,)</f>
        <v>9134</v>
      </c>
      <c r="DD15" s="42">
        <f>ROUNDUP('РБ15%'!DD15*0.87,)</f>
        <v>9134</v>
      </c>
      <c r="DE15" s="42">
        <f>ROUNDUP('РБ15%'!DE15*0.87,)</f>
        <v>9873</v>
      </c>
      <c r="DF15" s="42">
        <f>ROUNDUP('РБ15%'!DF15*0.87,)</f>
        <v>9873</v>
      </c>
      <c r="DG15" s="42">
        <f>ROUNDUP('РБ15%'!DG15*0.87,)</f>
        <v>9873</v>
      </c>
      <c r="DH15" s="42">
        <f>ROUNDUP('РБ15%'!DH15*0.87,)</f>
        <v>9873</v>
      </c>
      <c r="DI15" s="65">
        <f>ROUNDUP('РБ15%'!DI15*0.87,)</f>
        <v>21594</v>
      </c>
      <c r="DJ15" s="65">
        <f>ROUNDUP('РБ15%'!DJ15*0.87,)</f>
        <v>25957</v>
      </c>
      <c r="DK15" s="65">
        <f>ROUNDUP('РБ15%'!DK15*0.87,)</f>
        <v>25957</v>
      </c>
      <c r="DL15" s="65">
        <f>ROUNDUP('РБ15%'!DL15*0.87,)</f>
        <v>25957</v>
      </c>
      <c r="DM15" s="65">
        <f>ROUNDUP('РБ15%'!DM15*0.87,)</f>
        <v>25957</v>
      </c>
      <c r="DN15" s="65">
        <f>ROUNDUP('РБ15%'!DN15*0.87,)</f>
        <v>25957</v>
      </c>
      <c r="DO15" s="65">
        <f>ROUNDUP('РБ15%'!DO15*0.87,)</f>
        <v>25957</v>
      </c>
      <c r="DP15" s="65">
        <f>ROUNDUP('РБ15%'!DP15*0.87,)</f>
        <v>25957</v>
      </c>
      <c r="DQ15" s="65">
        <f>ROUNDUP('РБ15%'!DQ15*0.87,)</f>
        <v>25957</v>
      </c>
      <c r="DR15" s="65">
        <f>ROUNDUP('РБ15%'!DR15*0.87,)</f>
        <v>25957</v>
      </c>
      <c r="DS15" s="65">
        <f>ROUNDUP('РБ15%'!DS15*0.87,)</f>
        <v>25957</v>
      </c>
      <c r="DT15" s="42">
        <f>ROUNDUP('РБ15%'!DT15*0.87,)</f>
        <v>18156</v>
      </c>
      <c r="DU15" s="42">
        <f>ROUNDUP('РБ15%'!DU15*0.87,)</f>
        <v>18156</v>
      </c>
      <c r="DV15" s="42">
        <f>ROUNDUP('РБ15%'!DV15*0.87,)</f>
        <v>18156</v>
      </c>
      <c r="DW15" s="42">
        <f>ROUNDUP('РБ15%'!DW15*0.87,)</f>
        <v>18156</v>
      </c>
      <c r="DX15" s="42">
        <f>ROUNDUP('РБ15%'!DX15*0.87,)</f>
        <v>18156</v>
      </c>
      <c r="DY15" s="42">
        <f>ROUNDUP('РБ15%'!DY15*0.87,)</f>
        <v>18156</v>
      </c>
      <c r="DZ15" s="42">
        <f>ROUNDUP('РБ15%'!DZ15*0.87,)</f>
        <v>18673</v>
      </c>
      <c r="EA15" s="42">
        <f>ROUNDUP('РБ15%'!EA15*0.87,)</f>
        <v>18673</v>
      </c>
      <c r="EB15" s="42">
        <f>ROUNDUP('РБ15%'!EB15*0.87,)</f>
        <v>18673</v>
      </c>
      <c r="EC15" s="42">
        <f>ROUNDUP('РБ15%'!EC15*0.87,)</f>
        <v>18673</v>
      </c>
      <c r="ED15" s="42">
        <f>ROUNDUP('РБ15%'!ED15*0.87,)</f>
        <v>18673</v>
      </c>
      <c r="EE15" s="42">
        <f>ROUNDUP('РБ15%'!EE15*0.87,)</f>
        <v>20818</v>
      </c>
      <c r="EF15" s="42">
        <f>ROUNDUP('РБ15%'!EF15*0.87,)</f>
        <v>20818</v>
      </c>
      <c r="EG15" s="42">
        <f>ROUNDUP('РБ15%'!EG15*0.87,)</f>
        <v>20818</v>
      </c>
      <c r="EH15" s="42">
        <f>ROUNDUP('РБ15%'!EH15*0.87,)</f>
        <v>20818</v>
      </c>
      <c r="EI15" s="42">
        <f>ROUNDUP('РБ15%'!EI15*0.87,)</f>
        <v>20818</v>
      </c>
      <c r="EJ15" s="42">
        <f>ROUNDUP('РБ15%'!EJ15*0.87,)</f>
        <v>20818</v>
      </c>
      <c r="EK15" s="42">
        <f>ROUNDUP('РБ15%'!EK15*0.87,)</f>
        <v>20818</v>
      </c>
      <c r="EL15" s="42">
        <f>ROUNDUP('РБ15%'!EL15*0.87,)</f>
        <v>20818</v>
      </c>
      <c r="EM15" s="42">
        <f>ROUNDUP('РБ15%'!EM15*0.87,)</f>
        <v>20818</v>
      </c>
      <c r="EN15" s="42">
        <f>ROUNDUP('РБ15%'!EN15*0.87,)</f>
        <v>20818</v>
      </c>
      <c r="EO15" s="42">
        <f>ROUNDUP('РБ15%'!EO15*0.87,)</f>
        <v>20818</v>
      </c>
      <c r="EP15" s="42">
        <f>ROUNDUP('РБ15%'!EP15*0.87,)</f>
        <v>20818</v>
      </c>
      <c r="EQ15" s="42">
        <f>ROUNDUP('РБ15%'!EQ15*0.87,)</f>
        <v>19709</v>
      </c>
      <c r="ER15" s="42">
        <f>ROUNDUP('РБ15%'!ER15*0.87,)</f>
        <v>19709</v>
      </c>
      <c r="ES15" s="42">
        <f>ROUNDUP('РБ15%'!ES15*0.87,)</f>
        <v>19709</v>
      </c>
      <c r="ET15" s="42">
        <f>ROUNDUP('РБ15%'!ET15*0.87,)</f>
        <v>19709</v>
      </c>
      <c r="EU15" s="42">
        <f>ROUNDUP('РБ15%'!EU15*0.87,)</f>
        <v>19709</v>
      </c>
      <c r="EV15" s="42">
        <f>ROUNDUP('РБ15%'!EV15*0.87,)</f>
        <v>19709</v>
      </c>
      <c r="EW15" s="42">
        <f>ROUNDUP('РБ15%'!EW15*0.87,)</f>
        <v>19709</v>
      </c>
      <c r="EX15" s="42">
        <f>ROUNDUP('РБ15%'!EX15*0.87,)</f>
        <v>19709</v>
      </c>
      <c r="EY15" s="42">
        <f>ROUNDUP('РБ15%'!EY15*0.87,)</f>
        <v>19709</v>
      </c>
      <c r="EZ15" s="42">
        <f>ROUNDUP('РБ15%'!EZ15*0.87,)</f>
        <v>19709</v>
      </c>
      <c r="FA15" s="42">
        <f>ROUNDUP('РБ15%'!FA15*0.87,)</f>
        <v>19709</v>
      </c>
      <c r="FB15" s="42">
        <f>ROUNDUP('РБ15%'!FB15*0.87,)</f>
        <v>19709</v>
      </c>
      <c r="FC15" s="42">
        <f>ROUNDUP('РБ15%'!FC15*0.87,)</f>
        <v>19709</v>
      </c>
      <c r="FD15" s="42">
        <f>ROUNDUP('РБ15%'!FD15*0.87,)</f>
        <v>19709</v>
      </c>
      <c r="FE15" s="42">
        <f>ROUNDUP('РБ15%'!FE15*0.87,)</f>
        <v>19709</v>
      </c>
      <c r="FF15" s="42">
        <f>ROUNDUP('РБ15%'!FF15*0.87,)</f>
        <v>19709</v>
      </c>
      <c r="FG15" s="42">
        <f>ROUNDUP('РБ15%'!FG15*0.87,)</f>
        <v>19709</v>
      </c>
      <c r="FH15" s="42">
        <f>ROUNDUP('РБ15%'!FH15*0.87,)</f>
        <v>19709</v>
      </c>
      <c r="FI15" s="42">
        <f>ROUNDUP('РБ15%'!FI15*0.87,)</f>
        <v>19709</v>
      </c>
      <c r="FJ15" s="42">
        <f>ROUNDUP('РБ15%'!FJ15*0.87,)</f>
        <v>19709</v>
      </c>
      <c r="FK15" s="42">
        <f>ROUNDUP('РБ15%'!FK15*0.87,)</f>
        <v>21927</v>
      </c>
      <c r="FL15" s="42">
        <f>ROUNDUP('РБ15%'!FL15*0.87,)</f>
        <v>21927</v>
      </c>
      <c r="FM15" s="42">
        <f>ROUNDUP('РБ15%'!FM15*0.87,)</f>
        <v>21927</v>
      </c>
      <c r="FN15" s="42">
        <f>ROUNDUP('РБ15%'!FN15*0.87,)</f>
        <v>19709</v>
      </c>
      <c r="FO15" s="42">
        <f>ROUNDUP('РБ15%'!FO15*0.87,)</f>
        <v>19709</v>
      </c>
      <c r="FP15" s="42">
        <f>ROUNDUP('РБ15%'!FP15*0.87,)</f>
        <v>19709</v>
      </c>
      <c r="FQ15" s="42">
        <f>ROUNDUP('РБ15%'!FQ15*0.87,)</f>
        <v>19709</v>
      </c>
      <c r="FR15" s="42">
        <f>ROUNDUP('РБ15%'!FR15*0.87,)</f>
        <v>19709</v>
      </c>
      <c r="FS15" s="42">
        <f>ROUNDUP('РБ15%'!FS15*0.87,)</f>
        <v>18673</v>
      </c>
      <c r="FT15" s="42">
        <f>ROUNDUP('РБ15%'!FT15*0.87,)</f>
        <v>18673</v>
      </c>
      <c r="FU15" s="42">
        <f>ROUNDUP('РБ15%'!FU15*0.87,)</f>
        <v>18673</v>
      </c>
      <c r="FV15" s="42">
        <f>ROUNDUP('РБ15%'!FV15*0.87,)</f>
        <v>18673</v>
      </c>
      <c r="FW15" s="42">
        <f>ROUNDUP('РБ15%'!FW15*0.87,)</f>
        <v>18673</v>
      </c>
      <c r="FX15" s="42">
        <f>ROUNDUP('РБ15%'!FX15*0.87,)</f>
        <v>18673</v>
      </c>
      <c r="FY15" s="42">
        <f>ROUNDUP('РБ15%'!FY15*0.87,)</f>
        <v>18673</v>
      </c>
      <c r="FZ15" s="42">
        <f>ROUNDUP('РБ15%'!FZ15*0.87,)</f>
        <v>23036</v>
      </c>
      <c r="GA15" s="42">
        <f>ROUNDUP('РБ15%'!GA15*0.87,)</f>
        <v>19191</v>
      </c>
      <c r="GB15" s="42">
        <f>ROUNDUP('РБ15%'!GB15*0.87,)</f>
        <v>15346</v>
      </c>
      <c r="GC15" s="42">
        <f>ROUNDUP('РБ15%'!GC15*0.87,)</f>
        <v>15346</v>
      </c>
      <c r="GD15" s="42">
        <f>ROUNDUP('РБ15%'!GD15*0.87,)</f>
        <v>15346</v>
      </c>
      <c r="GE15" s="42">
        <f>ROUNDUP('РБ15%'!GE15*0.87,)</f>
        <v>15346</v>
      </c>
      <c r="GF15" s="42">
        <f>ROUNDUP('РБ15%'!GF15*0.87,)</f>
        <v>15346</v>
      </c>
      <c r="GG15" s="42">
        <f>ROUNDUP('РБ15%'!GG15*0.87,)</f>
        <v>15346</v>
      </c>
      <c r="GH15" s="42">
        <f>ROUNDUP('РБ15%'!GH15*0.87,)</f>
        <v>15346</v>
      </c>
      <c r="GI15" s="42">
        <f>ROUNDUP('РБ15%'!GI15*0.87,)</f>
        <v>15346</v>
      </c>
      <c r="GJ15" s="42">
        <f>ROUNDUP('РБ15%'!GJ15*0.87,)</f>
        <v>15346</v>
      </c>
      <c r="GK15" s="42">
        <f>ROUNDUP('РБ15%'!GK15*0.87,)</f>
        <v>15346</v>
      </c>
      <c r="GL15" s="42">
        <f>ROUNDUP('РБ15%'!GL15*0.87,)</f>
        <v>15346</v>
      </c>
      <c r="GM15" s="42">
        <f>ROUNDUP('РБ15%'!GM15*0.87,)</f>
        <v>15346</v>
      </c>
      <c r="GN15" s="42">
        <f>ROUNDUP('РБ15%'!GN15*0.87,)</f>
        <v>15346</v>
      </c>
      <c r="GO15" s="42">
        <f>ROUNDUP('РБ15%'!GO15*0.87,)</f>
        <v>15346</v>
      </c>
      <c r="GP15" s="42">
        <f>ROUNDUP('РБ15%'!GP15*0.87,)</f>
        <v>15346</v>
      </c>
      <c r="GQ15" s="42">
        <f>ROUNDUP('РБ15%'!GQ15*0.87,)</f>
        <v>15346</v>
      </c>
      <c r="GR15" s="42">
        <f>ROUNDUP('РБ15%'!GR15*0.87,)</f>
        <v>15346</v>
      </c>
      <c r="GS15" s="42">
        <f>ROUNDUP('РБ15%'!GS15*0.87,)</f>
        <v>15346</v>
      </c>
      <c r="GT15" s="42">
        <f>ROUNDUP('РБ15%'!GT15*0.87,)</f>
        <v>15346</v>
      </c>
      <c r="GU15" s="42">
        <f>ROUNDUP('РБ15%'!GU15*0.87,)</f>
        <v>15346</v>
      </c>
      <c r="GV15" s="42">
        <f>ROUNDUP('РБ15%'!GV15*0.87,)</f>
        <v>15346</v>
      </c>
      <c r="GW15" s="42">
        <f>ROUNDUP('РБ15%'!GW15*0.87,)</f>
        <v>15346</v>
      </c>
    </row>
    <row r="16" spans="1:205" s="1" customFormat="1" x14ac:dyDescent="0.2">
      <c r="A16" s="10">
        <v>2</v>
      </c>
      <c r="B16" s="42">
        <f>ROUNDUP('РБ15%'!B16*0.87,)</f>
        <v>10353</v>
      </c>
      <c r="C16" s="42">
        <f>ROUNDUP('РБ15%'!C16*0.87,)</f>
        <v>10353</v>
      </c>
      <c r="D16" s="42">
        <f>ROUNDUP('РБ15%'!D16*0.87,)</f>
        <v>10353</v>
      </c>
      <c r="E16" s="42">
        <f>ROUNDUP('РБ15%'!E16*0.87,)</f>
        <v>10353</v>
      </c>
      <c r="F16" s="42">
        <f>ROUNDUP('РБ15%'!F16*0.87,)</f>
        <v>10132</v>
      </c>
      <c r="G16" s="42">
        <f>ROUNDUP('РБ15%'!G16*0.87,)</f>
        <v>10132</v>
      </c>
      <c r="H16" s="42">
        <f>ROUNDUP('РБ15%'!H16*0.87,)</f>
        <v>10132</v>
      </c>
      <c r="I16" s="42">
        <f>ROUNDUP('РБ15%'!I16*0.87,)</f>
        <v>10132</v>
      </c>
      <c r="J16" s="42">
        <f>ROUNDUP('РБ15%'!J16*0.87,)</f>
        <v>10132</v>
      </c>
      <c r="K16" s="42">
        <f>ROUNDUP('РБ15%'!K16*0.87,)</f>
        <v>10353</v>
      </c>
      <c r="L16" s="42">
        <f>ROUNDUP('РБ15%'!L16*0.87,)</f>
        <v>10353</v>
      </c>
      <c r="M16" s="42">
        <f>ROUNDUP('РБ15%'!M16*0.87,)</f>
        <v>9910</v>
      </c>
      <c r="N16" s="42">
        <f>ROUNDUP('РБ15%'!N16*0.87,)</f>
        <v>9910</v>
      </c>
      <c r="O16" s="42">
        <f>ROUNDUP('РБ15%'!O16*0.87,)</f>
        <v>9910</v>
      </c>
      <c r="P16" s="42">
        <f>ROUNDUP('РБ15%'!P16*0.87,)</f>
        <v>9910</v>
      </c>
      <c r="Q16" s="42">
        <f>ROUNDUP('РБ15%'!Q16*0.87,)</f>
        <v>9910</v>
      </c>
      <c r="R16" s="42">
        <f>ROUNDUP('РБ15%'!R16*0.87,)</f>
        <v>10132</v>
      </c>
      <c r="S16" s="42">
        <f>ROUNDUP('РБ15%'!S16*0.87,)</f>
        <v>10132</v>
      </c>
      <c r="T16" s="42">
        <f>ROUNDUP('РБ15%'!T16*0.87,)</f>
        <v>9910</v>
      </c>
      <c r="U16" s="42">
        <f>ROUNDUP('РБ15%'!U16*0.87,)</f>
        <v>9910</v>
      </c>
      <c r="V16" s="42">
        <f>ROUNDUP('РБ15%'!V16*0.87,)</f>
        <v>9910</v>
      </c>
      <c r="W16" s="42">
        <f>ROUNDUP('РБ15%'!W16*0.87,)</f>
        <v>9910</v>
      </c>
      <c r="X16" s="42">
        <f>ROUNDUP('РБ15%'!X16*0.87,)</f>
        <v>9022</v>
      </c>
      <c r="Y16" s="42">
        <f>ROUNDUP('РБ15%'!Y16*0.87,)</f>
        <v>9244</v>
      </c>
      <c r="Z16" s="42">
        <f>ROUNDUP('РБ15%'!Z16*0.87,)</f>
        <v>9244</v>
      </c>
      <c r="AA16" s="42">
        <f>ROUNDUP('РБ15%'!AA16*0.87,)</f>
        <v>9022</v>
      </c>
      <c r="AB16" s="42">
        <f>ROUNDUP('РБ15%'!AB16*0.87,)</f>
        <v>9022</v>
      </c>
      <c r="AC16" s="42">
        <f>ROUNDUP('РБ15%'!AC16*0.87,)</f>
        <v>9022</v>
      </c>
      <c r="AD16" s="42">
        <f>ROUNDUP('РБ15%'!AD16*0.87,)</f>
        <v>9022</v>
      </c>
      <c r="AE16" s="42">
        <f>ROUNDUP('РБ15%'!AE16*0.87,)</f>
        <v>9022</v>
      </c>
      <c r="AF16" s="42">
        <f>ROUNDUP('РБ15%'!AF16*0.87,)</f>
        <v>9244</v>
      </c>
      <c r="AG16" s="42">
        <f>ROUNDUP('РБ15%'!AG16*0.87,)</f>
        <v>9244</v>
      </c>
      <c r="AH16" s="42">
        <f>ROUNDUP('РБ15%'!AH16*0.87,)</f>
        <v>9022</v>
      </c>
      <c r="AI16" s="42">
        <f>ROUNDUP('РБ15%'!AI16*0.87,)</f>
        <v>9022</v>
      </c>
      <c r="AJ16" s="42">
        <f>ROUNDUP('РБ15%'!AJ16*0.87,)</f>
        <v>9022</v>
      </c>
      <c r="AK16" s="42">
        <f>ROUNDUP('РБ15%'!AK16*0.87,)</f>
        <v>9022</v>
      </c>
      <c r="AL16" s="42">
        <f>ROUNDUP('РБ15%'!AL16*0.87,)</f>
        <v>9022</v>
      </c>
      <c r="AM16" s="42">
        <f>ROUNDUP('РБ15%'!AM16*0.87,)</f>
        <v>9244</v>
      </c>
      <c r="AN16" s="42">
        <f>ROUNDUP('РБ15%'!AN16*0.87,)</f>
        <v>9244</v>
      </c>
      <c r="AO16" s="42">
        <f>ROUNDUP('РБ15%'!AO16*0.87,)</f>
        <v>8801</v>
      </c>
      <c r="AP16" s="42">
        <f>ROUNDUP('РБ15%'!AP16*0.87,)</f>
        <v>8801</v>
      </c>
      <c r="AQ16" s="42">
        <f>ROUNDUP('РБ15%'!AQ16*0.87,)</f>
        <v>8801</v>
      </c>
      <c r="AR16" s="42">
        <f>ROUNDUP('РБ15%'!AR16*0.87,)</f>
        <v>8801</v>
      </c>
      <c r="AS16" s="42">
        <f>ROUNDUP('РБ15%'!AS16*0.87,)</f>
        <v>8801</v>
      </c>
      <c r="AT16" s="42">
        <f>ROUNDUP('РБ15%'!AT16*0.87,)</f>
        <v>9022</v>
      </c>
      <c r="AU16" s="42">
        <f>ROUNDUP('РБ15%'!AU16*0.87,)</f>
        <v>9022</v>
      </c>
      <c r="AV16" s="42">
        <f>ROUNDUP('РБ15%'!AV16*0.87,)</f>
        <v>8801</v>
      </c>
      <c r="AW16" s="42">
        <f>ROUNDUP('РБ15%'!AW16*0.87,)</f>
        <v>8801</v>
      </c>
      <c r="AX16" s="42">
        <f>ROUNDUP('РБ15%'!AX16*0.87,)</f>
        <v>9466</v>
      </c>
      <c r="AY16" s="42">
        <f>ROUNDUP('РБ15%'!AY16*0.87,)</f>
        <v>9466</v>
      </c>
      <c r="AZ16" s="42">
        <f>ROUNDUP('РБ15%'!AZ16*0.87,)</f>
        <v>9466</v>
      </c>
      <c r="BA16" s="42">
        <f>ROUNDUP('РБ15%'!BA16*0.87,)</f>
        <v>9022</v>
      </c>
      <c r="BB16" s="42">
        <f>ROUNDUP('РБ15%'!BB16*0.87,)</f>
        <v>9022</v>
      </c>
      <c r="BC16" s="42">
        <f>ROUNDUP('РБ15%'!BC16*0.87,)</f>
        <v>8801</v>
      </c>
      <c r="BD16" s="42">
        <f>ROUNDUP('РБ15%'!BD16*0.87,)</f>
        <v>8801</v>
      </c>
      <c r="BE16" s="42">
        <f>ROUNDUP('РБ15%'!BE16*0.87,)</f>
        <v>8801</v>
      </c>
      <c r="BF16" s="42">
        <f>ROUNDUP('РБ15%'!BF16*0.87,)</f>
        <v>9022</v>
      </c>
      <c r="BG16" s="42">
        <f>ROUNDUP('РБ15%'!BG16*0.87,)</f>
        <v>9022</v>
      </c>
      <c r="BH16" s="42">
        <f>ROUNDUP('РБ15%'!BH16*0.87,)</f>
        <v>9022</v>
      </c>
      <c r="BI16" s="42">
        <f>ROUNDUP('РБ15%'!BI16*0.87,)</f>
        <v>9022</v>
      </c>
      <c r="BJ16" s="42">
        <f>ROUNDUP('РБ15%'!BJ16*0.87,)</f>
        <v>8579</v>
      </c>
      <c r="BK16" s="42">
        <f>ROUNDUP('РБ15%'!BK16*0.87,)</f>
        <v>8579</v>
      </c>
      <c r="BL16" s="42">
        <f>ROUNDUP('РБ15%'!BL16*0.87,)</f>
        <v>8579</v>
      </c>
      <c r="BM16" s="42">
        <f>ROUNDUP('РБ15%'!BM16*0.87,)</f>
        <v>8579</v>
      </c>
      <c r="BN16" s="42">
        <f>ROUNDUP('РБ15%'!BN16*0.87,)</f>
        <v>8579</v>
      </c>
      <c r="BO16" s="42">
        <f>ROUNDUP('РБ15%'!BO16*0.87,)</f>
        <v>8801</v>
      </c>
      <c r="BP16" s="42">
        <f>ROUNDUP('РБ15%'!BP16*0.87,)</f>
        <v>8801</v>
      </c>
      <c r="BQ16" s="42">
        <f>ROUNDUP('РБ15%'!BQ16*0.87,)</f>
        <v>8579</v>
      </c>
      <c r="BR16" s="42">
        <f>ROUNDUP('РБ15%'!BR16*0.87,)</f>
        <v>8579</v>
      </c>
      <c r="BS16" s="42">
        <f>ROUNDUP('РБ15%'!BS16*0.87,)</f>
        <v>8579</v>
      </c>
      <c r="BT16" s="42">
        <f>ROUNDUP('РБ15%'!BT16*0.87,)</f>
        <v>8579</v>
      </c>
      <c r="BU16" s="42">
        <f>ROUNDUP('РБ15%'!BU16*0.87,)</f>
        <v>8579</v>
      </c>
      <c r="BV16" s="42">
        <f>ROUNDUP('РБ15%'!BV16*0.87,)</f>
        <v>8801</v>
      </c>
      <c r="BW16" s="42">
        <f>ROUNDUP('РБ15%'!BW16*0.87,)</f>
        <v>8801</v>
      </c>
      <c r="BX16" s="42">
        <f>ROUNDUP('РБ15%'!BX16*0.87,)</f>
        <v>8579</v>
      </c>
      <c r="BY16" s="42">
        <f>ROUNDUP('РБ15%'!BY16*0.87,)</f>
        <v>8579</v>
      </c>
      <c r="BZ16" s="42">
        <f>ROUNDUP('РБ15%'!BZ16*0.87,)</f>
        <v>8579</v>
      </c>
      <c r="CA16" s="42">
        <f>ROUNDUP('РБ15%'!CA16*0.87,)</f>
        <v>8579</v>
      </c>
      <c r="CB16" s="42">
        <f>ROUNDUP('РБ15%'!CB16*0.87,)</f>
        <v>8579</v>
      </c>
      <c r="CC16" s="42">
        <f>ROUNDUP('РБ15%'!CC16*0.87,)</f>
        <v>8801</v>
      </c>
      <c r="CD16" s="42">
        <f>ROUNDUP('РБ15%'!CD16*0.87,)</f>
        <v>8801</v>
      </c>
      <c r="CE16" s="42">
        <f>ROUNDUP('РБ15%'!CE16*0.87,)</f>
        <v>8579</v>
      </c>
      <c r="CF16" s="42">
        <f>ROUNDUP('РБ15%'!CF16*0.87,)</f>
        <v>8579</v>
      </c>
      <c r="CG16" s="42">
        <f>ROUNDUP('РБ15%'!CG16*0.87,)</f>
        <v>8579</v>
      </c>
      <c r="CH16" s="42">
        <f>ROUNDUP('РБ15%'!CH16*0.87,)</f>
        <v>8579</v>
      </c>
      <c r="CI16" s="42">
        <f>ROUNDUP('РБ15%'!CI16*0.87,)</f>
        <v>8579</v>
      </c>
      <c r="CJ16" s="42">
        <f>ROUNDUP('РБ15%'!CJ16*0.87,)</f>
        <v>8801</v>
      </c>
      <c r="CK16" s="42">
        <f>ROUNDUP('РБ15%'!CK16*0.87,)</f>
        <v>8801</v>
      </c>
      <c r="CL16" s="42">
        <f>ROUNDUP('РБ15%'!CL16*0.87,)</f>
        <v>8579</v>
      </c>
      <c r="CM16" s="42">
        <f>ROUNDUP('РБ15%'!CM16*0.87,)</f>
        <v>8579</v>
      </c>
      <c r="CN16" s="42">
        <f>ROUNDUP('РБ15%'!CN16*0.87,)</f>
        <v>8579</v>
      </c>
      <c r="CO16" s="42">
        <f>ROUNDUP('РБ15%'!CO16*0.87,)</f>
        <v>8579</v>
      </c>
      <c r="CP16" s="42">
        <f>ROUNDUP('РБ15%'!CP16*0.87,)</f>
        <v>8579</v>
      </c>
      <c r="CQ16" s="42">
        <f>ROUNDUP('РБ15%'!CQ16*0.87,)</f>
        <v>9688</v>
      </c>
      <c r="CR16" s="42">
        <f>ROUNDUP('РБ15%'!CR16*0.87,)</f>
        <v>9688</v>
      </c>
      <c r="CS16" s="42">
        <f>ROUNDUP('РБ15%'!CS16*0.87,)</f>
        <v>9688</v>
      </c>
      <c r="CT16" s="42">
        <f>ROUNDUP('РБ15%'!CT16*0.87,)</f>
        <v>9688</v>
      </c>
      <c r="CU16" s="42">
        <f>ROUNDUP('РБ15%'!CU16*0.87,)</f>
        <v>9688</v>
      </c>
      <c r="CV16" s="42">
        <f>ROUNDUP('РБ15%'!CV16*0.87,)</f>
        <v>9688</v>
      </c>
      <c r="CW16" s="42">
        <f>ROUNDUP('РБ15%'!CW16*0.87,)</f>
        <v>9688</v>
      </c>
      <c r="CX16" s="42">
        <f>ROUNDUP('РБ15%'!CX16*0.87,)</f>
        <v>10353</v>
      </c>
      <c r="CY16" s="42">
        <f>ROUNDUP('РБ15%'!CY16*0.87,)</f>
        <v>10353</v>
      </c>
      <c r="CZ16" s="42">
        <f>ROUNDUP('РБ15%'!CZ16*0.87,)</f>
        <v>10353</v>
      </c>
      <c r="DA16" s="42">
        <f>ROUNDUP('РБ15%'!DA16*0.87,)</f>
        <v>10353</v>
      </c>
      <c r="DB16" s="42">
        <f>ROUNDUP('РБ15%'!DB16*0.87,)</f>
        <v>10353</v>
      </c>
      <c r="DC16" s="42">
        <f>ROUNDUP('РБ15%'!DC16*0.87,)</f>
        <v>10353</v>
      </c>
      <c r="DD16" s="42">
        <f>ROUNDUP('РБ15%'!DD16*0.87,)</f>
        <v>10353</v>
      </c>
      <c r="DE16" s="42">
        <f>ROUNDUP('РБ15%'!DE16*0.87,)</f>
        <v>11093</v>
      </c>
      <c r="DF16" s="42">
        <f>ROUNDUP('РБ15%'!DF16*0.87,)</f>
        <v>11093</v>
      </c>
      <c r="DG16" s="42">
        <f>ROUNDUP('РБ15%'!DG16*0.87,)</f>
        <v>11093</v>
      </c>
      <c r="DH16" s="42">
        <f>ROUNDUP('РБ15%'!DH16*0.87,)</f>
        <v>11093</v>
      </c>
      <c r="DI16" s="65">
        <f>ROUNDUP('РБ15%'!DI16*0.87,)</f>
        <v>23073</v>
      </c>
      <c r="DJ16" s="65">
        <f>ROUNDUP('РБ15%'!DJ16*0.87,)</f>
        <v>27436</v>
      </c>
      <c r="DK16" s="65">
        <f>ROUNDUP('РБ15%'!DK16*0.87,)</f>
        <v>27436</v>
      </c>
      <c r="DL16" s="65">
        <f>ROUNDUP('РБ15%'!DL16*0.87,)</f>
        <v>27436</v>
      </c>
      <c r="DM16" s="65">
        <f>ROUNDUP('РБ15%'!DM16*0.87,)</f>
        <v>27436</v>
      </c>
      <c r="DN16" s="65">
        <f>ROUNDUP('РБ15%'!DN16*0.87,)</f>
        <v>27436</v>
      </c>
      <c r="DO16" s="65">
        <f>ROUNDUP('РБ15%'!DO16*0.87,)</f>
        <v>27436</v>
      </c>
      <c r="DP16" s="65">
        <f>ROUNDUP('РБ15%'!DP16*0.87,)</f>
        <v>27436</v>
      </c>
      <c r="DQ16" s="65">
        <f>ROUNDUP('РБ15%'!DQ16*0.87,)</f>
        <v>27436</v>
      </c>
      <c r="DR16" s="65">
        <f>ROUNDUP('РБ15%'!DR16*0.87,)</f>
        <v>27436</v>
      </c>
      <c r="DS16" s="65">
        <f>ROUNDUP('РБ15%'!DS16*0.87,)</f>
        <v>27436</v>
      </c>
      <c r="DT16" s="42">
        <f>ROUNDUP('РБ15%'!DT16*0.87,)</f>
        <v>19523</v>
      </c>
      <c r="DU16" s="42">
        <f>ROUNDUP('РБ15%'!DU16*0.87,)</f>
        <v>19523</v>
      </c>
      <c r="DV16" s="42">
        <f>ROUNDUP('РБ15%'!DV16*0.87,)</f>
        <v>19523</v>
      </c>
      <c r="DW16" s="42">
        <f>ROUNDUP('РБ15%'!DW16*0.87,)</f>
        <v>19523</v>
      </c>
      <c r="DX16" s="42">
        <f>ROUNDUP('РБ15%'!DX16*0.87,)</f>
        <v>19523</v>
      </c>
      <c r="DY16" s="42">
        <f>ROUNDUP('РБ15%'!DY16*0.87,)</f>
        <v>19523</v>
      </c>
      <c r="DZ16" s="42">
        <f>ROUNDUP('РБ15%'!DZ16*0.87,)</f>
        <v>20041</v>
      </c>
      <c r="EA16" s="42">
        <f>ROUNDUP('РБ15%'!EA16*0.87,)</f>
        <v>20041</v>
      </c>
      <c r="EB16" s="42">
        <f>ROUNDUP('РБ15%'!EB16*0.87,)</f>
        <v>20041</v>
      </c>
      <c r="EC16" s="42">
        <f>ROUNDUP('РБ15%'!EC16*0.87,)</f>
        <v>20041</v>
      </c>
      <c r="ED16" s="42">
        <f>ROUNDUP('РБ15%'!ED16*0.87,)</f>
        <v>20041</v>
      </c>
      <c r="EE16" s="42">
        <f>ROUNDUP('РБ15%'!EE16*0.87,)</f>
        <v>22185</v>
      </c>
      <c r="EF16" s="42">
        <f>ROUNDUP('РБ15%'!EF16*0.87,)</f>
        <v>22185</v>
      </c>
      <c r="EG16" s="42">
        <f>ROUNDUP('РБ15%'!EG16*0.87,)</f>
        <v>22185</v>
      </c>
      <c r="EH16" s="42">
        <f>ROUNDUP('РБ15%'!EH16*0.87,)</f>
        <v>22185</v>
      </c>
      <c r="EI16" s="42">
        <f>ROUNDUP('РБ15%'!EI16*0.87,)</f>
        <v>22185</v>
      </c>
      <c r="EJ16" s="42">
        <f>ROUNDUP('РБ15%'!EJ16*0.87,)</f>
        <v>22185</v>
      </c>
      <c r="EK16" s="42">
        <f>ROUNDUP('РБ15%'!EK16*0.87,)</f>
        <v>22185</v>
      </c>
      <c r="EL16" s="42">
        <f>ROUNDUP('РБ15%'!EL16*0.87,)</f>
        <v>22185</v>
      </c>
      <c r="EM16" s="42">
        <f>ROUNDUP('РБ15%'!EM16*0.87,)</f>
        <v>22185</v>
      </c>
      <c r="EN16" s="42">
        <f>ROUNDUP('РБ15%'!EN16*0.87,)</f>
        <v>22185</v>
      </c>
      <c r="EO16" s="42">
        <f>ROUNDUP('РБ15%'!EO16*0.87,)</f>
        <v>22185</v>
      </c>
      <c r="EP16" s="42">
        <f>ROUNDUP('РБ15%'!EP16*0.87,)</f>
        <v>22185</v>
      </c>
      <c r="EQ16" s="42">
        <f>ROUNDUP('РБ15%'!EQ16*0.87,)</f>
        <v>21076</v>
      </c>
      <c r="ER16" s="42">
        <f>ROUNDUP('РБ15%'!ER16*0.87,)</f>
        <v>21076</v>
      </c>
      <c r="ES16" s="42">
        <f>ROUNDUP('РБ15%'!ES16*0.87,)</f>
        <v>21076</v>
      </c>
      <c r="ET16" s="42">
        <f>ROUNDUP('РБ15%'!ET16*0.87,)</f>
        <v>21076</v>
      </c>
      <c r="EU16" s="42">
        <f>ROUNDUP('РБ15%'!EU16*0.87,)</f>
        <v>21076</v>
      </c>
      <c r="EV16" s="42">
        <f>ROUNDUP('РБ15%'!EV16*0.87,)</f>
        <v>21076</v>
      </c>
      <c r="EW16" s="42">
        <f>ROUNDUP('РБ15%'!EW16*0.87,)</f>
        <v>21076</v>
      </c>
      <c r="EX16" s="42">
        <f>ROUNDUP('РБ15%'!EX16*0.87,)</f>
        <v>21076</v>
      </c>
      <c r="EY16" s="42">
        <f>ROUNDUP('РБ15%'!EY16*0.87,)</f>
        <v>21076</v>
      </c>
      <c r="EZ16" s="42">
        <f>ROUNDUP('РБ15%'!EZ16*0.87,)</f>
        <v>21076</v>
      </c>
      <c r="FA16" s="42">
        <f>ROUNDUP('РБ15%'!FA16*0.87,)</f>
        <v>21076</v>
      </c>
      <c r="FB16" s="42">
        <f>ROUNDUP('РБ15%'!FB16*0.87,)</f>
        <v>21076</v>
      </c>
      <c r="FC16" s="42">
        <f>ROUNDUP('РБ15%'!FC16*0.87,)</f>
        <v>21076</v>
      </c>
      <c r="FD16" s="42">
        <f>ROUNDUP('РБ15%'!FD16*0.87,)</f>
        <v>21076</v>
      </c>
      <c r="FE16" s="42">
        <f>ROUNDUP('РБ15%'!FE16*0.87,)</f>
        <v>21076</v>
      </c>
      <c r="FF16" s="42">
        <f>ROUNDUP('РБ15%'!FF16*0.87,)</f>
        <v>21076</v>
      </c>
      <c r="FG16" s="42">
        <f>ROUNDUP('РБ15%'!FG16*0.87,)</f>
        <v>21076</v>
      </c>
      <c r="FH16" s="42">
        <f>ROUNDUP('РБ15%'!FH16*0.87,)</f>
        <v>21076</v>
      </c>
      <c r="FI16" s="42">
        <f>ROUNDUP('РБ15%'!FI16*0.87,)</f>
        <v>21076</v>
      </c>
      <c r="FJ16" s="42">
        <f>ROUNDUP('РБ15%'!FJ16*0.87,)</f>
        <v>21076</v>
      </c>
      <c r="FK16" s="42">
        <f>ROUNDUP('РБ15%'!FK16*0.87,)</f>
        <v>23295</v>
      </c>
      <c r="FL16" s="42">
        <f>ROUNDUP('РБ15%'!FL16*0.87,)</f>
        <v>23295</v>
      </c>
      <c r="FM16" s="42">
        <f>ROUNDUP('РБ15%'!FM16*0.87,)</f>
        <v>23295</v>
      </c>
      <c r="FN16" s="42">
        <f>ROUNDUP('РБ15%'!FN16*0.87,)</f>
        <v>21076</v>
      </c>
      <c r="FO16" s="42">
        <f>ROUNDUP('РБ15%'!FO16*0.87,)</f>
        <v>21076</v>
      </c>
      <c r="FP16" s="42">
        <f>ROUNDUP('РБ15%'!FP16*0.87,)</f>
        <v>21076</v>
      </c>
      <c r="FQ16" s="42">
        <f>ROUNDUP('РБ15%'!FQ16*0.87,)</f>
        <v>21076</v>
      </c>
      <c r="FR16" s="42">
        <f>ROUNDUP('РБ15%'!FR16*0.87,)</f>
        <v>21076</v>
      </c>
      <c r="FS16" s="42">
        <f>ROUNDUP('РБ15%'!FS16*0.87,)</f>
        <v>20041</v>
      </c>
      <c r="FT16" s="42">
        <f>ROUNDUP('РБ15%'!FT16*0.87,)</f>
        <v>20041</v>
      </c>
      <c r="FU16" s="42">
        <f>ROUNDUP('РБ15%'!FU16*0.87,)</f>
        <v>20041</v>
      </c>
      <c r="FV16" s="42">
        <f>ROUNDUP('РБ15%'!FV16*0.87,)</f>
        <v>20041</v>
      </c>
      <c r="FW16" s="42">
        <f>ROUNDUP('РБ15%'!FW16*0.87,)</f>
        <v>20041</v>
      </c>
      <c r="FX16" s="42">
        <f>ROUNDUP('РБ15%'!FX16*0.87,)</f>
        <v>20041</v>
      </c>
      <c r="FY16" s="42">
        <f>ROUNDUP('РБ15%'!FY16*0.87,)</f>
        <v>20041</v>
      </c>
      <c r="FZ16" s="42">
        <f>ROUNDUP('РБ15%'!FZ16*0.87,)</f>
        <v>24404</v>
      </c>
      <c r="GA16" s="42">
        <f>ROUNDUP('РБ15%'!GA16*0.87,)</f>
        <v>20559</v>
      </c>
      <c r="GB16" s="42">
        <f>ROUNDUP('РБ15%'!GB16*0.87,)</f>
        <v>16713</v>
      </c>
      <c r="GC16" s="42">
        <f>ROUNDUP('РБ15%'!GC16*0.87,)</f>
        <v>16713</v>
      </c>
      <c r="GD16" s="42">
        <f>ROUNDUP('РБ15%'!GD16*0.87,)</f>
        <v>16713</v>
      </c>
      <c r="GE16" s="42">
        <f>ROUNDUP('РБ15%'!GE16*0.87,)</f>
        <v>16713</v>
      </c>
      <c r="GF16" s="42">
        <f>ROUNDUP('РБ15%'!GF16*0.87,)</f>
        <v>16713</v>
      </c>
      <c r="GG16" s="42">
        <f>ROUNDUP('РБ15%'!GG16*0.87,)</f>
        <v>16713</v>
      </c>
      <c r="GH16" s="42">
        <f>ROUNDUP('РБ15%'!GH16*0.87,)</f>
        <v>16713</v>
      </c>
      <c r="GI16" s="42">
        <f>ROUNDUP('РБ15%'!GI16*0.87,)</f>
        <v>16713</v>
      </c>
      <c r="GJ16" s="42">
        <f>ROUNDUP('РБ15%'!GJ16*0.87,)</f>
        <v>16713</v>
      </c>
      <c r="GK16" s="42">
        <f>ROUNDUP('РБ15%'!GK16*0.87,)</f>
        <v>16713</v>
      </c>
      <c r="GL16" s="42">
        <f>ROUNDUP('РБ15%'!GL16*0.87,)</f>
        <v>16713</v>
      </c>
      <c r="GM16" s="42">
        <f>ROUNDUP('РБ15%'!GM16*0.87,)</f>
        <v>16713</v>
      </c>
      <c r="GN16" s="42">
        <f>ROUNDUP('РБ15%'!GN16*0.87,)</f>
        <v>16713</v>
      </c>
      <c r="GO16" s="42">
        <f>ROUNDUP('РБ15%'!GO16*0.87,)</f>
        <v>16713</v>
      </c>
      <c r="GP16" s="42">
        <f>ROUNDUP('РБ15%'!GP16*0.87,)</f>
        <v>16713</v>
      </c>
      <c r="GQ16" s="42">
        <f>ROUNDUP('РБ15%'!GQ16*0.87,)</f>
        <v>16713</v>
      </c>
      <c r="GR16" s="42">
        <f>ROUNDUP('РБ15%'!GR16*0.87,)</f>
        <v>16713</v>
      </c>
      <c r="GS16" s="42">
        <f>ROUNDUP('РБ15%'!GS16*0.87,)</f>
        <v>16713</v>
      </c>
      <c r="GT16" s="42">
        <f>ROUNDUP('РБ15%'!GT16*0.87,)</f>
        <v>16713</v>
      </c>
      <c r="GU16" s="42">
        <f>ROUNDUP('РБ15%'!GU16*0.87,)</f>
        <v>16713</v>
      </c>
      <c r="GV16" s="42">
        <f>ROUNDUP('РБ15%'!GV16*0.87,)</f>
        <v>16713</v>
      </c>
      <c r="GW16" s="42">
        <f>ROUNDUP('РБ15%'!GW16*0.87,)</f>
        <v>16713</v>
      </c>
    </row>
    <row r="17" spans="1:205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</row>
    <row r="18" spans="1:205" s="1" customFormat="1" x14ac:dyDescent="0.2">
      <c r="A18" s="10">
        <v>1</v>
      </c>
      <c r="B18" s="42">
        <f>ROUNDUP('РБ15%'!B18*0.87,)</f>
        <v>11352</v>
      </c>
      <c r="C18" s="42">
        <f>ROUNDUP('РБ15%'!C18*0.87,)</f>
        <v>11352</v>
      </c>
      <c r="D18" s="42">
        <f>ROUNDUP('РБ15%'!D18*0.87,)</f>
        <v>11352</v>
      </c>
      <c r="E18" s="42">
        <f>ROUNDUP('РБ15%'!E18*0.87,)</f>
        <v>11352</v>
      </c>
      <c r="F18" s="42">
        <f>ROUNDUP('РБ15%'!F18*0.87,)</f>
        <v>11130</v>
      </c>
      <c r="G18" s="42">
        <f>ROUNDUP('РБ15%'!G18*0.87,)</f>
        <v>11130</v>
      </c>
      <c r="H18" s="42">
        <f>ROUNDUP('РБ15%'!H18*0.87,)</f>
        <v>11130</v>
      </c>
      <c r="I18" s="42">
        <f>ROUNDUP('РБ15%'!I18*0.87,)</f>
        <v>11130</v>
      </c>
      <c r="J18" s="42">
        <f>ROUNDUP('РБ15%'!J18*0.87,)</f>
        <v>11130</v>
      </c>
      <c r="K18" s="42">
        <f>ROUNDUP('РБ15%'!K18*0.87,)</f>
        <v>11352</v>
      </c>
      <c r="L18" s="42">
        <f>ROUNDUP('РБ15%'!L18*0.87,)</f>
        <v>11352</v>
      </c>
      <c r="M18" s="42">
        <f>ROUNDUP('РБ15%'!M18*0.87,)</f>
        <v>10909</v>
      </c>
      <c r="N18" s="42">
        <f>ROUNDUP('РБ15%'!N18*0.87,)</f>
        <v>10909</v>
      </c>
      <c r="O18" s="42">
        <f>ROUNDUP('РБ15%'!O18*0.87,)</f>
        <v>10909</v>
      </c>
      <c r="P18" s="42">
        <f>ROUNDUP('РБ15%'!P18*0.87,)</f>
        <v>10909</v>
      </c>
      <c r="Q18" s="42">
        <f>ROUNDUP('РБ15%'!Q18*0.87,)</f>
        <v>10909</v>
      </c>
      <c r="R18" s="42">
        <f>ROUNDUP('РБ15%'!R18*0.87,)</f>
        <v>11130</v>
      </c>
      <c r="S18" s="42">
        <f>ROUNDUP('РБ15%'!S18*0.87,)</f>
        <v>11130</v>
      </c>
      <c r="T18" s="42">
        <f>ROUNDUP('РБ15%'!T18*0.87,)</f>
        <v>10909</v>
      </c>
      <c r="U18" s="42">
        <f>ROUNDUP('РБ15%'!U18*0.87,)</f>
        <v>10909</v>
      </c>
      <c r="V18" s="42">
        <f>ROUNDUP('РБ15%'!V18*0.87,)</f>
        <v>10909</v>
      </c>
      <c r="W18" s="42">
        <f>ROUNDUP('РБ15%'!W18*0.87,)</f>
        <v>10909</v>
      </c>
      <c r="X18" s="42">
        <f>ROUNDUP('РБ15%'!X18*0.87,)</f>
        <v>9651</v>
      </c>
      <c r="Y18" s="42">
        <f>ROUNDUP('РБ15%'!Y18*0.87,)</f>
        <v>9873</v>
      </c>
      <c r="Z18" s="42">
        <f>ROUNDUP('РБ15%'!Z18*0.87,)</f>
        <v>9873</v>
      </c>
      <c r="AA18" s="42">
        <f>ROUNDUP('РБ15%'!AA18*0.87,)</f>
        <v>9651</v>
      </c>
      <c r="AB18" s="42">
        <f>ROUNDUP('РБ15%'!AB18*0.87,)</f>
        <v>9651</v>
      </c>
      <c r="AC18" s="42">
        <f>ROUNDUP('РБ15%'!AC18*0.87,)</f>
        <v>9651</v>
      </c>
      <c r="AD18" s="42">
        <f>ROUNDUP('РБ15%'!AD18*0.87,)</f>
        <v>9651</v>
      </c>
      <c r="AE18" s="42">
        <f>ROUNDUP('РБ15%'!AE18*0.87,)</f>
        <v>9651</v>
      </c>
      <c r="AF18" s="42">
        <f>ROUNDUP('РБ15%'!AF18*0.87,)</f>
        <v>9873</v>
      </c>
      <c r="AG18" s="42">
        <f>ROUNDUP('РБ15%'!AG18*0.87,)</f>
        <v>9873</v>
      </c>
      <c r="AH18" s="42">
        <f>ROUNDUP('РБ15%'!AH18*0.87,)</f>
        <v>9651</v>
      </c>
      <c r="AI18" s="42">
        <f>ROUNDUP('РБ15%'!AI18*0.87,)</f>
        <v>9651</v>
      </c>
      <c r="AJ18" s="42">
        <f>ROUNDUP('РБ15%'!AJ18*0.87,)</f>
        <v>9651</v>
      </c>
      <c r="AK18" s="42">
        <f>ROUNDUP('РБ15%'!AK18*0.87,)</f>
        <v>9651</v>
      </c>
      <c r="AL18" s="42">
        <f>ROUNDUP('РБ15%'!AL18*0.87,)</f>
        <v>9651</v>
      </c>
      <c r="AM18" s="42">
        <f>ROUNDUP('РБ15%'!AM18*0.87,)</f>
        <v>9873</v>
      </c>
      <c r="AN18" s="42">
        <f>ROUNDUP('РБ15%'!AN18*0.87,)</f>
        <v>9873</v>
      </c>
      <c r="AO18" s="42">
        <f>ROUNDUP('РБ15%'!AO18*0.87,)</f>
        <v>9430</v>
      </c>
      <c r="AP18" s="42">
        <f>ROUNDUP('РБ15%'!AP18*0.87,)</f>
        <v>9430</v>
      </c>
      <c r="AQ18" s="42">
        <f>ROUNDUP('РБ15%'!AQ18*0.87,)</f>
        <v>9430</v>
      </c>
      <c r="AR18" s="42">
        <f>ROUNDUP('РБ15%'!AR18*0.87,)</f>
        <v>9430</v>
      </c>
      <c r="AS18" s="42">
        <f>ROUNDUP('РБ15%'!AS18*0.87,)</f>
        <v>9430</v>
      </c>
      <c r="AT18" s="42">
        <f>ROUNDUP('РБ15%'!AT18*0.87,)</f>
        <v>9651</v>
      </c>
      <c r="AU18" s="42">
        <f>ROUNDUP('РБ15%'!AU18*0.87,)</f>
        <v>9651</v>
      </c>
      <c r="AV18" s="42">
        <f>ROUNDUP('РБ15%'!AV18*0.87,)</f>
        <v>9430</v>
      </c>
      <c r="AW18" s="42">
        <f>ROUNDUP('РБ15%'!AW18*0.87,)</f>
        <v>9430</v>
      </c>
      <c r="AX18" s="42">
        <f>ROUNDUP('РБ15%'!AX18*0.87,)</f>
        <v>10095</v>
      </c>
      <c r="AY18" s="42">
        <f>ROUNDUP('РБ15%'!AY18*0.87,)</f>
        <v>10095</v>
      </c>
      <c r="AZ18" s="42">
        <f>ROUNDUP('РБ15%'!AZ18*0.87,)</f>
        <v>10095</v>
      </c>
      <c r="BA18" s="42">
        <f>ROUNDUP('РБ15%'!BA18*0.87,)</f>
        <v>9651</v>
      </c>
      <c r="BB18" s="42">
        <f>ROUNDUP('РБ15%'!BB18*0.87,)</f>
        <v>9651</v>
      </c>
      <c r="BC18" s="42">
        <f>ROUNDUP('РБ15%'!BC18*0.87,)</f>
        <v>9430</v>
      </c>
      <c r="BD18" s="42">
        <f>ROUNDUP('РБ15%'!BD18*0.87,)</f>
        <v>9430</v>
      </c>
      <c r="BE18" s="42">
        <f>ROUNDUP('РБ15%'!BE18*0.87,)</f>
        <v>9430</v>
      </c>
      <c r="BF18" s="42">
        <f>ROUNDUP('РБ15%'!BF18*0.87,)</f>
        <v>9651</v>
      </c>
      <c r="BG18" s="42">
        <f>ROUNDUP('РБ15%'!BG18*0.87,)</f>
        <v>9651</v>
      </c>
      <c r="BH18" s="42">
        <f>ROUNDUP('РБ15%'!BH18*0.87,)</f>
        <v>9651</v>
      </c>
      <c r="BI18" s="42">
        <f>ROUNDUP('РБ15%'!BI18*0.87,)</f>
        <v>9651</v>
      </c>
      <c r="BJ18" s="42">
        <f>ROUNDUP('РБ15%'!BJ18*0.87,)</f>
        <v>9208</v>
      </c>
      <c r="BK18" s="42">
        <f>ROUNDUP('РБ15%'!BK18*0.87,)</f>
        <v>9208</v>
      </c>
      <c r="BL18" s="42">
        <f>ROUNDUP('РБ15%'!BL18*0.87,)</f>
        <v>9208</v>
      </c>
      <c r="BM18" s="42">
        <f>ROUNDUP('РБ15%'!BM18*0.87,)</f>
        <v>9208</v>
      </c>
      <c r="BN18" s="42">
        <f>ROUNDUP('РБ15%'!BN18*0.87,)</f>
        <v>9208</v>
      </c>
      <c r="BO18" s="42">
        <f>ROUNDUP('РБ15%'!BO18*0.87,)</f>
        <v>9430</v>
      </c>
      <c r="BP18" s="42">
        <f>ROUNDUP('РБ15%'!BP18*0.87,)</f>
        <v>9430</v>
      </c>
      <c r="BQ18" s="42">
        <f>ROUNDUP('РБ15%'!BQ18*0.87,)</f>
        <v>9208</v>
      </c>
      <c r="BR18" s="42">
        <f>ROUNDUP('РБ15%'!BR18*0.87,)</f>
        <v>9208</v>
      </c>
      <c r="BS18" s="42">
        <f>ROUNDUP('РБ15%'!BS18*0.87,)</f>
        <v>9208</v>
      </c>
      <c r="BT18" s="42">
        <f>ROUNDUP('РБ15%'!BT18*0.87,)</f>
        <v>9208</v>
      </c>
      <c r="BU18" s="42">
        <f>ROUNDUP('РБ15%'!BU18*0.87,)</f>
        <v>9208</v>
      </c>
      <c r="BV18" s="42">
        <f>ROUNDUP('РБ15%'!BV18*0.87,)</f>
        <v>9430</v>
      </c>
      <c r="BW18" s="42">
        <f>ROUNDUP('РБ15%'!BW18*0.87,)</f>
        <v>9430</v>
      </c>
      <c r="BX18" s="42">
        <f>ROUNDUP('РБ15%'!BX18*0.87,)</f>
        <v>9208</v>
      </c>
      <c r="BY18" s="42">
        <f>ROUNDUP('РБ15%'!BY18*0.87,)</f>
        <v>9208</v>
      </c>
      <c r="BZ18" s="42">
        <f>ROUNDUP('РБ15%'!BZ18*0.87,)</f>
        <v>9208</v>
      </c>
      <c r="CA18" s="42">
        <f>ROUNDUP('РБ15%'!CA18*0.87,)</f>
        <v>9208</v>
      </c>
      <c r="CB18" s="42">
        <f>ROUNDUP('РБ15%'!CB18*0.87,)</f>
        <v>9208</v>
      </c>
      <c r="CC18" s="42">
        <f>ROUNDUP('РБ15%'!CC18*0.87,)</f>
        <v>9430</v>
      </c>
      <c r="CD18" s="42">
        <f>ROUNDUP('РБ15%'!CD18*0.87,)</f>
        <v>9430</v>
      </c>
      <c r="CE18" s="42">
        <f>ROUNDUP('РБ15%'!CE18*0.87,)</f>
        <v>9208</v>
      </c>
      <c r="CF18" s="42">
        <f>ROUNDUP('РБ15%'!CF18*0.87,)</f>
        <v>9208</v>
      </c>
      <c r="CG18" s="42">
        <f>ROUNDUP('РБ15%'!CG18*0.87,)</f>
        <v>9208</v>
      </c>
      <c r="CH18" s="42">
        <f>ROUNDUP('РБ15%'!CH18*0.87,)</f>
        <v>9208</v>
      </c>
      <c r="CI18" s="42">
        <f>ROUNDUP('РБ15%'!CI18*0.87,)</f>
        <v>9208</v>
      </c>
      <c r="CJ18" s="42">
        <f>ROUNDUP('РБ15%'!CJ18*0.87,)</f>
        <v>9430</v>
      </c>
      <c r="CK18" s="42">
        <f>ROUNDUP('РБ15%'!CK18*0.87,)</f>
        <v>9430</v>
      </c>
      <c r="CL18" s="42">
        <f>ROUNDUP('РБ15%'!CL18*0.87,)</f>
        <v>9208</v>
      </c>
      <c r="CM18" s="42">
        <f>ROUNDUP('РБ15%'!CM18*0.87,)</f>
        <v>9208</v>
      </c>
      <c r="CN18" s="42">
        <f>ROUNDUP('РБ15%'!CN18*0.87,)</f>
        <v>9208</v>
      </c>
      <c r="CO18" s="42">
        <f>ROUNDUP('РБ15%'!CO18*0.87,)</f>
        <v>9208</v>
      </c>
      <c r="CP18" s="42">
        <f>ROUNDUP('РБ15%'!CP18*0.87,)</f>
        <v>9208</v>
      </c>
      <c r="CQ18" s="42">
        <f>ROUNDUP('РБ15%'!CQ18*0.87,)</f>
        <v>10317</v>
      </c>
      <c r="CR18" s="42">
        <f>ROUNDUP('РБ15%'!CR18*0.87,)</f>
        <v>10317</v>
      </c>
      <c r="CS18" s="42">
        <f>ROUNDUP('РБ15%'!CS18*0.87,)</f>
        <v>10317</v>
      </c>
      <c r="CT18" s="42">
        <f>ROUNDUP('РБ15%'!CT18*0.87,)</f>
        <v>10317</v>
      </c>
      <c r="CU18" s="42">
        <f>ROUNDUP('РБ15%'!CU18*0.87,)</f>
        <v>10317</v>
      </c>
      <c r="CV18" s="42">
        <f>ROUNDUP('РБ15%'!CV18*0.87,)</f>
        <v>10317</v>
      </c>
      <c r="CW18" s="42">
        <f>ROUNDUP('РБ15%'!CW18*0.87,)</f>
        <v>10317</v>
      </c>
      <c r="CX18" s="42">
        <f>ROUNDUP('РБ15%'!CX18*0.87,)</f>
        <v>10983</v>
      </c>
      <c r="CY18" s="42">
        <f>ROUNDUP('РБ15%'!CY18*0.87,)</f>
        <v>10983</v>
      </c>
      <c r="CZ18" s="42">
        <f>ROUNDUP('РБ15%'!CZ18*0.87,)</f>
        <v>10983</v>
      </c>
      <c r="DA18" s="42">
        <f>ROUNDUP('РБ15%'!DA18*0.87,)</f>
        <v>10983</v>
      </c>
      <c r="DB18" s="42">
        <f>ROUNDUP('РБ15%'!DB18*0.87,)</f>
        <v>10983</v>
      </c>
      <c r="DC18" s="42">
        <f>ROUNDUP('РБ15%'!DC18*0.87,)</f>
        <v>10983</v>
      </c>
      <c r="DD18" s="42">
        <f>ROUNDUP('РБ15%'!DD18*0.87,)</f>
        <v>10983</v>
      </c>
      <c r="DE18" s="42">
        <f>ROUNDUP('РБ15%'!DE18*0.87,)</f>
        <v>11722</v>
      </c>
      <c r="DF18" s="42">
        <f>ROUNDUP('РБ15%'!DF18*0.87,)</f>
        <v>11722</v>
      </c>
      <c r="DG18" s="42">
        <f>ROUNDUP('РБ15%'!DG18*0.87,)</f>
        <v>11722</v>
      </c>
      <c r="DH18" s="42">
        <f>ROUNDUP('РБ15%'!DH18*0.87,)</f>
        <v>11722</v>
      </c>
      <c r="DI18" s="65">
        <f>ROUNDUP('РБ15%'!DI18*0.87,)</f>
        <v>22703</v>
      </c>
      <c r="DJ18" s="65">
        <f>ROUNDUP('РБ15%'!DJ18*0.87,)</f>
        <v>27066</v>
      </c>
      <c r="DK18" s="65">
        <f>ROUNDUP('РБ15%'!DK18*0.87,)</f>
        <v>27066</v>
      </c>
      <c r="DL18" s="65">
        <f>ROUNDUP('РБ15%'!DL18*0.87,)</f>
        <v>27066</v>
      </c>
      <c r="DM18" s="65">
        <f>ROUNDUP('РБ15%'!DM18*0.87,)</f>
        <v>27066</v>
      </c>
      <c r="DN18" s="65">
        <f>ROUNDUP('РБ15%'!DN18*0.87,)</f>
        <v>27066</v>
      </c>
      <c r="DO18" s="65">
        <f>ROUNDUP('РБ15%'!DO18*0.87,)</f>
        <v>27066</v>
      </c>
      <c r="DP18" s="65">
        <f>ROUNDUP('РБ15%'!DP18*0.87,)</f>
        <v>27066</v>
      </c>
      <c r="DQ18" s="65">
        <f>ROUNDUP('РБ15%'!DQ18*0.87,)</f>
        <v>27066</v>
      </c>
      <c r="DR18" s="65">
        <f>ROUNDUP('РБ15%'!DR18*0.87,)</f>
        <v>27066</v>
      </c>
      <c r="DS18" s="65">
        <f>ROUNDUP('РБ15%'!DS18*0.87,)</f>
        <v>27066</v>
      </c>
      <c r="DT18" s="42">
        <f>ROUNDUP('РБ15%'!DT18*0.87,)</f>
        <v>19265</v>
      </c>
      <c r="DU18" s="42">
        <f>ROUNDUP('РБ15%'!DU18*0.87,)</f>
        <v>19265</v>
      </c>
      <c r="DV18" s="42">
        <f>ROUNDUP('РБ15%'!DV18*0.87,)</f>
        <v>19265</v>
      </c>
      <c r="DW18" s="42">
        <f>ROUNDUP('РБ15%'!DW18*0.87,)</f>
        <v>19265</v>
      </c>
      <c r="DX18" s="42">
        <f>ROUNDUP('РБ15%'!DX18*0.87,)</f>
        <v>19265</v>
      </c>
      <c r="DY18" s="42">
        <f>ROUNDUP('РБ15%'!DY18*0.87,)</f>
        <v>19265</v>
      </c>
      <c r="DZ18" s="42">
        <f>ROUNDUP('РБ15%'!DZ18*0.87,)</f>
        <v>19783</v>
      </c>
      <c r="EA18" s="42">
        <f>ROUNDUP('РБ15%'!EA18*0.87,)</f>
        <v>19783</v>
      </c>
      <c r="EB18" s="42">
        <f>ROUNDUP('РБ15%'!EB18*0.87,)</f>
        <v>19783</v>
      </c>
      <c r="EC18" s="42">
        <f>ROUNDUP('РБ15%'!EC18*0.87,)</f>
        <v>19783</v>
      </c>
      <c r="ED18" s="42">
        <f>ROUNDUP('РБ15%'!ED18*0.87,)</f>
        <v>19783</v>
      </c>
      <c r="EE18" s="42">
        <f>ROUNDUP('РБ15%'!EE18*0.87,)</f>
        <v>21927</v>
      </c>
      <c r="EF18" s="42">
        <f>ROUNDUP('РБ15%'!EF18*0.87,)</f>
        <v>21927</v>
      </c>
      <c r="EG18" s="42">
        <f>ROUNDUP('РБ15%'!EG18*0.87,)</f>
        <v>21927</v>
      </c>
      <c r="EH18" s="42">
        <f>ROUNDUP('РБ15%'!EH18*0.87,)</f>
        <v>21927</v>
      </c>
      <c r="EI18" s="42">
        <f>ROUNDUP('РБ15%'!EI18*0.87,)</f>
        <v>21927</v>
      </c>
      <c r="EJ18" s="42">
        <f>ROUNDUP('РБ15%'!EJ18*0.87,)</f>
        <v>21927</v>
      </c>
      <c r="EK18" s="42">
        <f>ROUNDUP('РБ15%'!EK18*0.87,)</f>
        <v>21927</v>
      </c>
      <c r="EL18" s="42">
        <f>ROUNDUP('РБ15%'!EL18*0.87,)</f>
        <v>21927</v>
      </c>
      <c r="EM18" s="42">
        <f>ROUNDUP('РБ15%'!EM18*0.87,)</f>
        <v>21927</v>
      </c>
      <c r="EN18" s="42">
        <f>ROUNDUP('РБ15%'!EN18*0.87,)</f>
        <v>21927</v>
      </c>
      <c r="EO18" s="42">
        <f>ROUNDUP('РБ15%'!EO18*0.87,)</f>
        <v>21927</v>
      </c>
      <c r="EP18" s="42">
        <f>ROUNDUP('РБ15%'!EP18*0.87,)</f>
        <v>21927</v>
      </c>
      <c r="EQ18" s="42">
        <f>ROUNDUP('РБ15%'!EQ18*0.87,)</f>
        <v>20818</v>
      </c>
      <c r="ER18" s="42">
        <f>ROUNDUP('РБ15%'!ER18*0.87,)</f>
        <v>20818</v>
      </c>
      <c r="ES18" s="42">
        <f>ROUNDUP('РБ15%'!ES18*0.87,)</f>
        <v>20818</v>
      </c>
      <c r="ET18" s="42">
        <f>ROUNDUP('РБ15%'!ET18*0.87,)</f>
        <v>20818</v>
      </c>
      <c r="EU18" s="42">
        <f>ROUNDUP('РБ15%'!EU18*0.87,)</f>
        <v>20818</v>
      </c>
      <c r="EV18" s="42">
        <f>ROUNDUP('РБ15%'!EV18*0.87,)</f>
        <v>20818</v>
      </c>
      <c r="EW18" s="42">
        <f>ROUNDUP('РБ15%'!EW18*0.87,)</f>
        <v>20818</v>
      </c>
      <c r="EX18" s="42">
        <f>ROUNDUP('РБ15%'!EX18*0.87,)</f>
        <v>20818</v>
      </c>
      <c r="EY18" s="42">
        <f>ROUNDUP('РБ15%'!EY18*0.87,)</f>
        <v>20818</v>
      </c>
      <c r="EZ18" s="42">
        <f>ROUNDUP('РБ15%'!EZ18*0.87,)</f>
        <v>20818</v>
      </c>
      <c r="FA18" s="42">
        <f>ROUNDUP('РБ15%'!FA18*0.87,)</f>
        <v>20818</v>
      </c>
      <c r="FB18" s="42">
        <f>ROUNDUP('РБ15%'!FB18*0.87,)</f>
        <v>20818</v>
      </c>
      <c r="FC18" s="42">
        <f>ROUNDUP('РБ15%'!FC18*0.87,)</f>
        <v>20818</v>
      </c>
      <c r="FD18" s="42">
        <f>ROUNDUP('РБ15%'!FD18*0.87,)</f>
        <v>20818</v>
      </c>
      <c r="FE18" s="42">
        <f>ROUNDUP('РБ15%'!FE18*0.87,)</f>
        <v>20818</v>
      </c>
      <c r="FF18" s="42">
        <f>ROUNDUP('РБ15%'!FF18*0.87,)</f>
        <v>20818</v>
      </c>
      <c r="FG18" s="42">
        <f>ROUNDUP('РБ15%'!FG18*0.87,)</f>
        <v>20818</v>
      </c>
      <c r="FH18" s="42">
        <f>ROUNDUP('РБ15%'!FH18*0.87,)</f>
        <v>20818</v>
      </c>
      <c r="FI18" s="42">
        <f>ROUNDUP('РБ15%'!FI18*0.87,)</f>
        <v>20818</v>
      </c>
      <c r="FJ18" s="42">
        <f>ROUNDUP('РБ15%'!FJ18*0.87,)</f>
        <v>20818</v>
      </c>
      <c r="FK18" s="42">
        <f>ROUNDUP('РБ15%'!FK18*0.87,)</f>
        <v>23036</v>
      </c>
      <c r="FL18" s="42">
        <f>ROUNDUP('РБ15%'!FL18*0.87,)</f>
        <v>23036</v>
      </c>
      <c r="FM18" s="42">
        <f>ROUNDUP('РБ15%'!FM18*0.87,)</f>
        <v>23036</v>
      </c>
      <c r="FN18" s="42">
        <f>ROUNDUP('РБ15%'!FN18*0.87,)</f>
        <v>20818</v>
      </c>
      <c r="FO18" s="42">
        <f>ROUNDUP('РБ15%'!FO18*0.87,)</f>
        <v>20818</v>
      </c>
      <c r="FP18" s="42">
        <f>ROUNDUP('РБ15%'!FP18*0.87,)</f>
        <v>20818</v>
      </c>
      <c r="FQ18" s="42">
        <f>ROUNDUP('РБ15%'!FQ18*0.87,)</f>
        <v>20818</v>
      </c>
      <c r="FR18" s="42">
        <f>ROUNDUP('РБ15%'!FR18*0.87,)</f>
        <v>20818</v>
      </c>
      <c r="FS18" s="42">
        <f>ROUNDUP('РБ15%'!FS18*0.87,)</f>
        <v>19783</v>
      </c>
      <c r="FT18" s="42">
        <f>ROUNDUP('РБ15%'!FT18*0.87,)</f>
        <v>19783</v>
      </c>
      <c r="FU18" s="42">
        <f>ROUNDUP('РБ15%'!FU18*0.87,)</f>
        <v>19783</v>
      </c>
      <c r="FV18" s="42">
        <f>ROUNDUP('РБ15%'!FV18*0.87,)</f>
        <v>19783</v>
      </c>
      <c r="FW18" s="42">
        <f>ROUNDUP('РБ15%'!FW18*0.87,)</f>
        <v>19783</v>
      </c>
      <c r="FX18" s="42">
        <f>ROUNDUP('РБ15%'!FX18*0.87,)</f>
        <v>19783</v>
      </c>
      <c r="FY18" s="42">
        <f>ROUNDUP('РБ15%'!FY18*0.87,)</f>
        <v>19783</v>
      </c>
      <c r="FZ18" s="42">
        <f>ROUNDUP('РБ15%'!FZ18*0.87,)</f>
        <v>24146</v>
      </c>
      <c r="GA18" s="42">
        <f>ROUNDUP('РБ15%'!GA18*0.87,)</f>
        <v>20300</v>
      </c>
      <c r="GB18" s="42">
        <f>ROUNDUP('РБ15%'!GB18*0.87,)</f>
        <v>16825</v>
      </c>
      <c r="GC18" s="42">
        <f>ROUNDUP('РБ15%'!GC18*0.87,)</f>
        <v>16825</v>
      </c>
      <c r="GD18" s="42">
        <f>ROUNDUP('РБ15%'!GD18*0.87,)</f>
        <v>16825</v>
      </c>
      <c r="GE18" s="42">
        <f>ROUNDUP('РБ15%'!GE18*0.87,)</f>
        <v>16825</v>
      </c>
      <c r="GF18" s="42">
        <f>ROUNDUP('РБ15%'!GF18*0.87,)</f>
        <v>16825</v>
      </c>
      <c r="GG18" s="42">
        <f>ROUNDUP('РБ15%'!GG18*0.87,)</f>
        <v>16825</v>
      </c>
      <c r="GH18" s="42">
        <f>ROUNDUP('РБ15%'!GH18*0.87,)</f>
        <v>16825</v>
      </c>
      <c r="GI18" s="42">
        <f>ROUNDUP('РБ15%'!GI18*0.87,)</f>
        <v>16825</v>
      </c>
      <c r="GJ18" s="42">
        <f>ROUNDUP('РБ15%'!GJ18*0.87,)</f>
        <v>16825</v>
      </c>
      <c r="GK18" s="42">
        <f>ROUNDUP('РБ15%'!GK18*0.87,)</f>
        <v>16825</v>
      </c>
      <c r="GL18" s="42">
        <f>ROUNDUP('РБ15%'!GL18*0.87,)</f>
        <v>16825</v>
      </c>
      <c r="GM18" s="42">
        <f>ROUNDUP('РБ15%'!GM18*0.87,)</f>
        <v>16825</v>
      </c>
      <c r="GN18" s="42">
        <f>ROUNDUP('РБ15%'!GN18*0.87,)</f>
        <v>16825</v>
      </c>
      <c r="GO18" s="42">
        <f>ROUNDUP('РБ15%'!GO18*0.87,)</f>
        <v>16825</v>
      </c>
      <c r="GP18" s="42">
        <f>ROUNDUP('РБ15%'!GP18*0.87,)</f>
        <v>16825</v>
      </c>
      <c r="GQ18" s="42">
        <f>ROUNDUP('РБ15%'!GQ18*0.87,)</f>
        <v>16825</v>
      </c>
      <c r="GR18" s="42">
        <f>ROUNDUP('РБ15%'!GR18*0.87,)</f>
        <v>16825</v>
      </c>
      <c r="GS18" s="42">
        <f>ROUNDUP('РБ15%'!GS18*0.87,)</f>
        <v>16825</v>
      </c>
      <c r="GT18" s="42">
        <f>ROUNDUP('РБ15%'!GT18*0.87,)</f>
        <v>16825</v>
      </c>
      <c r="GU18" s="42">
        <f>ROUNDUP('РБ15%'!GU18*0.87,)</f>
        <v>16825</v>
      </c>
      <c r="GV18" s="42">
        <f>ROUNDUP('РБ15%'!GV18*0.87,)</f>
        <v>16825</v>
      </c>
      <c r="GW18" s="42">
        <f>ROUNDUP('РБ15%'!GW18*0.87,)</f>
        <v>16825</v>
      </c>
    </row>
    <row r="19" spans="1:205" s="1" customFormat="1" x14ac:dyDescent="0.2">
      <c r="A19" s="10">
        <v>2</v>
      </c>
      <c r="B19" s="42">
        <f>ROUNDUP('РБ15%'!B19*0.87,)</f>
        <v>12572</v>
      </c>
      <c r="C19" s="42">
        <f>ROUNDUP('РБ15%'!C19*0.87,)</f>
        <v>12572</v>
      </c>
      <c r="D19" s="42">
        <f>ROUNDUP('РБ15%'!D19*0.87,)</f>
        <v>12572</v>
      </c>
      <c r="E19" s="42">
        <f>ROUNDUP('РБ15%'!E19*0.87,)</f>
        <v>12572</v>
      </c>
      <c r="F19" s="42">
        <f>ROUNDUP('РБ15%'!F19*0.87,)</f>
        <v>12350</v>
      </c>
      <c r="G19" s="42">
        <f>ROUNDUP('РБ15%'!G19*0.87,)</f>
        <v>12350</v>
      </c>
      <c r="H19" s="42">
        <f>ROUNDUP('РБ15%'!H19*0.87,)</f>
        <v>12350</v>
      </c>
      <c r="I19" s="42">
        <f>ROUNDUP('РБ15%'!I19*0.87,)</f>
        <v>12350</v>
      </c>
      <c r="J19" s="42">
        <f>ROUNDUP('РБ15%'!J19*0.87,)</f>
        <v>12350</v>
      </c>
      <c r="K19" s="42">
        <f>ROUNDUP('РБ15%'!K19*0.87,)</f>
        <v>12572</v>
      </c>
      <c r="L19" s="42">
        <f>ROUNDUP('РБ15%'!L19*0.87,)</f>
        <v>12572</v>
      </c>
      <c r="M19" s="42">
        <f>ROUNDUP('РБ15%'!M19*0.87,)</f>
        <v>12128</v>
      </c>
      <c r="N19" s="42">
        <f>ROUNDUP('РБ15%'!N19*0.87,)</f>
        <v>12128</v>
      </c>
      <c r="O19" s="42">
        <f>ROUNDUP('РБ15%'!O19*0.87,)</f>
        <v>12128</v>
      </c>
      <c r="P19" s="42">
        <f>ROUNDUP('РБ15%'!P19*0.87,)</f>
        <v>12128</v>
      </c>
      <c r="Q19" s="42">
        <f>ROUNDUP('РБ15%'!Q19*0.87,)</f>
        <v>12128</v>
      </c>
      <c r="R19" s="42">
        <f>ROUNDUP('РБ15%'!R19*0.87,)</f>
        <v>12350</v>
      </c>
      <c r="S19" s="42">
        <f>ROUNDUP('РБ15%'!S19*0.87,)</f>
        <v>12350</v>
      </c>
      <c r="T19" s="42">
        <f>ROUNDUP('РБ15%'!T19*0.87,)</f>
        <v>12128</v>
      </c>
      <c r="U19" s="42">
        <f>ROUNDUP('РБ15%'!U19*0.87,)</f>
        <v>12128</v>
      </c>
      <c r="V19" s="42">
        <f>ROUNDUP('РБ15%'!V19*0.87,)</f>
        <v>12128</v>
      </c>
      <c r="W19" s="42">
        <f>ROUNDUP('РБ15%'!W19*0.87,)</f>
        <v>12128</v>
      </c>
      <c r="X19" s="42">
        <f>ROUNDUP('РБ15%'!X19*0.87,)</f>
        <v>10871</v>
      </c>
      <c r="Y19" s="42">
        <f>ROUNDUP('РБ15%'!Y19*0.87,)</f>
        <v>11093</v>
      </c>
      <c r="Z19" s="42">
        <f>ROUNDUP('РБ15%'!Z19*0.87,)</f>
        <v>11093</v>
      </c>
      <c r="AA19" s="42">
        <f>ROUNDUP('РБ15%'!AA19*0.87,)</f>
        <v>10871</v>
      </c>
      <c r="AB19" s="42">
        <f>ROUNDUP('РБ15%'!AB19*0.87,)</f>
        <v>10871</v>
      </c>
      <c r="AC19" s="42">
        <f>ROUNDUP('РБ15%'!AC19*0.87,)</f>
        <v>10871</v>
      </c>
      <c r="AD19" s="42">
        <f>ROUNDUP('РБ15%'!AD19*0.87,)</f>
        <v>10871</v>
      </c>
      <c r="AE19" s="42">
        <f>ROUNDUP('РБ15%'!AE19*0.87,)</f>
        <v>10871</v>
      </c>
      <c r="AF19" s="42">
        <f>ROUNDUP('РБ15%'!AF19*0.87,)</f>
        <v>11093</v>
      </c>
      <c r="AG19" s="42">
        <f>ROUNDUP('РБ15%'!AG19*0.87,)</f>
        <v>11093</v>
      </c>
      <c r="AH19" s="42">
        <f>ROUNDUP('РБ15%'!AH19*0.87,)</f>
        <v>10871</v>
      </c>
      <c r="AI19" s="42">
        <f>ROUNDUP('РБ15%'!AI19*0.87,)</f>
        <v>10871</v>
      </c>
      <c r="AJ19" s="42">
        <f>ROUNDUP('РБ15%'!AJ19*0.87,)</f>
        <v>10871</v>
      </c>
      <c r="AK19" s="42">
        <f>ROUNDUP('РБ15%'!AK19*0.87,)</f>
        <v>10871</v>
      </c>
      <c r="AL19" s="42">
        <f>ROUNDUP('РБ15%'!AL19*0.87,)</f>
        <v>10871</v>
      </c>
      <c r="AM19" s="42">
        <f>ROUNDUP('РБ15%'!AM19*0.87,)</f>
        <v>11093</v>
      </c>
      <c r="AN19" s="42">
        <f>ROUNDUP('РБ15%'!AN19*0.87,)</f>
        <v>11093</v>
      </c>
      <c r="AO19" s="42">
        <f>ROUNDUP('РБ15%'!AO19*0.87,)</f>
        <v>10649</v>
      </c>
      <c r="AP19" s="42">
        <f>ROUNDUP('РБ15%'!AP19*0.87,)</f>
        <v>10649</v>
      </c>
      <c r="AQ19" s="42">
        <f>ROUNDUP('РБ15%'!AQ19*0.87,)</f>
        <v>10649</v>
      </c>
      <c r="AR19" s="42">
        <f>ROUNDUP('РБ15%'!AR19*0.87,)</f>
        <v>10649</v>
      </c>
      <c r="AS19" s="42">
        <f>ROUNDUP('РБ15%'!AS19*0.87,)</f>
        <v>10649</v>
      </c>
      <c r="AT19" s="42">
        <f>ROUNDUP('РБ15%'!AT19*0.87,)</f>
        <v>10871</v>
      </c>
      <c r="AU19" s="42">
        <f>ROUNDUP('РБ15%'!AU19*0.87,)</f>
        <v>10871</v>
      </c>
      <c r="AV19" s="42">
        <f>ROUNDUP('РБ15%'!AV19*0.87,)</f>
        <v>10649</v>
      </c>
      <c r="AW19" s="42">
        <f>ROUNDUP('РБ15%'!AW19*0.87,)</f>
        <v>10649</v>
      </c>
      <c r="AX19" s="42">
        <f>ROUNDUP('РБ15%'!AX19*0.87,)</f>
        <v>11315</v>
      </c>
      <c r="AY19" s="42">
        <f>ROUNDUP('РБ15%'!AY19*0.87,)</f>
        <v>11315</v>
      </c>
      <c r="AZ19" s="42">
        <f>ROUNDUP('РБ15%'!AZ19*0.87,)</f>
        <v>11315</v>
      </c>
      <c r="BA19" s="42">
        <f>ROUNDUP('РБ15%'!BA19*0.87,)</f>
        <v>10871</v>
      </c>
      <c r="BB19" s="42">
        <f>ROUNDUP('РБ15%'!BB19*0.87,)</f>
        <v>10871</v>
      </c>
      <c r="BC19" s="42">
        <f>ROUNDUP('РБ15%'!BC19*0.87,)</f>
        <v>10649</v>
      </c>
      <c r="BD19" s="42">
        <f>ROUNDUP('РБ15%'!BD19*0.87,)</f>
        <v>10649</v>
      </c>
      <c r="BE19" s="42">
        <f>ROUNDUP('РБ15%'!BE19*0.87,)</f>
        <v>10649</v>
      </c>
      <c r="BF19" s="42">
        <f>ROUNDUP('РБ15%'!BF19*0.87,)</f>
        <v>10871</v>
      </c>
      <c r="BG19" s="42">
        <f>ROUNDUP('РБ15%'!BG19*0.87,)</f>
        <v>10871</v>
      </c>
      <c r="BH19" s="42">
        <f>ROUNDUP('РБ15%'!BH19*0.87,)</f>
        <v>10871</v>
      </c>
      <c r="BI19" s="42">
        <f>ROUNDUP('РБ15%'!BI19*0.87,)</f>
        <v>10871</v>
      </c>
      <c r="BJ19" s="42">
        <f>ROUNDUP('РБ15%'!BJ19*0.87,)</f>
        <v>10427</v>
      </c>
      <c r="BK19" s="42">
        <f>ROUNDUP('РБ15%'!BK19*0.87,)</f>
        <v>10427</v>
      </c>
      <c r="BL19" s="42">
        <f>ROUNDUP('РБ15%'!BL19*0.87,)</f>
        <v>10427</v>
      </c>
      <c r="BM19" s="42">
        <f>ROUNDUP('РБ15%'!BM19*0.87,)</f>
        <v>10427</v>
      </c>
      <c r="BN19" s="42">
        <f>ROUNDUP('РБ15%'!BN19*0.87,)</f>
        <v>10427</v>
      </c>
      <c r="BO19" s="42">
        <f>ROUNDUP('РБ15%'!BO19*0.87,)</f>
        <v>10649</v>
      </c>
      <c r="BP19" s="42">
        <f>ROUNDUP('РБ15%'!BP19*0.87,)</f>
        <v>10649</v>
      </c>
      <c r="BQ19" s="42">
        <f>ROUNDUP('РБ15%'!BQ19*0.87,)</f>
        <v>10427</v>
      </c>
      <c r="BR19" s="42">
        <f>ROUNDUP('РБ15%'!BR19*0.87,)</f>
        <v>10427</v>
      </c>
      <c r="BS19" s="42">
        <f>ROUNDUP('РБ15%'!BS19*0.87,)</f>
        <v>10427</v>
      </c>
      <c r="BT19" s="42">
        <f>ROUNDUP('РБ15%'!BT19*0.87,)</f>
        <v>10427</v>
      </c>
      <c r="BU19" s="42">
        <f>ROUNDUP('РБ15%'!BU19*0.87,)</f>
        <v>10427</v>
      </c>
      <c r="BV19" s="42">
        <f>ROUNDUP('РБ15%'!BV19*0.87,)</f>
        <v>10649</v>
      </c>
      <c r="BW19" s="42">
        <f>ROUNDUP('РБ15%'!BW19*0.87,)</f>
        <v>10649</v>
      </c>
      <c r="BX19" s="42">
        <f>ROUNDUP('РБ15%'!BX19*0.87,)</f>
        <v>10427</v>
      </c>
      <c r="BY19" s="42">
        <f>ROUNDUP('РБ15%'!BY19*0.87,)</f>
        <v>10427</v>
      </c>
      <c r="BZ19" s="42">
        <f>ROUNDUP('РБ15%'!BZ19*0.87,)</f>
        <v>10427</v>
      </c>
      <c r="CA19" s="42">
        <f>ROUNDUP('РБ15%'!CA19*0.87,)</f>
        <v>10427</v>
      </c>
      <c r="CB19" s="42">
        <f>ROUNDUP('РБ15%'!CB19*0.87,)</f>
        <v>10427</v>
      </c>
      <c r="CC19" s="42">
        <f>ROUNDUP('РБ15%'!CC19*0.87,)</f>
        <v>10649</v>
      </c>
      <c r="CD19" s="42">
        <f>ROUNDUP('РБ15%'!CD19*0.87,)</f>
        <v>10649</v>
      </c>
      <c r="CE19" s="42">
        <f>ROUNDUP('РБ15%'!CE19*0.87,)</f>
        <v>10427</v>
      </c>
      <c r="CF19" s="42">
        <f>ROUNDUP('РБ15%'!CF19*0.87,)</f>
        <v>10427</v>
      </c>
      <c r="CG19" s="42">
        <f>ROUNDUP('РБ15%'!CG19*0.87,)</f>
        <v>10427</v>
      </c>
      <c r="CH19" s="42">
        <f>ROUNDUP('РБ15%'!CH19*0.87,)</f>
        <v>10427</v>
      </c>
      <c r="CI19" s="42">
        <f>ROUNDUP('РБ15%'!CI19*0.87,)</f>
        <v>10427</v>
      </c>
      <c r="CJ19" s="42">
        <f>ROUNDUP('РБ15%'!CJ19*0.87,)</f>
        <v>10649</v>
      </c>
      <c r="CK19" s="42">
        <f>ROUNDUP('РБ15%'!CK19*0.87,)</f>
        <v>10649</v>
      </c>
      <c r="CL19" s="42">
        <f>ROUNDUP('РБ15%'!CL19*0.87,)</f>
        <v>10427</v>
      </c>
      <c r="CM19" s="42">
        <f>ROUNDUP('РБ15%'!CM19*0.87,)</f>
        <v>10427</v>
      </c>
      <c r="CN19" s="42">
        <f>ROUNDUP('РБ15%'!CN19*0.87,)</f>
        <v>10427</v>
      </c>
      <c r="CO19" s="42">
        <f>ROUNDUP('РБ15%'!CO19*0.87,)</f>
        <v>10427</v>
      </c>
      <c r="CP19" s="42">
        <f>ROUNDUP('РБ15%'!CP19*0.87,)</f>
        <v>10427</v>
      </c>
      <c r="CQ19" s="42">
        <f>ROUNDUP('РБ15%'!CQ19*0.87,)</f>
        <v>11537</v>
      </c>
      <c r="CR19" s="42">
        <f>ROUNDUP('РБ15%'!CR19*0.87,)</f>
        <v>11537</v>
      </c>
      <c r="CS19" s="42">
        <f>ROUNDUP('РБ15%'!CS19*0.87,)</f>
        <v>11537</v>
      </c>
      <c r="CT19" s="42">
        <f>ROUNDUP('РБ15%'!CT19*0.87,)</f>
        <v>11537</v>
      </c>
      <c r="CU19" s="42">
        <f>ROUNDUP('РБ15%'!CU19*0.87,)</f>
        <v>11537</v>
      </c>
      <c r="CV19" s="42">
        <f>ROUNDUP('РБ15%'!CV19*0.87,)</f>
        <v>11537</v>
      </c>
      <c r="CW19" s="42">
        <f>ROUNDUP('РБ15%'!CW19*0.87,)</f>
        <v>11537</v>
      </c>
      <c r="CX19" s="42">
        <f>ROUNDUP('РБ15%'!CX19*0.87,)</f>
        <v>12202</v>
      </c>
      <c r="CY19" s="42">
        <f>ROUNDUP('РБ15%'!CY19*0.87,)</f>
        <v>12202</v>
      </c>
      <c r="CZ19" s="42">
        <f>ROUNDUP('РБ15%'!CZ19*0.87,)</f>
        <v>12202</v>
      </c>
      <c r="DA19" s="42">
        <f>ROUNDUP('РБ15%'!DA19*0.87,)</f>
        <v>12202</v>
      </c>
      <c r="DB19" s="42">
        <f>ROUNDUP('РБ15%'!DB19*0.87,)</f>
        <v>12202</v>
      </c>
      <c r="DC19" s="42">
        <f>ROUNDUP('РБ15%'!DC19*0.87,)</f>
        <v>12202</v>
      </c>
      <c r="DD19" s="42">
        <f>ROUNDUP('РБ15%'!DD19*0.87,)</f>
        <v>12202</v>
      </c>
      <c r="DE19" s="42">
        <f>ROUNDUP('РБ15%'!DE19*0.87,)</f>
        <v>12942</v>
      </c>
      <c r="DF19" s="42">
        <f>ROUNDUP('РБ15%'!DF19*0.87,)</f>
        <v>12942</v>
      </c>
      <c r="DG19" s="42">
        <f>ROUNDUP('РБ15%'!DG19*0.87,)</f>
        <v>12942</v>
      </c>
      <c r="DH19" s="42">
        <f>ROUNDUP('РБ15%'!DH19*0.87,)</f>
        <v>12942</v>
      </c>
      <c r="DI19" s="65">
        <f>ROUNDUP('РБ15%'!DI19*0.87,)</f>
        <v>24182</v>
      </c>
      <c r="DJ19" s="65">
        <f>ROUNDUP('РБ15%'!DJ19*0.87,)</f>
        <v>28545</v>
      </c>
      <c r="DK19" s="65">
        <f>ROUNDUP('РБ15%'!DK19*0.87,)</f>
        <v>28545</v>
      </c>
      <c r="DL19" s="65">
        <f>ROUNDUP('РБ15%'!DL19*0.87,)</f>
        <v>28545</v>
      </c>
      <c r="DM19" s="65">
        <f>ROUNDUP('РБ15%'!DM19*0.87,)</f>
        <v>28545</v>
      </c>
      <c r="DN19" s="65">
        <f>ROUNDUP('РБ15%'!DN19*0.87,)</f>
        <v>28545</v>
      </c>
      <c r="DO19" s="65">
        <f>ROUNDUP('РБ15%'!DO19*0.87,)</f>
        <v>28545</v>
      </c>
      <c r="DP19" s="65">
        <f>ROUNDUP('РБ15%'!DP19*0.87,)</f>
        <v>28545</v>
      </c>
      <c r="DQ19" s="65">
        <f>ROUNDUP('РБ15%'!DQ19*0.87,)</f>
        <v>28545</v>
      </c>
      <c r="DR19" s="65">
        <f>ROUNDUP('РБ15%'!DR19*0.87,)</f>
        <v>28545</v>
      </c>
      <c r="DS19" s="65">
        <f>ROUNDUP('РБ15%'!DS19*0.87,)</f>
        <v>28545</v>
      </c>
      <c r="DT19" s="42">
        <f>ROUNDUP('РБ15%'!DT19*0.87,)</f>
        <v>20633</v>
      </c>
      <c r="DU19" s="42">
        <f>ROUNDUP('РБ15%'!DU19*0.87,)</f>
        <v>20633</v>
      </c>
      <c r="DV19" s="42">
        <f>ROUNDUP('РБ15%'!DV19*0.87,)</f>
        <v>20633</v>
      </c>
      <c r="DW19" s="42">
        <f>ROUNDUP('РБ15%'!DW19*0.87,)</f>
        <v>20633</v>
      </c>
      <c r="DX19" s="42">
        <f>ROUNDUP('РБ15%'!DX19*0.87,)</f>
        <v>20633</v>
      </c>
      <c r="DY19" s="42">
        <f>ROUNDUP('РБ15%'!DY19*0.87,)</f>
        <v>20633</v>
      </c>
      <c r="DZ19" s="42">
        <f>ROUNDUP('РБ15%'!DZ19*0.87,)</f>
        <v>21150</v>
      </c>
      <c r="EA19" s="42">
        <f>ROUNDUP('РБ15%'!EA19*0.87,)</f>
        <v>21150</v>
      </c>
      <c r="EB19" s="42">
        <f>ROUNDUP('РБ15%'!EB19*0.87,)</f>
        <v>21150</v>
      </c>
      <c r="EC19" s="42">
        <f>ROUNDUP('РБ15%'!EC19*0.87,)</f>
        <v>21150</v>
      </c>
      <c r="ED19" s="42">
        <f>ROUNDUP('РБ15%'!ED19*0.87,)</f>
        <v>21150</v>
      </c>
      <c r="EE19" s="42">
        <f>ROUNDUP('РБ15%'!EE19*0.87,)</f>
        <v>23295</v>
      </c>
      <c r="EF19" s="42">
        <f>ROUNDUP('РБ15%'!EF19*0.87,)</f>
        <v>23295</v>
      </c>
      <c r="EG19" s="42">
        <f>ROUNDUP('РБ15%'!EG19*0.87,)</f>
        <v>23295</v>
      </c>
      <c r="EH19" s="42">
        <f>ROUNDUP('РБ15%'!EH19*0.87,)</f>
        <v>23295</v>
      </c>
      <c r="EI19" s="42">
        <f>ROUNDUP('РБ15%'!EI19*0.87,)</f>
        <v>23295</v>
      </c>
      <c r="EJ19" s="42">
        <f>ROUNDUP('РБ15%'!EJ19*0.87,)</f>
        <v>23295</v>
      </c>
      <c r="EK19" s="42">
        <f>ROUNDUP('РБ15%'!EK19*0.87,)</f>
        <v>23295</v>
      </c>
      <c r="EL19" s="42">
        <f>ROUNDUP('РБ15%'!EL19*0.87,)</f>
        <v>23295</v>
      </c>
      <c r="EM19" s="42">
        <f>ROUNDUP('РБ15%'!EM19*0.87,)</f>
        <v>23295</v>
      </c>
      <c r="EN19" s="42">
        <f>ROUNDUP('РБ15%'!EN19*0.87,)</f>
        <v>23295</v>
      </c>
      <c r="EO19" s="42">
        <f>ROUNDUP('РБ15%'!EO19*0.87,)</f>
        <v>23295</v>
      </c>
      <c r="EP19" s="42">
        <f>ROUNDUP('РБ15%'!EP19*0.87,)</f>
        <v>23295</v>
      </c>
      <c r="EQ19" s="42">
        <f>ROUNDUP('РБ15%'!EQ19*0.87,)</f>
        <v>22185</v>
      </c>
      <c r="ER19" s="42">
        <f>ROUNDUP('РБ15%'!ER19*0.87,)</f>
        <v>22185</v>
      </c>
      <c r="ES19" s="42">
        <f>ROUNDUP('РБ15%'!ES19*0.87,)</f>
        <v>22185</v>
      </c>
      <c r="ET19" s="42">
        <f>ROUNDUP('РБ15%'!ET19*0.87,)</f>
        <v>22185</v>
      </c>
      <c r="EU19" s="42">
        <f>ROUNDUP('РБ15%'!EU19*0.87,)</f>
        <v>22185</v>
      </c>
      <c r="EV19" s="42">
        <f>ROUNDUP('РБ15%'!EV19*0.87,)</f>
        <v>22185</v>
      </c>
      <c r="EW19" s="42">
        <f>ROUNDUP('РБ15%'!EW19*0.87,)</f>
        <v>22185</v>
      </c>
      <c r="EX19" s="42">
        <f>ROUNDUP('РБ15%'!EX19*0.87,)</f>
        <v>22185</v>
      </c>
      <c r="EY19" s="42">
        <f>ROUNDUP('РБ15%'!EY19*0.87,)</f>
        <v>22185</v>
      </c>
      <c r="EZ19" s="42">
        <f>ROUNDUP('РБ15%'!EZ19*0.87,)</f>
        <v>22185</v>
      </c>
      <c r="FA19" s="42">
        <f>ROUNDUP('РБ15%'!FA19*0.87,)</f>
        <v>22185</v>
      </c>
      <c r="FB19" s="42">
        <f>ROUNDUP('РБ15%'!FB19*0.87,)</f>
        <v>22185</v>
      </c>
      <c r="FC19" s="42">
        <f>ROUNDUP('РБ15%'!FC19*0.87,)</f>
        <v>22185</v>
      </c>
      <c r="FD19" s="42">
        <f>ROUNDUP('РБ15%'!FD19*0.87,)</f>
        <v>22185</v>
      </c>
      <c r="FE19" s="42">
        <f>ROUNDUP('РБ15%'!FE19*0.87,)</f>
        <v>22185</v>
      </c>
      <c r="FF19" s="42">
        <f>ROUNDUP('РБ15%'!FF19*0.87,)</f>
        <v>22185</v>
      </c>
      <c r="FG19" s="42">
        <f>ROUNDUP('РБ15%'!FG19*0.87,)</f>
        <v>22185</v>
      </c>
      <c r="FH19" s="42">
        <f>ROUNDUP('РБ15%'!FH19*0.87,)</f>
        <v>22185</v>
      </c>
      <c r="FI19" s="42">
        <f>ROUNDUP('РБ15%'!FI19*0.87,)</f>
        <v>22185</v>
      </c>
      <c r="FJ19" s="42">
        <f>ROUNDUP('РБ15%'!FJ19*0.87,)</f>
        <v>22185</v>
      </c>
      <c r="FK19" s="42">
        <f>ROUNDUP('РБ15%'!FK19*0.87,)</f>
        <v>24404</v>
      </c>
      <c r="FL19" s="42">
        <f>ROUNDUP('РБ15%'!FL19*0.87,)</f>
        <v>24404</v>
      </c>
      <c r="FM19" s="42">
        <f>ROUNDUP('РБ15%'!FM19*0.87,)</f>
        <v>24404</v>
      </c>
      <c r="FN19" s="42">
        <f>ROUNDUP('РБ15%'!FN19*0.87,)</f>
        <v>22185</v>
      </c>
      <c r="FO19" s="42">
        <f>ROUNDUP('РБ15%'!FO19*0.87,)</f>
        <v>22185</v>
      </c>
      <c r="FP19" s="42">
        <f>ROUNDUP('РБ15%'!FP19*0.87,)</f>
        <v>22185</v>
      </c>
      <c r="FQ19" s="42">
        <f>ROUNDUP('РБ15%'!FQ19*0.87,)</f>
        <v>22185</v>
      </c>
      <c r="FR19" s="42">
        <f>ROUNDUP('РБ15%'!FR19*0.87,)</f>
        <v>22185</v>
      </c>
      <c r="FS19" s="42">
        <f>ROUNDUP('РБ15%'!FS19*0.87,)</f>
        <v>21150</v>
      </c>
      <c r="FT19" s="42">
        <f>ROUNDUP('РБ15%'!FT19*0.87,)</f>
        <v>21150</v>
      </c>
      <c r="FU19" s="42">
        <f>ROUNDUP('РБ15%'!FU19*0.87,)</f>
        <v>21150</v>
      </c>
      <c r="FV19" s="42">
        <f>ROUNDUP('РБ15%'!FV19*0.87,)</f>
        <v>21150</v>
      </c>
      <c r="FW19" s="42">
        <f>ROUNDUP('РБ15%'!FW19*0.87,)</f>
        <v>21150</v>
      </c>
      <c r="FX19" s="42">
        <f>ROUNDUP('РБ15%'!FX19*0.87,)</f>
        <v>21150</v>
      </c>
      <c r="FY19" s="42">
        <f>ROUNDUP('РБ15%'!FY19*0.87,)</f>
        <v>21150</v>
      </c>
      <c r="FZ19" s="42">
        <f>ROUNDUP('РБ15%'!FZ19*0.87,)</f>
        <v>25513</v>
      </c>
      <c r="GA19" s="42">
        <f>ROUNDUP('РБ15%'!GA19*0.87,)</f>
        <v>21668</v>
      </c>
      <c r="GB19" s="42">
        <f>ROUNDUP('РБ15%'!GB19*0.87,)</f>
        <v>18192</v>
      </c>
      <c r="GC19" s="42">
        <f>ROUNDUP('РБ15%'!GC19*0.87,)</f>
        <v>18192</v>
      </c>
      <c r="GD19" s="42">
        <f>ROUNDUP('РБ15%'!GD19*0.87,)</f>
        <v>18192</v>
      </c>
      <c r="GE19" s="42">
        <f>ROUNDUP('РБ15%'!GE19*0.87,)</f>
        <v>18192</v>
      </c>
      <c r="GF19" s="42">
        <f>ROUNDUP('РБ15%'!GF19*0.87,)</f>
        <v>18192</v>
      </c>
      <c r="GG19" s="42">
        <f>ROUNDUP('РБ15%'!GG19*0.87,)</f>
        <v>18192</v>
      </c>
      <c r="GH19" s="42">
        <f>ROUNDUP('РБ15%'!GH19*0.87,)</f>
        <v>18192</v>
      </c>
      <c r="GI19" s="42">
        <f>ROUNDUP('РБ15%'!GI19*0.87,)</f>
        <v>18192</v>
      </c>
      <c r="GJ19" s="42">
        <f>ROUNDUP('РБ15%'!GJ19*0.87,)</f>
        <v>18192</v>
      </c>
      <c r="GK19" s="42">
        <f>ROUNDUP('РБ15%'!GK19*0.87,)</f>
        <v>18192</v>
      </c>
      <c r="GL19" s="42">
        <f>ROUNDUP('РБ15%'!GL19*0.87,)</f>
        <v>18192</v>
      </c>
      <c r="GM19" s="42">
        <f>ROUNDUP('РБ15%'!GM19*0.87,)</f>
        <v>18192</v>
      </c>
      <c r="GN19" s="42">
        <f>ROUNDUP('РБ15%'!GN19*0.87,)</f>
        <v>18192</v>
      </c>
      <c r="GO19" s="42">
        <f>ROUNDUP('РБ15%'!GO19*0.87,)</f>
        <v>18192</v>
      </c>
      <c r="GP19" s="42">
        <f>ROUNDUP('РБ15%'!GP19*0.87,)</f>
        <v>18192</v>
      </c>
      <c r="GQ19" s="42">
        <f>ROUNDUP('РБ15%'!GQ19*0.87,)</f>
        <v>18192</v>
      </c>
      <c r="GR19" s="42">
        <f>ROUNDUP('РБ15%'!GR19*0.87,)</f>
        <v>18192</v>
      </c>
      <c r="GS19" s="42">
        <f>ROUNDUP('РБ15%'!GS19*0.87,)</f>
        <v>18192</v>
      </c>
      <c r="GT19" s="42">
        <f>ROUNDUP('РБ15%'!GT19*0.87,)</f>
        <v>18192</v>
      </c>
      <c r="GU19" s="42">
        <f>ROUNDUP('РБ15%'!GU19*0.87,)</f>
        <v>18192</v>
      </c>
      <c r="GV19" s="42">
        <f>ROUNDUP('РБ15%'!GV19*0.87,)</f>
        <v>18192</v>
      </c>
      <c r="GW19" s="42">
        <f>ROUNDUP('РБ15%'!GW19*0.87,)</f>
        <v>18192</v>
      </c>
    </row>
    <row r="20" spans="1:205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</row>
    <row r="21" spans="1:205" s="1" customFormat="1" x14ac:dyDescent="0.2">
      <c r="A21" s="13" t="s">
        <v>10</v>
      </c>
      <c r="B21" s="42">
        <f>ROUNDUP('РБ15%'!B21*0.87,)</f>
        <v>42042</v>
      </c>
      <c r="C21" s="42">
        <f>ROUNDUP('РБ15%'!C21*0.87,)</f>
        <v>42042</v>
      </c>
      <c r="D21" s="42">
        <f>ROUNDUP('РБ15%'!D21*0.87,)</f>
        <v>42042</v>
      </c>
      <c r="E21" s="42">
        <f>ROUNDUP('РБ15%'!E21*0.87,)</f>
        <v>42042</v>
      </c>
      <c r="F21" s="42">
        <f>ROUNDUP('РБ15%'!F21*0.87,)</f>
        <v>41820</v>
      </c>
      <c r="G21" s="42">
        <f>ROUNDUP('РБ15%'!G21*0.87,)</f>
        <v>41820</v>
      </c>
      <c r="H21" s="42">
        <f>ROUNDUP('РБ15%'!H21*0.87,)</f>
        <v>41820</v>
      </c>
      <c r="I21" s="42">
        <f>ROUNDUP('РБ15%'!I21*0.87,)</f>
        <v>41820</v>
      </c>
      <c r="J21" s="42">
        <f>ROUNDUP('РБ15%'!J21*0.87,)</f>
        <v>41820</v>
      </c>
      <c r="K21" s="42">
        <f>ROUNDUP('РБ15%'!K21*0.87,)</f>
        <v>42042</v>
      </c>
      <c r="L21" s="42">
        <f>ROUNDUP('РБ15%'!L21*0.87,)</f>
        <v>42042</v>
      </c>
      <c r="M21" s="42">
        <f>ROUNDUP('РБ15%'!M21*0.87,)</f>
        <v>41598</v>
      </c>
      <c r="N21" s="42">
        <f>ROUNDUP('РБ15%'!N21*0.87,)</f>
        <v>41598</v>
      </c>
      <c r="O21" s="42">
        <f>ROUNDUP('РБ15%'!O21*0.87,)</f>
        <v>41598</v>
      </c>
      <c r="P21" s="42">
        <f>ROUNDUP('РБ15%'!P21*0.87,)</f>
        <v>41598</v>
      </c>
      <c r="Q21" s="42">
        <f>ROUNDUP('РБ15%'!Q21*0.87,)</f>
        <v>41598</v>
      </c>
      <c r="R21" s="42">
        <f>ROUNDUP('РБ15%'!R21*0.87,)</f>
        <v>41820</v>
      </c>
      <c r="S21" s="42">
        <f>ROUNDUP('РБ15%'!S21*0.87,)</f>
        <v>41820</v>
      </c>
      <c r="T21" s="42">
        <f>ROUNDUP('РБ15%'!T21*0.87,)</f>
        <v>41598</v>
      </c>
      <c r="U21" s="42">
        <f>ROUNDUP('РБ15%'!U21*0.87,)</f>
        <v>41598</v>
      </c>
      <c r="V21" s="42">
        <f>ROUNDUP('РБ15%'!V21*0.87,)</f>
        <v>41598</v>
      </c>
      <c r="W21" s="42">
        <f>ROUNDUP('РБ15%'!W21*0.87,)</f>
        <v>41598</v>
      </c>
      <c r="X21" s="42">
        <f>ROUNDUP('РБ15%'!X21*0.87,)</f>
        <v>37752</v>
      </c>
      <c r="Y21" s="42">
        <f>ROUNDUP('РБ15%'!Y21*0.87,)</f>
        <v>37974</v>
      </c>
      <c r="Z21" s="42">
        <f>ROUNDUP('РБ15%'!Z21*0.87,)</f>
        <v>37974</v>
      </c>
      <c r="AA21" s="42">
        <f>ROUNDUP('РБ15%'!AA21*0.87,)</f>
        <v>37752</v>
      </c>
      <c r="AB21" s="42">
        <f>ROUNDUP('РБ15%'!AB21*0.87,)</f>
        <v>37752</v>
      </c>
      <c r="AC21" s="42">
        <f>ROUNDUP('РБ15%'!AC21*0.87,)</f>
        <v>37752</v>
      </c>
      <c r="AD21" s="42">
        <f>ROUNDUP('РБ15%'!AD21*0.87,)</f>
        <v>37752</v>
      </c>
      <c r="AE21" s="42">
        <f>ROUNDUP('РБ15%'!AE21*0.87,)</f>
        <v>37752</v>
      </c>
      <c r="AF21" s="42">
        <f>ROUNDUP('РБ15%'!AF21*0.87,)</f>
        <v>37974</v>
      </c>
      <c r="AG21" s="42">
        <f>ROUNDUP('РБ15%'!AG21*0.87,)</f>
        <v>37974</v>
      </c>
      <c r="AH21" s="42">
        <f>ROUNDUP('РБ15%'!AH21*0.87,)</f>
        <v>37752</v>
      </c>
      <c r="AI21" s="42">
        <f>ROUNDUP('РБ15%'!AI21*0.87,)</f>
        <v>37752</v>
      </c>
      <c r="AJ21" s="42">
        <f>ROUNDUP('РБ15%'!AJ21*0.87,)</f>
        <v>37752</v>
      </c>
      <c r="AK21" s="42">
        <f>ROUNDUP('РБ15%'!AK21*0.87,)</f>
        <v>37752</v>
      </c>
      <c r="AL21" s="42">
        <f>ROUNDUP('РБ15%'!AL21*0.87,)</f>
        <v>37752</v>
      </c>
      <c r="AM21" s="42">
        <f>ROUNDUP('РБ15%'!AM21*0.87,)</f>
        <v>37974</v>
      </c>
      <c r="AN21" s="42">
        <f>ROUNDUP('РБ15%'!AN21*0.87,)</f>
        <v>37974</v>
      </c>
      <c r="AO21" s="42">
        <f>ROUNDUP('РБ15%'!AO21*0.87,)</f>
        <v>37531</v>
      </c>
      <c r="AP21" s="42">
        <f>ROUNDUP('РБ15%'!AP21*0.87,)</f>
        <v>37531</v>
      </c>
      <c r="AQ21" s="42">
        <f>ROUNDUP('РБ15%'!AQ21*0.87,)</f>
        <v>37531</v>
      </c>
      <c r="AR21" s="42">
        <f>ROUNDUP('РБ15%'!AR21*0.87,)</f>
        <v>37531</v>
      </c>
      <c r="AS21" s="42">
        <f>ROUNDUP('РБ15%'!AS21*0.87,)</f>
        <v>37531</v>
      </c>
      <c r="AT21" s="42">
        <f>ROUNDUP('РБ15%'!AT21*0.87,)</f>
        <v>37752</v>
      </c>
      <c r="AU21" s="42">
        <f>ROUNDUP('РБ15%'!AU21*0.87,)</f>
        <v>37752</v>
      </c>
      <c r="AV21" s="42">
        <f>ROUNDUP('РБ15%'!AV21*0.87,)</f>
        <v>37531</v>
      </c>
      <c r="AW21" s="42">
        <f>ROUNDUP('РБ15%'!AW21*0.87,)</f>
        <v>37531</v>
      </c>
      <c r="AX21" s="42">
        <f>ROUNDUP('РБ15%'!AX21*0.87,)</f>
        <v>38196</v>
      </c>
      <c r="AY21" s="42">
        <f>ROUNDUP('РБ15%'!AY21*0.87,)</f>
        <v>38196</v>
      </c>
      <c r="AZ21" s="42">
        <f>ROUNDUP('РБ15%'!AZ21*0.87,)</f>
        <v>38196</v>
      </c>
      <c r="BA21" s="42">
        <f>ROUNDUP('РБ15%'!BA21*0.87,)</f>
        <v>37752</v>
      </c>
      <c r="BB21" s="42">
        <f>ROUNDUP('РБ15%'!BB21*0.87,)</f>
        <v>37752</v>
      </c>
      <c r="BC21" s="42">
        <f>ROUNDUP('РБ15%'!BC21*0.87,)</f>
        <v>37531</v>
      </c>
      <c r="BD21" s="42">
        <f>ROUNDUP('РБ15%'!BD21*0.87,)</f>
        <v>37531</v>
      </c>
      <c r="BE21" s="42">
        <f>ROUNDUP('РБ15%'!BE21*0.87,)</f>
        <v>37531</v>
      </c>
      <c r="BF21" s="42">
        <f>ROUNDUP('РБ15%'!BF21*0.87,)</f>
        <v>37752</v>
      </c>
      <c r="BG21" s="42">
        <f>ROUNDUP('РБ15%'!BG21*0.87,)</f>
        <v>37752</v>
      </c>
      <c r="BH21" s="42">
        <f>ROUNDUP('РБ15%'!BH21*0.87,)</f>
        <v>37752</v>
      </c>
      <c r="BI21" s="42">
        <f>ROUNDUP('РБ15%'!BI21*0.87,)</f>
        <v>37752</v>
      </c>
      <c r="BJ21" s="42">
        <f>ROUNDUP('РБ15%'!BJ21*0.87,)</f>
        <v>37309</v>
      </c>
      <c r="BK21" s="42">
        <f>ROUNDUP('РБ15%'!BK21*0.87,)</f>
        <v>37309</v>
      </c>
      <c r="BL21" s="42">
        <f>ROUNDUP('РБ15%'!BL21*0.87,)</f>
        <v>37309</v>
      </c>
      <c r="BM21" s="42">
        <f>ROUNDUP('РБ15%'!BM21*0.87,)</f>
        <v>37309</v>
      </c>
      <c r="BN21" s="42">
        <f>ROUNDUP('РБ15%'!BN21*0.87,)</f>
        <v>37309</v>
      </c>
      <c r="BO21" s="42">
        <f>ROUNDUP('РБ15%'!BO21*0.87,)</f>
        <v>37531</v>
      </c>
      <c r="BP21" s="42">
        <f>ROUNDUP('РБ15%'!BP21*0.87,)</f>
        <v>37531</v>
      </c>
      <c r="BQ21" s="42">
        <f>ROUNDUP('РБ15%'!BQ21*0.87,)</f>
        <v>37309</v>
      </c>
      <c r="BR21" s="42">
        <f>ROUNDUP('РБ15%'!BR21*0.87,)</f>
        <v>37309</v>
      </c>
      <c r="BS21" s="42">
        <f>ROUNDUP('РБ15%'!BS21*0.87,)</f>
        <v>37309</v>
      </c>
      <c r="BT21" s="42">
        <f>ROUNDUP('РБ15%'!BT21*0.87,)</f>
        <v>37309</v>
      </c>
      <c r="BU21" s="42">
        <f>ROUNDUP('РБ15%'!BU21*0.87,)</f>
        <v>37309</v>
      </c>
      <c r="BV21" s="42">
        <f>ROUNDUP('РБ15%'!BV21*0.87,)</f>
        <v>37531</v>
      </c>
      <c r="BW21" s="42">
        <f>ROUNDUP('РБ15%'!BW21*0.87,)</f>
        <v>37531</v>
      </c>
      <c r="BX21" s="42">
        <f>ROUNDUP('РБ15%'!BX21*0.87,)</f>
        <v>37309</v>
      </c>
      <c r="BY21" s="42">
        <f>ROUNDUP('РБ15%'!BY21*0.87,)</f>
        <v>37309</v>
      </c>
      <c r="BZ21" s="42">
        <f>ROUNDUP('РБ15%'!BZ21*0.87,)</f>
        <v>37309</v>
      </c>
      <c r="CA21" s="42">
        <f>ROUNDUP('РБ15%'!CA21*0.87,)</f>
        <v>37309</v>
      </c>
      <c r="CB21" s="42">
        <f>ROUNDUP('РБ15%'!CB21*0.87,)</f>
        <v>37309</v>
      </c>
      <c r="CC21" s="42">
        <f>ROUNDUP('РБ15%'!CC21*0.87,)</f>
        <v>37531</v>
      </c>
      <c r="CD21" s="42">
        <f>ROUNDUP('РБ15%'!CD21*0.87,)</f>
        <v>37531</v>
      </c>
      <c r="CE21" s="42">
        <f>ROUNDUP('РБ15%'!CE21*0.87,)</f>
        <v>37309</v>
      </c>
      <c r="CF21" s="42">
        <f>ROUNDUP('РБ15%'!CF21*0.87,)</f>
        <v>37309</v>
      </c>
      <c r="CG21" s="42">
        <f>ROUNDUP('РБ15%'!CG21*0.87,)</f>
        <v>37309</v>
      </c>
      <c r="CH21" s="42">
        <f>ROUNDUP('РБ15%'!CH21*0.87,)</f>
        <v>37309</v>
      </c>
      <c r="CI21" s="42">
        <f>ROUNDUP('РБ15%'!CI21*0.87,)</f>
        <v>37309</v>
      </c>
      <c r="CJ21" s="42">
        <f>ROUNDUP('РБ15%'!CJ21*0.87,)</f>
        <v>37531</v>
      </c>
      <c r="CK21" s="42">
        <f>ROUNDUP('РБ15%'!CK21*0.87,)</f>
        <v>37531</v>
      </c>
      <c r="CL21" s="42">
        <f>ROUNDUP('РБ15%'!CL21*0.87,)</f>
        <v>37309</v>
      </c>
      <c r="CM21" s="42">
        <f>ROUNDUP('РБ15%'!CM21*0.87,)</f>
        <v>37309</v>
      </c>
      <c r="CN21" s="42">
        <f>ROUNDUP('РБ15%'!CN21*0.87,)</f>
        <v>37309</v>
      </c>
      <c r="CO21" s="42">
        <f>ROUNDUP('РБ15%'!CO21*0.87,)</f>
        <v>37309</v>
      </c>
      <c r="CP21" s="42">
        <f>ROUNDUP('РБ15%'!CP21*0.87,)</f>
        <v>37309</v>
      </c>
      <c r="CQ21" s="42">
        <f>ROUNDUP('РБ15%'!CQ21*0.87,)</f>
        <v>38418</v>
      </c>
      <c r="CR21" s="42">
        <f>ROUNDUP('РБ15%'!CR21*0.87,)</f>
        <v>38418</v>
      </c>
      <c r="CS21" s="42">
        <f>ROUNDUP('РБ15%'!CS21*0.87,)</f>
        <v>38418</v>
      </c>
      <c r="CT21" s="42">
        <f>ROUNDUP('РБ15%'!CT21*0.87,)</f>
        <v>38418</v>
      </c>
      <c r="CU21" s="42">
        <f>ROUNDUP('РБ15%'!CU21*0.87,)</f>
        <v>38418</v>
      </c>
      <c r="CV21" s="42">
        <f>ROUNDUP('РБ15%'!CV21*0.87,)</f>
        <v>38418</v>
      </c>
      <c r="CW21" s="42">
        <f>ROUNDUP('РБ15%'!CW21*0.87,)</f>
        <v>38418</v>
      </c>
      <c r="CX21" s="42">
        <f>ROUNDUP('РБ15%'!CX21*0.87,)</f>
        <v>39084</v>
      </c>
      <c r="CY21" s="42">
        <f>ROUNDUP('РБ15%'!CY21*0.87,)</f>
        <v>39084</v>
      </c>
      <c r="CZ21" s="42">
        <f>ROUNDUP('РБ15%'!CZ21*0.87,)</f>
        <v>39084</v>
      </c>
      <c r="DA21" s="42">
        <f>ROUNDUP('РБ15%'!DA21*0.87,)</f>
        <v>39084</v>
      </c>
      <c r="DB21" s="42">
        <f>ROUNDUP('РБ15%'!DB21*0.87,)</f>
        <v>39084</v>
      </c>
      <c r="DC21" s="42">
        <f>ROUNDUP('РБ15%'!DC21*0.87,)</f>
        <v>39084</v>
      </c>
      <c r="DD21" s="42">
        <f>ROUNDUP('РБ15%'!DD21*0.87,)</f>
        <v>39084</v>
      </c>
      <c r="DE21" s="42">
        <f>ROUNDUP('РБ15%'!DE21*0.87,)</f>
        <v>39823</v>
      </c>
      <c r="DF21" s="42">
        <f>ROUNDUP('РБ15%'!DF21*0.87,)</f>
        <v>39823</v>
      </c>
      <c r="DG21" s="42">
        <f>ROUNDUP('РБ15%'!DG21*0.87,)</f>
        <v>39823</v>
      </c>
      <c r="DH21" s="42">
        <f>ROUNDUP('РБ15%'!DH21*0.87,)</f>
        <v>39823</v>
      </c>
      <c r="DI21" s="65">
        <f>ROUNDUP('РБ15%'!DI21*0.87,)</f>
        <v>85191</v>
      </c>
      <c r="DJ21" s="65">
        <f>ROUNDUP('РБ15%'!DJ21*0.87,)</f>
        <v>89554</v>
      </c>
      <c r="DK21" s="65">
        <f>ROUNDUP('РБ15%'!DK21*0.87,)</f>
        <v>89554</v>
      </c>
      <c r="DL21" s="65">
        <f>ROUNDUP('РБ15%'!DL21*0.87,)</f>
        <v>89554</v>
      </c>
      <c r="DM21" s="65">
        <f>ROUNDUP('РБ15%'!DM21*0.87,)</f>
        <v>89554</v>
      </c>
      <c r="DN21" s="65">
        <f>ROUNDUP('РБ15%'!DN21*0.87,)</f>
        <v>89554</v>
      </c>
      <c r="DO21" s="65">
        <f>ROUNDUP('РБ15%'!DO21*0.87,)</f>
        <v>89554</v>
      </c>
      <c r="DP21" s="65">
        <f>ROUNDUP('РБ15%'!DP21*0.87,)</f>
        <v>89554</v>
      </c>
      <c r="DQ21" s="65">
        <f>ROUNDUP('РБ15%'!DQ21*0.87,)</f>
        <v>89554</v>
      </c>
      <c r="DR21" s="65">
        <f>ROUNDUP('РБ15%'!DR21*0.87,)</f>
        <v>89554</v>
      </c>
      <c r="DS21" s="65">
        <f>ROUNDUP('РБ15%'!DS21*0.87,)</f>
        <v>89554</v>
      </c>
      <c r="DT21" s="42">
        <f>ROUNDUP('РБ15%'!DT21*0.87,)</f>
        <v>59937</v>
      </c>
      <c r="DU21" s="42">
        <f>ROUNDUP('РБ15%'!DU21*0.87,)</f>
        <v>59937</v>
      </c>
      <c r="DV21" s="42">
        <f>ROUNDUP('РБ15%'!DV21*0.87,)</f>
        <v>59937</v>
      </c>
      <c r="DW21" s="42">
        <f>ROUNDUP('РБ15%'!DW21*0.87,)</f>
        <v>59937</v>
      </c>
      <c r="DX21" s="42">
        <f>ROUNDUP('РБ15%'!DX21*0.87,)</f>
        <v>59937</v>
      </c>
      <c r="DY21" s="42">
        <f>ROUNDUP('РБ15%'!DY21*0.87,)</f>
        <v>59937</v>
      </c>
      <c r="DZ21" s="42">
        <f>ROUNDUP('РБ15%'!DZ21*0.87,)</f>
        <v>60455</v>
      </c>
      <c r="EA21" s="42">
        <f>ROUNDUP('РБ15%'!EA21*0.87,)</f>
        <v>60455</v>
      </c>
      <c r="EB21" s="42">
        <f>ROUNDUP('РБ15%'!EB21*0.87,)</f>
        <v>60455</v>
      </c>
      <c r="EC21" s="42">
        <f>ROUNDUP('РБ15%'!EC21*0.87,)</f>
        <v>60455</v>
      </c>
      <c r="ED21" s="42">
        <f>ROUNDUP('РБ15%'!ED21*0.87,)</f>
        <v>60455</v>
      </c>
      <c r="EE21" s="42">
        <f>ROUNDUP('РБ15%'!EE21*0.87,)</f>
        <v>62600</v>
      </c>
      <c r="EF21" s="42">
        <f>ROUNDUP('РБ15%'!EF21*0.87,)</f>
        <v>62600</v>
      </c>
      <c r="EG21" s="42">
        <f>ROUNDUP('РБ15%'!EG21*0.87,)</f>
        <v>62600</v>
      </c>
      <c r="EH21" s="42">
        <f>ROUNDUP('РБ15%'!EH21*0.87,)</f>
        <v>62600</v>
      </c>
      <c r="EI21" s="42">
        <f>ROUNDUP('РБ15%'!EI21*0.87,)</f>
        <v>62600</v>
      </c>
      <c r="EJ21" s="42">
        <f>ROUNDUP('РБ15%'!EJ21*0.87,)</f>
        <v>62600</v>
      </c>
      <c r="EK21" s="42">
        <f>ROUNDUP('РБ15%'!EK21*0.87,)</f>
        <v>62600</v>
      </c>
      <c r="EL21" s="42">
        <f>ROUNDUP('РБ15%'!EL21*0.87,)</f>
        <v>62600</v>
      </c>
      <c r="EM21" s="42">
        <f>ROUNDUP('РБ15%'!EM21*0.87,)</f>
        <v>62600</v>
      </c>
      <c r="EN21" s="42">
        <f>ROUNDUP('РБ15%'!EN21*0.87,)</f>
        <v>62600</v>
      </c>
      <c r="EO21" s="42">
        <f>ROUNDUP('РБ15%'!EO21*0.87,)</f>
        <v>62600</v>
      </c>
      <c r="EP21" s="42">
        <f>ROUNDUP('РБ15%'!EP21*0.87,)</f>
        <v>62600</v>
      </c>
      <c r="EQ21" s="42">
        <f>ROUNDUP('РБ15%'!EQ21*0.87,)</f>
        <v>61490</v>
      </c>
      <c r="ER21" s="42">
        <f>ROUNDUP('РБ15%'!ER21*0.87,)</f>
        <v>61490</v>
      </c>
      <c r="ES21" s="42">
        <f>ROUNDUP('РБ15%'!ES21*0.87,)</f>
        <v>61490</v>
      </c>
      <c r="ET21" s="42">
        <f>ROUNDUP('РБ15%'!ET21*0.87,)</f>
        <v>61490</v>
      </c>
      <c r="EU21" s="42">
        <f>ROUNDUP('РБ15%'!EU21*0.87,)</f>
        <v>61490</v>
      </c>
      <c r="EV21" s="42">
        <f>ROUNDUP('РБ15%'!EV21*0.87,)</f>
        <v>61490</v>
      </c>
      <c r="EW21" s="42">
        <f>ROUNDUP('РБ15%'!EW21*0.87,)</f>
        <v>61490</v>
      </c>
      <c r="EX21" s="42">
        <f>ROUNDUP('РБ15%'!EX21*0.87,)</f>
        <v>61490</v>
      </c>
      <c r="EY21" s="42">
        <f>ROUNDUP('РБ15%'!EY21*0.87,)</f>
        <v>61490</v>
      </c>
      <c r="EZ21" s="42">
        <f>ROUNDUP('РБ15%'!EZ21*0.87,)</f>
        <v>61490</v>
      </c>
      <c r="FA21" s="42">
        <f>ROUNDUP('РБ15%'!FA21*0.87,)</f>
        <v>61490</v>
      </c>
      <c r="FB21" s="42">
        <f>ROUNDUP('РБ15%'!FB21*0.87,)</f>
        <v>61490</v>
      </c>
      <c r="FC21" s="42">
        <f>ROUNDUP('РБ15%'!FC21*0.87,)</f>
        <v>61490</v>
      </c>
      <c r="FD21" s="42">
        <f>ROUNDUP('РБ15%'!FD21*0.87,)</f>
        <v>61490</v>
      </c>
      <c r="FE21" s="42">
        <f>ROUNDUP('РБ15%'!FE21*0.87,)</f>
        <v>61490</v>
      </c>
      <c r="FF21" s="42">
        <f>ROUNDUP('РБ15%'!FF21*0.87,)</f>
        <v>61490</v>
      </c>
      <c r="FG21" s="42">
        <f>ROUNDUP('РБ15%'!FG21*0.87,)</f>
        <v>61490</v>
      </c>
      <c r="FH21" s="42">
        <f>ROUNDUP('РБ15%'!FH21*0.87,)</f>
        <v>61490</v>
      </c>
      <c r="FI21" s="42">
        <f>ROUNDUP('РБ15%'!FI21*0.87,)</f>
        <v>61490</v>
      </c>
      <c r="FJ21" s="42">
        <f>ROUNDUP('РБ15%'!FJ21*0.87,)</f>
        <v>61490</v>
      </c>
      <c r="FK21" s="42">
        <f>ROUNDUP('РБ15%'!FK21*0.87,)</f>
        <v>63709</v>
      </c>
      <c r="FL21" s="42">
        <f>ROUNDUP('РБ15%'!FL21*0.87,)</f>
        <v>63709</v>
      </c>
      <c r="FM21" s="42">
        <f>ROUNDUP('РБ15%'!FM21*0.87,)</f>
        <v>63709</v>
      </c>
      <c r="FN21" s="42">
        <f>ROUNDUP('РБ15%'!FN21*0.87,)</f>
        <v>61490</v>
      </c>
      <c r="FO21" s="42">
        <f>ROUNDUP('РБ15%'!FO21*0.87,)</f>
        <v>61490</v>
      </c>
      <c r="FP21" s="42">
        <f>ROUNDUP('РБ15%'!FP21*0.87,)</f>
        <v>61490</v>
      </c>
      <c r="FQ21" s="42">
        <f>ROUNDUP('РБ15%'!FQ21*0.87,)</f>
        <v>61490</v>
      </c>
      <c r="FR21" s="42">
        <f>ROUNDUP('РБ15%'!FR21*0.87,)</f>
        <v>61490</v>
      </c>
      <c r="FS21" s="42">
        <f>ROUNDUP('РБ15%'!FS21*0.87,)</f>
        <v>60455</v>
      </c>
      <c r="FT21" s="42">
        <f>ROUNDUP('РБ15%'!FT21*0.87,)</f>
        <v>60455</v>
      </c>
      <c r="FU21" s="42">
        <f>ROUNDUP('РБ15%'!FU21*0.87,)</f>
        <v>60455</v>
      </c>
      <c r="FV21" s="42">
        <f>ROUNDUP('РБ15%'!FV21*0.87,)</f>
        <v>60455</v>
      </c>
      <c r="FW21" s="42">
        <f>ROUNDUP('РБ15%'!FW21*0.87,)</f>
        <v>60455</v>
      </c>
      <c r="FX21" s="42">
        <f>ROUNDUP('РБ15%'!FX21*0.87,)</f>
        <v>60455</v>
      </c>
      <c r="FY21" s="42">
        <f>ROUNDUP('РБ15%'!FY21*0.87,)</f>
        <v>60455</v>
      </c>
      <c r="FZ21" s="42">
        <f>ROUNDUP('РБ15%'!FZ21*0.87,)</f>
        <v>64818</v>
      </c>
      <c r="GA21" s="42">
        <f>ROUNDUP('РБ15%'!GA21*0.87,)</f>
        <v>60973</v>
      </c>
      <c r="GB21" s="42">
        <f>ROUNDUP('РБ15%'!GB21*0.87,)</f>
        <v>51211</v>
      </c>
      <c r="GC21" s="42">
        <f>ROUNDUP('РБ15%'!GC21*0.87,)</f>
        <v>51211</v>
      </c>
      <c r="GD21" s="42">
        <f>ROUNDUP('РБ15%'!GD21*0.87,)</f>
        <v>51211</v>
      </c>
      <c r="GE21" s="42">
        <f>ROUNDUP('РБ15%'!GE21*0.87,)</f>
        <v>51211</v>
      </c>
      <c r="GF21" s="42">
        <f>ROUNDUP('РБ15%'!GF21*0.87,)</f>
        <v>51211</v>
      </c>
      <c r="GG21" s="42">
        <f>ROUNDUP('РБ15%'!GG21*0.87,)</f>
        <v>51211</v>
      </c>
      <c r="GH21" s="42">
        <f>ROUNDUP('РБ15%'!GH21*0.87,)</f>
        <v>51211</v>
      </c>
      <c r="GI21" s="42">
        <f>ROUNDUP('РБ15%'!GI21*0.87,)</f>
        <v>51211</v>
      </c>
      <c r="GJ21" s="42">
        <f>ROUNDUP('РБ15%'!GJ21*0.87,)</f>
        <v>51211</v>
      </c>
      <c r="GK21" s="42">
        <f>ROUNDUP('РБ15%'!GK21*0.87,)</f>
        <v>51211</v>
      </c>
      <c r="GL21" s="42">
        <f>ROUNDUP('РБ15%'!GL21*0.87,)</f>
        <v>51211</v>
      </c>
      <c r="GM21" s="42">
        <f>ROUNDUP('РБ15%'!GM21*0.87,)</f>
        <v>51211</v>
      </c>
      <c r="GN21" s="42">
        <f>ROUNDUP('РБ15%'!GN21*0.87,)</f>
        <v>51211</v>
      </c>
      <c r="GO21" s="42">
        <f>ROUNDUP('РБ15%'!GO21*0.87,)</f>
        <v>51211</v>
      </c>
      <c r="GP21" s="42">
        <f>ROUNDUP('РБ15%'!GP21*0.87,)</f>
        <v>51211</v>
      </c>
      <c r="GQ21" s="42">
        <f>ROUNDUP('РБ15%'!GQ21*0.87,)</f>
        <v>51211</v>
      </c>
      <c r="GR21" s="42">
        <f>ROUNDUP('РБ15%'!GR21*0.87,)</f>
        <v>51211</v>
      </c>
      <c r="GS21" s="42">
        <f>ROUNDUP('РБ15%'!GS21*0.87,)</f>
        <v>51211</v>
      </c>
      <c r="GT21" s="42">
        <f>ROUNDUP('РБ15%'!GT21*0.87,)</f>
        <v>51211</v>
      </c>
      <c r="GU21" s="42">
        <f>ROUNDUP('РБ15%'!GU21*0.87,)</f>
        <v>51211</v>
      </c>
      <c r="GV21" s="42">
        <f>ROUNDUP('РБ15%'!GV21*0.87,)</f>
        <v>51211</v>
      </c>
      <c r="GW21" s="42">
        <f>ROUNDUP('РБ15%'!GW21*0.87,)</f>
        <v>51211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1" t="s">
        <v>34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ht="15" customHeight="1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</row>
    <row r="30" spans="1:205" ht="15" customHeight="1" x14ac:dyDescent="0.2">
      <c r="A30" s="17" t="s">
        <v>17</v>
      </c>
    </row>
    <row r="31" spans="1:205" ht="96" x14ac:dyDescent="0.2">
      <c r="A31" s="18" t="s">
        <v>18</v>
      </c>
    </row>
    <row r="32" spans="1:205" ht="15" customHeight="1" x14ac:dyDescent="0.2">
      <c r="A32" s="14" t="s">
        <v>19</v>
      </c>
    </row>
    <row r="33" spans="1:123" ht="48" x14ac:dyDescent="0.2">
      <c r="A33" s="19" t="s">
        <v>32</v>
      </c>
    </row>
    <row r="34" spans="1:123" s="1" customFormat="1" x14ac:dyDescent="0.2"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A35"/>
  <sheetViews>
    <sheetView workbookViewId="0">
      <selection activeCell="B1" sqref="B1:L1048576"/>
    </sheetView>
  </sheetViews>
  <sheetFormatPr defaultColWidth="8.7109375" defaultRowHeight="15" x14ac:dyDescent="0.25"/>
  <cols>
    <col min="1" max="1" width="64.5703125" style="22" customWidth="1"/>
    <col min="2" max="16384" width="8.7109375" style="22"/>
  </cols>
  <sheetData>
    <row r="1" spans="1:1" ht="15" customHeight="1" x14ac:dyDescent="0.25">
      <c r="A1" s="20" t="s">
        <v>0</v>
      </c>
    </row>
    <row r="2" spans="1:1" ht="15" customHeight="1" x14ac:dyDescent="0.25">
      <c r="A2" s="5" t="s">
        <v>35</v>
      </c>
    </row>
    <row r="3" spans="1:1" ht="15" customHeight="1" x14ac:dyDescent="0.25">
      <c r="A3" s="6" t="s">
        <v>73</v>
      </c>
    </row>
    <row r="4" spans="1:1" ht="15" customHeight="1" x14ac:dyDescent="0.25">
      <c r="A4" s="7" t="s">
        <v>3</v>
      </c>
    </row>
    <row r="5" spans="1:1" x14ac:dyDescent="0.25">
      <c r="A5" s="10" t="s">
        <v>36</v>
      </c>
    </row>
    <row r="6" spans="1:1" x14ac:dyDescent="0.25">
      <c r="A6" s="10">
        <v>1</v>
      </c>
    </row>
    <row r="7" spans="1:1" x14ac:dyDescent="0.25">
      <c r="A7" s="10">
        <v>2</v>
      </c>
    </row>
    <row r="8" spans="1:1" x14ac:dyDescent="0.25">
      <c r="A8" s="10" t="s">
        <v>6</v>
      </c>
    </row>
    <row r="9" spans="1:1" x14ac:dyDescent="0.25">
      <c r="A9" s="10">
        <v>1</v>
      </c>
    </row>
    <row r="10" spans="1:1" x14ac:dyDescent="0.25">
      <c r="A10" s="10">
        <v>2</v>
      </c>
    </row>
    <row r="11" spans="1:1" x14ac:dyDescent="0.25">
      <c r="A11" s="10" t="s">
        <v>5</v>
      </c>
    </row>
    <row r="12" spans="1:1" x14ac:dyDescent="0.25">
      <c r="A12" s="10">
        <v>1</v>
      </c>
    </row>
    <row r="13" spans="1:1" x14ac:dyDescent="0.25">
      <c r="A13" s="10">
        <v>2</v>
      </c>
    </row>
    <row r="14" spans="1:1" x14ac:dyDescent="0.25">
      <c r="A14" s="9" t="s">
        <v>7</v>
      </c>
    </row>
    <row r="15" spans="1:1" x14ac:dyDescent="0.25">
      <c r="A15" s="10">
        <v>1</v>
      </c>
    </row>
    <row r="16" spans="1:1" x14ac:dyDescent="0.25">
      <c r="A16" s="10">
        <v>2</v>
      </c>
    </row>
    <row r="17" spans="1:1" ht="19.5" customHeight="1" x14ac:dyDescent="0.25">
      <c r="A17" s="11" t="s">
        <v>8</v>
      </c>
    </row>
    <row r="18" spans="1:1" x14ac:dyDescent="0.25">
      <c r="A18" s="10">
        <v>1</v>
      </c>
    </row>
    <row r="19" spans="1:1" ht="16.899999999999999" customHeight="1" x14ac:dyDescent="0.25">
      <c r="A19" s="10">
        <v>2</v>
      </c>
    </row>
    <row r="20" spans="1:1" ht="19.5" customHeight="1" x14ac:dyDescent="0.25">
      <c r="A20" s="12" t="s">
        <v>9</v>
      </c>
    </row>
    <row r="21" spans="1:1" x14ac:dyDescent="0.25">
      <c r="A21" s="13" t="s">
        <v>37</v>
      </c>
    </row>
    <row r="22" spans="1:1" s="37" customFormat="1" ht="15" customHeight="1" x14ac:dyDescent="0.2">
      <c r="A22" s="17" t="s">
        <v>28</v>
      </c>
    </row>
    <row r="23" spans="1:1" customFormat="1" ht="108.75" customHeight="1" x14ac:dyDescent="0.25">
      <c r="A23" s="19" t="s">
        <v>38</v>
      </c>
    </row>
    <row r="24" spans="1:1" s="37" customFormat="1" ht="50.25" customHeight="1" x14ac:dyDescent="0.2">
      <c r="A24" s="59" t="s">
        <v>39</v>
      </c>
    </row>
    <row r="25" spans="1:1" ht="60.75" x14ac:dyDescent="0.25">
      <c r="A25" s="60" t="s">
        <v>40</v>
      </c>
    </row>
    <row r="26" spans="1:1" s="37" customFormat="1" ht="15" customHeight="1" x14ac:dyDescent="0.2">
      <c r="A26" s="14" t="s">
        <v>41</v>
      </c>
    </row>
    <row r="27" spans="1:1" s="37" customFormat="1" ht="24" x14ac:dyDescent="0.2">
      <c r="A27" s="9" t="s">
        <v>42</v>
      </c>
    </row>
    <row r="28" spans="1:1" s="37" customFormat="1" ht="15" customHeight="1" x14ac:dyDescent="0.2">
      <c r="A28" s="17" t="s">
        <v>17</v>
      </c>
    </row>
    <row r="29" spans="1:1" s="37" customFormat="1" ht="136.5" customHeight="1" x14ac:dyDescent="0.2">
      <c r="A29" s="18" t="s">
        <v>43</v>
      </c>
    </row>
    <row r="30" spans="1:1" s="37" customFormat="1" ht="15" customHeight="1" x14ac:dyDescent="0.2">
      <c r="A30" s="17" t="s">
        <v>44</v>
      </c>
    </row>
    <row r="31" spans="1:1" s="37" customFormat="1" ht="254.25" customHeight="1" x14ac:dyDescent="0.2">
      <c r="A31" s="18" t="s">
        <v>45</v>
      </c>
    </row>
    <row r="32" spans="1:1" s="37" customFormat="1" ht="12" x14ac:dyDescent="0.2">
      <c r="A32" s="14" t="s">
        <v>19</v>
      </c>
    </row>
    <row r="33" spans="1:1" s="37" customFormat="1" ht="24" x14ac:dyDescent="0.2">
      <c r="A33" s="19" t="s">
        <v>20</v>
      </c>
    </row>
    <row r="34" spans="1:1" x14ac:dyDescent="0.25">
      <c r="A34" s="17" t="s">
        <v>46</v>
      </c>
    </row>
    <row r="35" spans="1:1" ht="132" x14ac:dyDescent="0.25">
      <c r="A35" s="62" t="s">
        <v>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W33"/>
  <sheetViews>
    <sheetView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63.140625" style="22" customWidth="1"/>
    <col min="2" max="16384" width="8.7109375" style="22"/>
  </cols>
  <sheetData>
    <row r="1" spans="1:23" ht="15" customHeight="1" x14ac:dyDescent="0.25">
      <c r="A1" s="4" t="s">
        <v>0</v>
      </c>
    </row>
    <row r="2" spans="1:23" ht="15" customHeight="1" x14ac:dyDescent="0.25">
      <c r="A2" s="54" t="s">
        <v>48</v>
      </c>
    </row>
    <row r="3" spans="1:23" ht="15" customHeight="1" x14ac:dyDescent="0.25">
      <c r="A3" s="6" t="s">
        <v>73</v>
      </c>
    </row>
    <row r="4" spans="1:23" ht="15" customHeight="1" x14ac:dyDescent="0.25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</row>
    <row r="5" spans="1:23" ht="24.75" x14ac:dyDescent="0.25">
      <c r="A5" s="9" t="s">
        <v>4</v>
      </c>
    </row>
    <row r="6" spans="1:23" x14ac:dyDescent="0.25">
      <c r="A6" s="10">
        <v>1</v>
      </c>
      <c r="B6" s="55">
        <f>НсЛ!B6*0.87</f>
        <v>5364</v>
      </c>
      <c r="C6" s="55">
        <f>НсЛ!C6*0.87</f>
        <v>5364</v>
      </c>
      <c r="D6" s="55">
        <f>НсЛ!D6*0.87</f>
        <v>5364</v>
      </c>
      <c r="E6" s="55">
        <f>НсЛ!E6*0.87</f>
        <v>5364</v>
      </c>
      <c r="F6" s="55">
        <f>НсЛ!F6*0.87</f>
        <v>5129</v>
      </c>
      <c r="G6" s="55">
        <f>НсЛ!G6*0.87</f>
        <v>5129</v>
      </c>
      <c r="H6" s="55">
        <f>НсЛ!H6*0.87</f>
        <v>5129</v>
      </c>
      <c r="I6" s="55">
        <f>НсЛ!I6*0.87</f>
        <v>5129</v>
      </c>
      <c r="J6" s="55">
        <f>НсЛ!J6*0.87</f>
        <v>5129</v>
      </c>
      <c r="K6" s="55">
        <f>НсЛ!K6*0.87</f>
        <v>5364</v>
      </c>
      <c r="L6" s="55">
        <f>НсЛ!L6*0.87</f>
        <v>5364</v>
      </c>
      <c r="M6" s="55">
        <f>НсЛ!M6*0.87</f>
        <v>4894</v>
      </c>
      <c r="N6" s="55">
        <f>НсЛ!N6*0.87</f>
        <v>4894</v>
      </c>
      <c r="O6" s="55">
        <f>НсЛ!O6*0.87</f>
        <v>4894</v>
      </c>
      <c r="P6" s="55">
        <f>НсЛ!P6*0.87</f>
        <v>4894</v>
      </c>
      <c r="Q6" s="55">
        <f>НсЛ!Q6*0.87</f>
        <v>4894</v>
      </c>
      <c r="R6" s="55">
        <f>НсЛ!R6*0.87</f>
        <v>5129</v>
      </c>
      <c r="S6" s="55">
        <f>НсЛ!S6*0.87</f>
        <v>5129</v>
      </c>
      <c r="T6" s="55">
        <f>НсЛ!T6*0.87</f>
        <v>4894</v>
      </c>
      <c r="U6" s="55">
        <f>НсЛ!U6*0.87</f>
        <v>4894</v>
      </c>
      <c r="V6" s="55">
        <f>НсЛ!V6*0.87</f>
        <v>4894</v>
      </c>
      <c r="W6" s="55">
        <f>НсЛ!W6*0.87</f>
        <v>4894</v>
      </c>
    </row>
    <row r="7" spans="1:23" x14ac:dyDescent="0.25">
      <c r="A7" s="10">
        <v>2</v>
      </c>
      <c r="B7" s="55">
        <f>НсЛ!B7*0.87</f>
        <v>6656</v>
      </c>
      <c r="C7" s="55">
        <f>НсЛ!C7*0.87</f>
        <v>6656</v>
      </c>
      <c r="D7" s="55">
        <f>НсЛ!D7*0.87</f>
        <v>6656</v>
      </c>
      <c r="E7" s="55">
        <f>НсЛ!E7*0.87</f>
        <v>6656</v>
      </c>
      <c r="F7" s="55">
        <f>НсЛ!F7*0.87</f>
        <v>6421</v>
      </c>
      <c r="G7" s="55">
        <f>НсЛ!G7*0.87</f>
        <v>6421</v>
      </c>
      <c r="H7" s="55">
        <f>НсЛ!H7*0.87</f>
        <v>6421</v>
      </c>
      <c r="I7" s="55">
        <f>НсЛ!I7*0.87</f>
        <v>6421</v>
      </c>
      <c r="J7" s="55">
        <f>НсЛ!J7*0.87</f>
        <v>6421</v>
      </c>
      <c r="K7" s="55">
        <f>НсЛ!K7*0.87</f>
        <v>6656</v>
      </c>
      <c r="L7" s="55">
        <f>НсЛ!L7*0.87</f>
        <v>6656</v>
      </c>
      <c r="M7" s="55">
        <f>НсЛ!M7*0.87</f>
        <v>6186</v>
      </c>
      <c r="N7" s="55">
        <f>НсЛ!N7*0.87</f>
        <v>6186</v>
      </c>
      <c r="O7" s="55">
        <f>НсЛ!O7*0.87</f>
        <v>6186</v>
      </c>
      <c r="P7" s="55">
        <f>НсЛ!P7*0.87</f>
        <v>6186</v>
      </c>
      <c r="Q7" s="55">
        <f>НсЛ!Q7*0.87</f>
        <v>6186</v>
      </c>
      <c r="R7" s="55">
        <f>НсЛ!R7*0.87</f>
        <v>6421</v>
      </c>
      <c r="S7" s="55">
        <f>НсЛ!S7*0.87</f>
        <v>6421</v>
      </c>
      <c r="T7" s="55">
        <f>НсЛ!T7*0.87</f>
        <v>6186</v>
      </c>
      <c r="U7" s="55">
        <f>НсЛ!U7*0.87</f>
        <v>6186</v>
      </c>
      <c r="V7" s="55">
        <f>НсЛ!V7*0.87</f>
        <v>6186</v>
      </c>
      <c r="W7" s="55">
        <f>НсЛ!W7*0.87</f>
        <v>6186</v>
      </c>
    </row>
    <row r="8" spans="1:23" x14ac:dyDescent="0.25">
      <c r="A8" s="10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</row>
    <row r="9" spans="1:23" x14ac:dyDescent="0.25">
      <c r="A9" s="10">
        <v>1</v>
      </c>
      <c r="B9" s="55">
        <f>НсЛ!B9*0.87</f>
        <v>6147</v>
      </c>
      <c r="C9" s="55">
        <f>НсЛ!C9*0.87</f>
        <v>6147</v>
      </c>
      <c r="D9" s="55">
        <f>НсЛ!D9*0.87</f>
        <v>6147</v>
      </c>
      <c r="E9" s="55">
        <f>НсЛ!E9*0.87</f>
        <v>6147</v>
      </c>
      <c r="F9" s="55">
        <f>НсЛ!F9*0.87</f>
        <v>5912</v>
      </c>
      <c r="G9" s="55">
        <f>НсЛ!G9*0.87</f>
        <v>5912</v>
      </c>
      <c r="H9" s="55">
        <f>НсЛ!H9*0.87</f>
        <v>5912</v>
      </c>
      <c r="I9" s="55">
        <f>НсЛ!I9*0.87</f>
        <v>5912</v>
      </c>
      <c r="J9" s="55">
        <f>НсЛ!J9*0.87</f>
        <v>5912</v>
      </c>
      <c r="K9" s="55">
        <f>НсЛ!K9*0.87</f>
        <v>6147</v>
      </c>
      <c r="L9" s="55">
        <f>НсЛ!L9*0.87</f>
        <v>6147</v>
      </c>
      <c r="M9" s="55">
        <f>НсЛ!M9*0.87</f>
        <v>5677</v>
      </c>
      <c r="N9" s="55">
        <f>НсЛ!N9*0.87</f>
        <v>5677</v>
      </c>
      <c r="O9" s="55">
        <f>НсЛ!O9*0.87</f>
        <v>5677</v>
      </c>
      <c r="P9" s="55">
        <f>НсЛ!P9*0.87</f>
        <v>5677</v>
      </c>
      <c r="Q9" s="55">
        <f>НсЛ!Q9*0.87</f>
        <v>5677</v>
      </c>
      <c r="R9" s="55">
        <f>НсЛ!R9*0.87</f>
        <v>5912</v>
      </c>
      <c r="S9" s="55">
        <f>НсЛ!S9*0.87</f>
        <v>5912</v>
      </c>
      <c r="T9" s="55">
        <f>НсЛ!T9*0.87</f>
        <v>5677</v>
      </c>
      <c r="U9" s="55">
        <f>НсЛ!U9*0.87</f>
        <v>5677</v>
      </c>
      <c r="V9" s="55">
        <f>НсЛ!V9*0.87</f>
        <v>5677</v>
      </c>
      <c r="W9" s="55">
        <f>НсЛ!W9*0.87</f>
        <v>5677</v>
      </c>
    </row>
    <row r="10" spans="1:23" x14ac:dyDescent="0.25">
      <c r="A10" s="10">
        <v>2</v>
      </c>
      <c r="B10" s="55">
        <f>НсЛ!B10*0.87</f>
        <v>7439</v>
      </c>
      <c r="C10" s="55">
        <f>НсЛ!C10*0.87</f>
        <v>7439</v>
      </c>
      <c r="D10" s="55">
        <f>НсЛ!D10*0.87</f>
        <v>7439</v>
      </c>
      <c r="E10" s="55">
        <f>НсЛ!E10*0.87</f>
        <v>7439</v>
      </c>
      <c r="F10" s="55">
        <f>НсЛ!F10*0.87</f>
        <v>7204</v>
      </c>
      <c r="G10" s="55">
        <f>НсЛ!G10*0.87</f>
        <v>7204</v>
      </c>
      <c r="H10" s="55">
        <f>НсЛ!H10*0.87</f>
        <v>7204</v>
      </c>
      <c r="I10" s="55">
        <f>НсЛ!I10*0.87</f>
        <v>7204</v>
      </c>
      <c r="J10" s="55">
        <f>НсЛ!J10*0.87</f>
        <v>7204</v>
      </c>
      <c r="K10" s="55">
        <f>НсЛ!K10*0.87</f>
        <v>7439</v>
      </c>
      <c r="L10" s="55">
        <f>НсЛ!L10*0.87</f>
        <v>7439</v>
      </c>
      <c r="M10" s="55">
        <f>НсЛ!M10*0.87</f>
        <v>6969</v>
      </c>
      <c r="N10" s="55">
        <f>НсЛ!N10*0.87</f>
        <v>6969</v>
      </c>
      <c r="O10" s="55">
        <f>НсЛ!O10*0.87</f>
        <v>6969</v>
      </c>
      <c r="P10" s="55">
        <f>НсЛ!P10*0.87</f>
        <v>6969</v>
      </c>
      <c r="Q10" s="55">
        <f>НсЛ!Q10*0.87</f>
        <v>6969</v>
      </c>
      <c r="R10" s="55">
        <f>НсЛ!R10*0.87</f>
        <v>7204</v>
      </c>
      <c r="S10" s="55">
        <f>НсЛ!S10*0.87</f>
        <v>7204</v>
      </c>
      <c r="T10" s="55">
        <f>НсЛ!T10*0.87</f>
        <v>6969</v>
      </c>
      <c r="U10" s="55">
        <f>НсЛ!U10*0.87</f>
        <v>6969</v>
      </c>
      <c r="V10" s="55">
        <f>НсЛ!V10*0.87</f>
        <v>6969</v>
      </c>
      <c r="W10" s="55">
        <f>НсЛ!W10*0.87</f>
        <v>6969</v>
      </c>
    </row>
    <row r="11" spans="1:23" x14ac:dyDescent="0.25">
      <c r="A11" s="10" t="s">
        <v>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spans="1:23" x14ac:dyDescent="0.25">
      <c r="A12" s="10">
        <v>1</v>
      </c>
      <c r="B12" s="55">
        <f>НсЛ!B12*0.87</f>
        <v>6538</v>
      </c>
      <c r="C12" s="55">
        <f>НсЛ!C12*0.87</f>
        <v>6538</v>
      </c>
      <c r="D12" s="55">
        <f>НсЛ!D12*0.87</f>
        <v>6538</v>
      </c>
      <c r="E12" s="55">
        <f>НсЛ!E12*0.87</f>
        <v>6538</v>
      </c>
      <c r="F12" s="55">
        <f>НсЛ!F12*0.87</f>
        <v>6303</v>
      </c>
      <c r="G12" s="55">
        <f>НсЛ!G12*0.87</f>
        <v>6303</v>
      </c>
      <c r="H12" s="55">
        <f>НсЛ!H12*0.87</f>
        <v>6303</v>
      </c>
      <c r="I12" s="55">
        <f>НсЛ!I12*0.87</f>
        <v>6303</v>
      </c>
      <c r="J12" s="55">
        <f>НсЛ!J12*0.87</f>
        <v>6303</v>
      </c>
      <c r="K12" s="55">
        <f>НсЛ!K12*0.87</f>
        <v>6538</v>
      </c>
      <c r="L12" s="55">
        <f>НсЛ!L12*0.87</f>
        <v>6538</v>
      </c>
      <c r="M12" s="55">
        <f>НсЛ!M12*0.87</f>
        <v>6068</v>
      </c>
      <c r="N12" s="55">
        <f>НсЛ!N12*0.87</f>
        <v>6068</v>
      </c>
      <c r="O12" s="55">
        <f>НсЛ!O12*0.87</f>
        <v>6068</v>
      </c>
      <c r="P12" s="55">
        <f>НсЛ!P12*0.87</f>
        <v>6068</v>
      </c>
      <c r="Q12" s="55">
        <f>НсЛ!Q12*0.87</f>
        <v>6068</v>
      </c>
      <c r="R12" s="55">
        <f>НсЛ!R12*0.87</f>
        <v>6303</v>
      </c>
      <c r="S12" s="55">
        <f>НсЛ!S12*0.87</f>
        <v>6303</v>
      </c>
      <c r="T12" s="55">
        <f>НсЛ!T12*0.87</f>
        <v>6068</v>
      </c>
      <c r="U12" s="55">
        <f>НсЛ!U12*0.87</f>
        <v>6068</v>
      </c>
      <c r="V12" s="55">
        <f>НсЛ!V12*0.87</f>
        <v>6068</v>
      </c>
      <c r="W12" s="55">
        <f>НсЛ!W12*0.87</f>
        <v>6068</v>
      </c>
    </row>
    <row r="13" spans="1:23" x14ac:dyDescent="0.25">
      <c r="A13" s="10">
        <v>2</v>
      </c>
      <c r="B13" s="55">
        <f>НсЛ!B13*0.87</f>
        <v>7830</v>
      </c>
      <c r="C13" s="55">
        <f>НсЛ!C13*0.87</f>
        <v>7830</v>
      </c>
      <c r="D13" s="55">
        <f>НсЛ!D13*0.87</f>
        <v>7830</v>
      </c>
      <c r="E13" s="55">
        <f>НсЛ!E13*0.87</f>
        <v>7830</v>
      </c>
      <c r="F13" s="55">
        <f>НсЛ!F13*0.87</f>
        <v>7595</v>
      </c>
      <c r="G13" s="55">
        <f>НсЛ!G13*0.87</f>
        <v>7595</v>
      </c>
      <c r="H13" s="55">
        <f>НсЛ!H13*0.87</f>
        <v>7595</v>
      </c>
      <c r="I13" s="55">
        <f>НсЛ!I13*0.87</f>
        <v>7595</v>
      </c>
      <c r="J13" s="55">
        <f>НсЛ!J13*0.87</f>
        <v>7595</v>
      </c>
      <c r="K13" s="55">
        <f>НсЛ!K13*0.87</f>
        <v>7830</v>
      </c>
      <c r="L13" s="55">
        <f>НсЛ!L13*0.87</f>
        <v>7830</v>
      </c>
      <c r="M13" s="55">
        <f>НсЛ!M13*0.87</f>
        <v>7360</v>
      </c>
      <c r="N13" s="55">
        <f>НсЛ!N13*0.87</f>
        <v>7360</v>
      </c>
      <c r="O13" s="55">
        <f>НсЛ!O13*0.87</f>
        <v>7360</v>
      </c>
      <c r="P13" s="55">
        <f>НсЛ!P13*0.87</f>
        <v>7360</v>
      </c>
      <c r="Q13" s="55">
        <f>НсЛ!Q13*0.87</f>
        <v>7360</v>
      </c>
      <c r="R13" s="55">
        <f>НсЛ!R13*0.87</f>
        <v>7595</v>
      </c>
      <c r="S13" s="55">
        <f>НсЛ!S13*0.87</f>
        <v>7595</v>
      </c>
      <c r="T13" s="55">
        <f>НсЛ!T13*0.87</f>
        <v>7360</v>
      </c>
      <c r="U13" s="55">
        <f>НсЛ!U13*0.87</f>
        <v>7360</v>
      </c>
      <c r="V13" s="55">
        <f>НсЛ!V13*0.87</f>
        <v>7360</v>
      </c>
      <c r="W13" s="55">
        <f>НсЛ!W13*0.87</f>
        <v>7360</v>
      </c>
    </row>
    <row r="14" spans="1:23" x14ac:dyDescent="0.25">
      <c r="A14" s="9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5">
      <c r="A15" s="10">
        <v>1</v>
      </c>
      <c r="B15" s="55">
        <f>НсЛ!B15*0.87</f>
        <v>9670</v>
      </c>
      <c r="C15" s="55">
        <f>НсЛ!C15*0.87</f>
        <v>9670</v>
      </c>
      <c r="D15" s="55">
        <f>НсЛ!D15*0.87</f>
        <v>9670</v>
      </c>
      <c r="E15" s="55">
        <f>НсЛ!E15*0.87</f>
        <v>9670</v>
      </c>
      <c r="F15" s="55">
        <f>НсЛ!F15*0.87</f>
        <v>9435</v>
      </c>
      <c r="G15" s="55">
        <f>НсЛ!G15*0.87</f>
        <v>9435</v>
      </c>
      <c r="H15" s="55">
        <f>НсЛ!H15*0.87</f>
        <v>9435</v>
      </c>
      <c r="I15" s="55">
        <f>НсЛ!I15*0.87</f>
        <v>9435</v>
      </c>
      <c r="J15" s="55">
        <f>НсЛ!J15*0.87</f>
        <v>9435</v>
      </c>
      <c r="K15" s="55">
        <f>НсЛ!K15*0.87</f>
        <v>9670</v>
      </c>
      <c r="L15" s="55">
        <f>НсЛ!L15*0.87</f>
        <v>9670</v>
      </c>
      <c r="M15" s="55">
        <f>НсЛ!M15*0.87</f>
        <v>9200</v>
      </c>
      <c r="N15" s="55">
        <f>НсЛ!N15*0.87</f>
        <v>9200</v>
      </c>
      <c r="O15" s="55">
        <f>НсЛ!O15*0.87</f>
        <v>9200</v>
      </c>
      <c r="P15" s="55">
        <f>НсЛ!P15*0.87</f>
        <v>9200</v>
      </c>
      <c r="Q15" s="55">
        <f>НсЛ!Q15*0.87</f>
        <v>9200</v>
      </c>
      <c r="R15" s="55">
        <f>НсЛ!R15*0.87</f>
        <v>9435</v>
      </c>
      <c r="S15" s="55">
        <f>НсЛ!S15*0.87</f>
        <v>9435</v>
      </c>
      <c r="T15" s="55">
        <f>НсЛ!T15*0.87</f>
        <v>9200</v>
      </c>
      <c r="U15" s="55">
        <f>НсЛ!U15*0.87</f>
        <v>9200</v>
      </c>
      <c r="V15" s="55">
        <f>НсЛ!V15*0.87</f>
        <v>9200</v>
      </c>
      <c r="W15" s="55">
        <f>НсЛ!W15*0.87</f>
        <v>9200</v>
      </c>
    </row>
    <row r="16" spans="1:23" x14ac:dyDescent="0.25">
      <c r="A16" s="10">
        <v>2</v>
      </c>
      <c r="B16" s="55">
        <f>НсЛ!B16*0.87</f>
        <v>10962</v>
      </c>
      <c r="C16" s="55">
        <f>НсЛ!C16*0.87</f>
        <v>10962</v>
      </c>
      <c r="D16" s="55">
        <f>НсЛ!D16*0.87</f>
        <v>10962</v>
      </c>
      <c r="E16" s="55">
        <f>НсЛ!E16*0.87</f>
        <v>10962</v>
      </c>
      <c r="F16" s="55">
        <f>НсЛ!F16*0.87</f>
        <v>10727</v>
      </c>
      <c r="G16" s="55">
        <f>НсЛ!G16*0.87</f>
        <v>10727</v>
      </c>
      <c r="H16" s="55">
        <f>НсЛ!H16*0.87</f>
        <v>10727</v>
      </c>
      <c r="I16" s="55">
        <f>НсЛ!I16*0.87</f>
        <v>10727</v>
      </c>
      <c r="J16" s="55">
        <f>НсЛ!J16*0.87</f>
        <v>10727</v>
      </c>
      <c r="K16" s="55">
        <f>НсЛ!K16*0.87</f>
        <v>10962</v>
      </c>
      <c r="L16" s="55">
        <f>НсЛ!L16*0.87</f>
        <v>10962</v>
      </c>
      <c r="M16" s="55">
        <f>НсЛ!M16*0.87</f>
        <v>10492</v>
      </c>
      <c r="N16" s="55">
        <f>НсЛ!N16*0.87</f>
        <v>10492</v>
      </c>
      <c r="O16" s="55">
        <f>НсЛ!O16*0.87</f>
        <v>10492</v>
      </c>
      <c r="P16" s="55">
        <f>НсЛ!P16*0.87</f>
        <v>10492</v>
      </c>
      <c r="Q16" s="55">
        <f>НсЛ!Q16*0.87</f>
        <v>10492</v>
      </c>
      <c r="R16" s="55">
        <f>НсЛ!R16*0.87</f>
        <v>10727</v>
      </c>
      <c r="S16" s="55">
        <f>НсЛ!S16*0.87</f>
        <v>10727</v>
      </c>
      <c r="T16" s="55">
        <f>НсЛ!T16*0.87</f>
        <v>10492</v>
      </c>
      <c r="U16" s="55">
        <f>НсЛ!U16*0.87</f>
        <v>10492</v>
      </c>
      <c r="V16" s="55">
        <f>НсЛ!V16*0.87</f>
        <v>10492</v>
      </c>
      <c r="W16" s="55">
        <f>НсЛ!W16*0.87</f>
        <v>10492</v>
      </c>
    </row>
    <row r="17" spans="1:23" x14ac:dyDescent="0.25">
      <c r="A17" s="11" t="s">
        <v>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5">
      <c r="A18" s="10">
        <v>1</v>
      </c>
      <c r="B18" s="55">
        <f>НсЛ!B18*0.87</f>
        <v>12019</v>
      </c>
      <c r="C18" s="55">
        <f>НсЛ!C18*0.87</f>
        <v>12019</v>
      </c>
      <c r="D18" s="55">
        <f>НсЛ!D18*0.87</f>
        <v>12019</v>
      </c>
      <c r="E18" s="55">
        <f>НсЛ!E18*0.87</f>
        <v>12019</v>
      </c>
      <c r="F18" s="55">
        <f>НсЛ!F18*0.87</f>
        <v>11784</v>
      </c>
      <c r="G18" s="55">
        <f>НсЛ!G18*0.87</f>
        <v>11784</v>
      </c>
      <c r="H18" s="55">
        <f>НсЛ!H18*0.87</f>
        <v>11784</v>
      </c>
      <c r="I18" s="55">
        <f>НсЛ!I18*0.87</f>
        <v>11784</v>
      </c>
      <c r="J18" s="55">
        <f>НсЛ!J18*0.87</f>
        <v>11784</v>
      </c>
      <c r="K18" s="55">
        <f>НсЛ!K18*0.87</f>
        <v>12019</v>
      </c>
      <c r="L18" s="55">
        <f>НсЛ!L18*0.87</f>
        <v>12019</v>
      </c>
      <c r="M18" s="55">
        <f>НсЛ!M18*0.87</f>
        <v>11549</v>
      </c>
      <c r="N18" s="55">
        <f>НсЛ!N18*0.87</f>
        <v>11549</v>
      </c>
      <c r="O18" s="55">
        <f>НсЛ!O18*0.87</f>
        <v>11549</v>
      </c>
      <c r="P18" s="55">
        <f>НсЛ!P18*0.87</f>
        <v>11549</v>
      </c>
      <c r="Q18" s="55">
        <f>НсЛ!Q18*0.87</f>
        <v>11549</v>
      </c>
      <c r="R18" s="55">
        <f>НсЛ!R18*0.87</f>
        <v>11784</v>
      </c>
      <c r="S18" s="55">
        <f>НсЛ!S18*0.87</f>
        <v>11784</v>
      </c>
      <c r="T18" s="55">
        <f>НсЛ!T18*0.87</f>
        <v>11549</v>
      </c>
      <c r="U18" s="55">
        <f>НсЛ!U18*0.87</f>
        <v>11549</v>
      </c>
      <c r="V18" s="55">
        <f>НсЛ!V18*0.87</f>
        <v>11549</v>
      </c>
      <c r="W18" s="55">
        <f>НсЛ!W18*0.87</f>
        <v>11549</v>
      </c>
    </row>
    <row r="19" spans="1:23" x14ac:dyDescent="0.25">
      <c r="A19" s="10">
        <v>2</v>
      </c>
      <c r="B19" s="55">
        <f>НсЛ!B19*0.87</f>
        <v>13311</v>
      </c>
      <c r="C19" s="55">
        <f>НсЛ!C19*0.87</f>
        <v>13311</v>
      </c>
      <c r="D19" s="55">
        <f>НсЛ!D19*0.87</f>
        <v>13311</v>
      </c>
      <c r="E19" s="55">
        <f>НсЛ!E19*0.87</f>
        <v>13311</v>
      </c>
      <c r="F19" s="55">
        <f>НсЛ!F19*0.87</f>
        <v>13076</v>
      </c>
      <c r="G19" s="55">
        <f>НсЛ!G19*0.87</f>
        <v>13076</v>
      </c>
      <c r="H19" s="55">
        <f>НсЛ!H19*0.87</f>
        <v>13076</v>
      </c>
      <c r="I19" s="55">
        <f>НсЛ!I19*0.87</f>
        <v>13076</v>
      </c>
      <c r="J19" s="55">
        <f>НсЛ!J19*0.87</f>
        <v>13076</v>
      </c>
      <c r="K19" s="55">
        <f>НсЛ!K19*0.87</f>
        <v>13311</v>
      </c>
      <c r="L19" s="55">
        <f>НсЛ!L19*0.87</f>
        <v>13311</v>
      </c>
      <c r="M19" s="55">
        <f>НсЛ!M19*0.87</f>
        <v>12841</v>
      </c>
      <c r="N19" s="55">
        <f>НсЛ!N19*0.87</f>
        <v>12841</v>
      </c>
      <c r="O19" s="55">
        <f>НсЛ!O19*0.87</f>
        <v>12841</v>
      </c>
      <c r="P19" s="55">
        <f>НсЛ!P19*0.87</f>
        <v>12841</v>
      </c>
      <c r="Q19" s="55">
        <f>НсЛ!Q19*0.87</f>
        <v>12841</v>
      </c>
      <c r="R19" s="55">
        <f>НсЛ!R19*0.87</f>
        <v>13076</v>
      </c>
      <c r="S19" s="55">
        <f>НсЛ!S19*0.87</f>
        <v>13076</v>
      </c>
      <c r="T19" s="55">
        <f>НсЛ!T19*0.87</f>
        <v>12841</v>
      </c>
      <c r="U19" s="55">
        <f>НсЛ!U19*0.87</f>
        <v>12841</v>
      </c>
      <c r="V19" s="55">
        <f>НсЛ!V19*0.87</f>
        <v>12841</v>
      </c>
      <c r="W19" s="55">
        <f>НсЛ!W19*0.87</f>
        <v>12841</v>
      </c>
    </row>
    <row r="20" spans="1:23" x14ac:dyDescent="0.25">
      <c r="A20" s="12" t="s">
        <v>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5">
      <c r="A21" s="13" t="s">
        <v>10</v>
      </c>
      <c r="B21" s="55">
        <f>НсЛ!B21*0.87</f>
        <v>44514</v>
      </c>
      <c r="C21" s="55">
        <f>НсЛ!C21*0.87</f>
        <v>44514</v>
      </c>
      <c r="D21" s="55">
        <f>НсЛ!D21*0.87</f>
        <v>44514</v>
      </c>
      <c r="E21" s="55">
        <f>НсЛ!E21*0.87</f>
        <v>44514</v>
      </c>
      <c r="F21" s="55">
        <f>НсЛ!F21*0.87</f>
        <v>44279</v>
      </c>
      <c r="G21" s="55">
        <f>НсЛ!G21*0.87</f>
        <v>44279</v>
      </c>
      <c r="H21" s="55">
        <f>НсЛ!H21*0.87</f>
        <v>44279</v>
      </c>
      <c r="I21" s="55">
        <f>НсЛ!I21*0.87</f>
        <v>44279</v>
      </c>
      <c r="J21" s="55">
        <f>НсЛ!J21*0.87</f>
        <v>44279</v>
      </c>
      <c r="K21" s="55">
        <f>НсЛ!K21*0.87</f>
        <v>44514</v>
      </c>
      <c r="L21" s="55">
        <f>НсЛ!L21*0.87</f>
        <v>44514</v>
      </c>
      <c r="M21" s="55">
        <f>НсЛ!M21*0.87</f>
        <v>44044</v>
      </c>
      <c r="N21" s="55">
        <f>НсЛ!N21*0.87</f>
        <v>44044</v>
      </c>
      <c r="O21" s="55">
        <f>НсЛ!O21*0.87</f>
        <v>44044</v>
      </c>
      <c r="P21" s="55">
        <f>НсЛ!P21*0.87</f>
        <v>44044</v>
      </c>
      <c r="Q21" s="55">
        <f>НсЛ!Q21*0.87</f>
        <v>44044</v>
      </c>
      <c r="R21" s="55">
        <f>НсЛ!R21*0.87</f>
        <v>44279</v>
      </c>
      <c r="S21" s="55">
        <f>НсЛ!S21*0.87</f>
        <v>44279</v>
      </c>
      <c r="T21" s="55">
        <f>НсЛ!T21*0.87</f>
        <v>44044</v>
      </c>
      <c r="U21" s="55">
        <f>НсЛ!U21*0.87</f>
        <v>44044</v>
      </c>
      <c r="V21" s="55">
        <f>НсЛ!V21*0.87</f>
        <v>44044</v>
      </c>
      <c r="W21" s="55">
        <f>НсЛ!W21*0.87</f>
        <v>44044</v>
      </c>
    </row>
    <row r="22" spans="1:23" ht="15" customHeight="1" x14ac:dyDescent="0.25">
      <c r="A22" s="17" t="s">
        <v>28</v>
      </c>
    </row>
    <row r="23" spans="1:23" ht="121.5" customHeight="1" x14ac:dyDescent="0.25">
      <c r="A23" s="19" t="s">
        <v>49</v>
      </c>
    </row>
    <row r="24" spans="1:23" ht="15" customHeight="1" x14ac:dyDescent="0.25">
      <c r="A24" s="14" t="s">
        <v>15</v>
      </c>
    </row>
    <row r="25" spans="1:23" ht="24" x14ac:dyDescent="0.25">
      <c r="A25" s="56" t="s">
        <v>50</v>
      </c>
    </row>
    <row r="26" spans="1:23" x14ac:dyDescent="0.25">
      <c r="A26" s="17" t="s">
        <v>17</v>
      </c>
    </row>
    <row r="27" spans="1:23" ht="96" x14ac:dyDescent="0.25">
      <c r="A27" s="18" t="s">
        <v>18</v>
      </c>
    </row>
    <row r="28" spans="1:23" ht="24" x14ac:dyDescent="0.25">
      <c r="A28" s="57" t="s">
        <v>51</v>
      </c>
    </row>
    <row r="29" spans="1:23" ht="204" x14ac:dyDescent="0.25">
      <c r="A29" s="18" t="s">
        <v>52</v>
      </c>
    </row>
    <row r="30" spans="1:23" x14ac:dyDescent="0.25">
      <c r="A30" s="17" t="s">
        <v>53</v>
      </c>
    </row>
    <row r="31" spans="1:23" ht="300" x14ac:dyDescent="0.25">
      <c r="A31" s="18" t="s">
        <v>54</v>
      </c>
    </row>
    <row r="32" spans="1:23" x14ac:dyDescent="0.25">
      <c r="A32" s="14" t="s">
        <v>19</v>
      </c>
    </row>
    <row r="33" spans="1:1" ht="24" x14ac:dyDescent="0.25">
      <c r="A33" s="19" t="s">
        <v>20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BJ35"/>
  <sheetViews>
    <sheetView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60" style="22" customWidth="1"/>
    <col min="2" max="16384" width="8.7109375" style="22"/>
  </cols>
  <sheetData>
    <row r="1" spans="1:62" ht="15" customHeight="1" x14ac:dyDescent="0.25">
      <c r="A1" s="20" t="s">
        <v>0</v>
      </c>
    </row>
    <row r="2" spans="1:62" ht="15" customHeight="1" x14ac:dyDescent="0.25">
      <c r="A2" s="5" t="s">
        <v>55</v>
      </c>
    </row>
    <row r="3" spans="1:62" ht="15" customHeight="1" x14ac:dyDescent="0.25">
      <c r="A3" s="6" t="s">
        <v>73</v>
      </c>
    </row>
    <row r="4" spans="1:62" s="70" customFormat="1" ht="15" customHeight="1" x14ac:dyDescent="0.2">
      <c r="A4" s="48" t="s">
        <v>3</v>
      </c>
      <c r="B4" s="49">
        <v>46296</v>
      </c>
      <c r="C4" s="49">
        <v>46297</v>
      </c>
      <c r="D4" s="49">
        <v>46298</v>
      </c>
      <c r="E4" s="49">
        <v>46299</v>
      </c>
      <c r="F4" s="49">
        <v>46300</v>
      </c>
      <c r="G4" s="49">
        <v>46301</v>
      </c>
      <c r="H4" s="49">
        <v>46302</v>
      </c>
      <c r="I4" s="49">
        <v>46303</v>
      </c>
      <c r="J4" s="49">
        <v>46304</v>
      </c>
      <c r="K4" s="49">
        <v>46305</v>
      </c>
      <c r="L4" s="49">
        <v>46306</v>
      </c>
      <c r="M4" s="49">
        <v>46307</v>
      </c>
      <c r="N4" s="49">
        <v>46308</v>
      </c>
      <c r="O4" s="49">
        <v>46309</v>
      </c>
      <c r="P4" s="49">
        <v>46310</v>
      </c>
      <c r="Q4" s="49">
        <v>46311</v>
      </c>
      <c r="R4" s="49">
        <v>46312</v>
      </c>
      <c r="S4" s="49">
        <v>46313</v>
      </c>
      <c r="T4" s="49">
        <v>46314</v>
      </c>
      <c r="U4" s="49">
        <v>46315</v>
      </c>
      <c r="V4" s="49">
        <v>46316</v>
      </c>
      <c r="W4" s="49">
        <v>46317</v>
      </c>
      <c r="X4" s="49">
        <v>46318</v>
      </c>
      <c r="Y4" s="49">
        <v>46319</v>
      </c>
      <c r="Z4" s="49">
        <v>46320</v>
      </c>
      <c r="AA4" s="49">
        <v>46321</v>
      </c>
      <c r="AB4" s="49">
        <v>46322</v>
      </c>
      <c r="AC4" s="49">
        <v>46323</v>
      </c>
      <c r="AD4" s="49">
        <v>46324</v>
      </c>
      <c r="AE4" s="49">
        <v>46325</v>
      </c>
      <c r="AF4" s="49">
        <v>46326</v>
      </c>
      <c r="AG4" s="49">
        <v>46327</v>
      </c>
      <c r="AH4" s="49">
        <v>46328</v>
      </c>
      <c r="AI4" s="49">
        <v>46329</v>
      </c>
      <c r="AJ4" s="49">
        <v>46330</v>
      </c>
      <c r="AK4" s="49">
        <v>46331</v>
      </c>
      <c r="AL4" s="49">
        <v>46332</v>
      </c>
      <c r="AM4" s="49">
        <v>46333</v>
      </c>
      <c r="AN4" s="49">
        <v>46334</v>
      </c>
      <c r="AO4" s="49">
        <v>46335</v>
      </c>
      <c r="AP4" s="49">
        <v>46336</v>
      </c>
      <c r="AQ4" s="49">
        <v>46337</v>
      </c>
      <c r="AR4" s="49">
        <v>46338</v>
      </c>
      <c r="AS4" s="49">
        <v>46339</v>
      </c>
      <c r="AT4" s="49">
        <v>46340</v>
      </c>
      <c r="AU4" s="49">
        <v>46341</v>
      </c>
      <c r="AV4" s="49">
        <v>46342</v>
      </c>
      <c r="AW4" s="49">
        <v>46343</v>
      </c>
      <c r="AX4" s="49">
        <v>46344</v>
      </c>
      <c r="AY4" s="49">
        <v>46345</v>
      </c>
      <c r="AZ4" s="49">
        <v>46346</v>
      </c>
      <c r="BA4" s="49">
        <v>46347</v>
      </c>
      <c r="BB4" s="49">
        <v>46348</v>
      </c>
      <c r="BC4" s="49">
        <v>46349</v>
      </c>
      <c r="BD4" s="49">
        <v>46350</v>
      </c>
      <c r="BE4" s="49">
        <v>46351</v>
      </c>
      <c r="BF4" s="49">
        <v>46352</v>
      </c>
      <c r="BG4" s="49">
        <v>46353</v>
      </c>
      <c r="BH4" s="49">
        <v>46354</v>
      </c>
      <c r="BI4" s="49">
        <v>46355</v>
      </c>
      <c r="BJ4" s="49">
        <v>46356</v>
      </c>
    </row>
    <row r="5" spans="1:62" ht="24.75" x14ac:dyDescent="0.25">
      <c r="A5" s="9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2" customHeight="1" x14ac:dyDescent="0.25">
      <c r="A6" s="10">
        <v>1</v>
      </c>
      <c r="B6" s="40">
        <f>ROUNDUP(BAR!X6*0.9*0.87,)</f>
        <v>4738</v>
      </c>
      <c r="C6" s="40">
        <f>ROUNDUP(BAR!Y6*0.9*0.87,)</f>
        <v>4973</v>
      </c>
      <c r="D6" s="40">
        <f>ROUNDUP(BAR!Z6*0.9*0.87,)</f>
        <v>4973</v>
      </c>
      <c r="E6" s="40">
        <f>ROUNDUP(BAR!AA6*0.9*0.87,)</f>
        <v>4738</v>
      </c>
      <c r="F6" s="40">
        <f>ROUNDUP(BAR!AB6*0.9*0.87,)</f>
        <v>4738</v>
      </c>
      <c r="G6" s="40">
        <f>ROUNDUP(BAR!AC6*0.9*0.87,)</f>
        <v>4738</v>
      </c>
      <c r="H6" s="40">
        <f>ROUNDUP(BAR!AD6*0.9*0.87,)</f>
        <v>4738</v>
      </c>
      <c r="I6" s="40">
        <f>ROUNDUP(BAR!AE6*0.9*0.87,)</f>
        <v>4738</v>
      </c>
      <c r="J6" s="40">
        <f>ROUNDUP(BAR!AF6*0.9*0.87,)</f>
        <v>4973</v>
      </c>
      <c r="K6" s="40">
        <f>ROUNDUP(BAR!AG6*0.9*0.87,)</f>
        <v>4973</v>
      </c>
      <c r="L6" s="40">
        <f>ROUNDUP(BAR!AH6*0.9*0.87,)</f>
        <v>4738</v>
      </c>
      <c r="M6" s="40">
        <f>ROUNDUP(BAR!AI6*0.9*0.87,)</f>
        <v>4738</v>
      </c>
      <c r="N6" s="40">
        <f>ROUNDUP(BAR!AJ6*0.9*0.87,)</f>
        <v>4738</v>
      </c>
      <c r="O6" s="40">
        <f>ROUNDUP(BAR!AK6*0.9*0.87,)</f>
        <v>4738</v>
      </c>
      <c r="P6" s="40">
        <f>ROUNDUP(BAR!AL6*0.9*0.87,)</f>
        <v>4738</v>
      </c>
      <c r="Q6" s="40">
        <f>ROUNDUP(BAR!AM6*0.9*0.87,)</f>
        <v>4973</v>
      </c>
      <c r="R6" s="40">
        <f>ROUNDUP(BAR!AN6*0.9*0.87,)</f>
        <v>4973</v>
      </c>
      <c r="S6" s="40">
        <f>ROUNDUP(BAR!AO6*0.9*0.87,)</f>
        <v>4503</v>
      </c>
      <c r="T6" s="40">
        <f>ROUNDUP(BAR!AP6*0.9*0.87,)</f>
        <v>4503</v>
      </c>
      <c r="U6" s="40">
        <f>ROUNDUP(BAR!AQ6*0.9*0.87,)</f>
        <v>4503</v>
      </c>
      <c r="V6" s="40">
        <f>ROUNDUP(BAR!AR6*0.9*0.87,)</f>
        <v>4503</v>
      </c>
      <c r="W6" s="40">
        <f>ROUNDUP(BAR!AS6*0.9*0.87,)</f>
        <v>4503</v>
      </c>
      <c r="X6" s="40">
        <f>ROUNDUP(BAR!AT6*0.9*0.87,)</f>
        <v>4738</v>
      </c>
      <c r="Y6" s="40">
        <f>ROUNDUP(BAR!AU6*0.9*0.87,)</f>
        <v>4738</v>
      </c>
      <c r="Z6" s="40">
        <f>ROUNDUP(BAR!AV6*0.9*0.87,)</f>
        <v>4503</v>
      </c>
      <c r="AA6" s="40">
        <f>ROUNDUP(BAR!AW6*0.9*0.87,)</f>
        <v>4503</v>
      </c>
      <c r="AB6" s="40">
        <f>ROUNDUP(BAR!AX6*0.9*0.87,)</f>
        <v>5207</v>
      </c>
      <c r="AC6" s="40">
        <f>ROUNDUP(BAR!AY6*0.9*0.87,)</f>
        <v>5207</v>
      </c>
      <c r="AD6" s="40">
        <f>ROUNDUP(BAR!AZ6*0.9*0.87,)</f>
        <v>5207</v>
      </c>
      <c r="AE6" s="40">
        <f>ROUNDUP(BAR!BA6*0.9*0.87,)</f>
        <v>4738</v>
      </c>
      <c r="AF6" s="40">
        <f>ROUNDUP(BAR!BB6*0.9*0.87,)</f>
        <v>4738</v>
      </c>
      <c r="AG6" s="40">
        <f>ROUNDUP(BAR!BC6*0.9*0.87,)</f>
        <v>4503</v>
      </c>
      <c r="AH6" s="40">
        <f>ROUNDUP(BAR!BD6*0.9*0.87,)</f>
        <v>4503</v>
      </c>
      <c r="AI6" s="40">
        <f>ROUNDUP(BAR!BE6*0.9*0.87,)</f>
        <v>4503</v>
      </c>
      <c r="AJ6" s="40">
        <f>ROUNDUP(BAR!BF6*0.9*0.87,)</f>
        <v>4738</v>
      </c>
      <c r="AK6" s="40">
        <f>ROUNDUP(BAR!BG6*0.9*0.87,)</f>
        <v>4738</v>
      </c>
      <c r="AL6" s="40">
        <f>ROUNDUP(BAR!BH6*0.9*0.87,)</f>
        <v>4738</v>
      </c>
      <c r="AM6" s="40">
        <f>ROUNDUP(BAR!BI6*0.9*0.87,)</f>
        <v>4738</v>
      </c>
      <c r="AN6" s="40">
        <f>ROUNDUP(BAR!BJ6*0.9*0.87,)</f>
        <v>4268</v>
      </c>
      <c r="AO6" s="40">
        <f>ROUNDUP(BAR!BK6*0.9*0.87,)</f>
        <v>4268</v>
      </c>
      <c r="AP6" s="40">
        <f>ROUNDUP(BAR!BL6*0.9*0.87,)</f>
        <v>4268</v>
      </c>
      <c r="AQ6" s="40">
        <f>ROUNDUP(BAR!BM6*0.9*0.87,)</f>
        <v>4268</v>
      </c>
      <c r="AR6" s="40">
        <f>ROUNDUP(BAR!BN6*0.9*0.87,)</f>
        <v>4268</v>
      </c>
      <c r="AS6" s="40">
        <f>ROUNDUP(BAR!BO6*0.9*0.87,)</f>
        <v>4503</v>
      </c>
      <c r="AT6" s="40">
        <f>ROUNDUP(BAR!BP6*0.9*0.87,)</f>
        <v>4503</v>
      </c>
      <c r="AU6" s="40">
        <f>ROUNDUP(BAR!BQ6*0.9*0.87,)</f>
        <v>4268</v>
      </c>
      <c r="AV6" s="40">
        <f>ROUNDUP(BAR!BR6*0.9*0.87,)</f>
        <v>4268</v>
      </c>
      <c r="AW6" s="40">
        <f>ROUNDUP(BAR!BS6*0.9*0.87,)</f>
        <v>4268</v>
      </c>
      <c r="AX6" s="40">
        <f>ROUNDUP(BAR!BT6*0.9*0.87,)</f>
        <v>4268</v>
      </c>
      <c r="AY6" s="40">
        <f>ROUNDUP(BAR!BU6*0.9*0.87,)</f>
        <v>4268</v>
      </c>
      <c r="AZ6" s="40">
        <f>ROUNDUP(BAR!BV6*0.9*0.87,)</f>
        <v>4503</v>
      </c>
      <c r="BA6" s="40">
        <f>ROUNDUP(BAR!BW6*0.9*0.87,)</f>
        <v>4503</v>
      </c>
      <c r="BB6" s="40">
        <f>ROUNDUP(BAR!BX6*0.9*0.87,)</f>
        <v>4268</v>
      </c>
      <c r="BC6" s="40">
        <f>ROUNDUP(BAR!BY6*0.9*0.87,)</f>
        <v>4268</v>
      </c>
      <c r="BD6" s="40">
        <f>ROUNDUP(BAR!BZ6*0.9*0.87,)</f>
        <v>4268</v>
      </c>
      <c r="BE6" s="40">
        <f>ROUNDUP(BAR!CA6*0.9*0.87,)</f>
        <v>4268</v>
      </c>
      <c r="BF6" s="40">
        <f>ROUNDUP(BAR!CB6*0.9*0.87,)</f>
        <v>4268</v>
      </c>
      <c r="BG6" s="40">
        <f>ROUNDUP(BAR!CC6*0.9*0.87,)</f>
        <v>4503</v>
      </c>
      <c r="BH6" s="40">
        <f>ROUNDUP(BAR!CD6*0.9*0.87,)</f>
        <v>4503</v>
      </c>
      <c r="BI6" s="40">
        <f>ROUNDUP(BAR!CE6*0.9*0.87,)</f>
        <v>4268</v>
      </c>
      <c r="BJ6" s="40">
        <f>ROUNDUP(BAR!CF6*0.9*0.87,)</f>
        <v>4268</v>
      </c>
    </row>
    <row r="7" spans="1:62" ht="12" customHeight="1" x14ac:dyDescent="0.25">
      <c r="A7" s="10">
        <v>2</v>
      </c>
      <c r="B7" s="40">
        <f>ROUNDUP(BAR!X7*0.9*0.87,)</f>
        <v>6030</v>
      </c>
      <c r="C7" s="40">
        <f>ROUNDUP(BAR!Y7*0.9*0.87,)</f>
        <v>6264</v>
      </c>
      <c r="D7" s="40">
        <f>ROUNDUP(BAR!Z7*0.9*0.87,)</f>
        <v>6264</v>
      </c>
      <c r="E7" s="40">
        <f>ROUNDUP(BAR!AA7*0.9*0.87,)</f>
        <v>6030</v>
      </c>
      <c r="F7" s="40">
        <f>ROUNDUP(BAR!AB7*0.9*0.87,)</f>
        <v>6030</v>
      </c>
      <c r="G7" s="40">
        <f>ROUNDUP(BAR!AC7*0.9*0.87,)</f>
        <v>6030</v>
      </c>
      <c r="H7" s="40">
        <f>ROUNDUP(BAR!AD7*0.9*0.87,)</f>
        <v>6030</v>
      </c>
      <c r="I7" s="40">
        <f>ROUNDUP(BAR!AE7*0.9*0.87,)</f>
        <v>6030</v>
      </c>
      <c r="J7" s="40">
        <f>ROUNDUP(BAR!AF7*0.9*0.87,)</f>
        <v>6264</v>
      </c>
      <c r="K7" s="40">
        <f>ROUNDUP(BAR!AG7*0.9*0.87,)</f>
        <v>6264</v>
      </c>
      <c r="L7" s="40">
        <f>ROUNDUP(BAR!AH7*0.9*0.87,)</f>
        <v>6030</v>
      </c>
      <c r="M7" s="40">
        <f>ROUNDUP(BAR!AI7*0.9*0.87,)</f>
        <v>6030</v>
      </c>
      <c r="N7" s="40">
        <f>ROUNDUP(BAR!AJ7*0.9*0.87,)</f>
        <v>6030</v>
      </c>
      <c r="O7" s="40">
        <f>ROUNDUP(BAR!AK7*0.9*0.87,)</f>
        <v>6030</v>
      </c>
      <c r="P7" s="40">
        <f>ROUNDUP(BAR!AL7*0.9*0.87,)</f>
        <v>6030</v>
      </c>
      <c r="Q7" s="40">
        <f>ROUNDUP(BAR!AM7*0.9*0.87,)</f>
        <v>6264</v>
      </c>
      <c r="R7" s="40">
        <f>ROUNDUP(BAR!AN7*0.9*0.87,)</f>
        <v>6264</v>
      </c>
      <c r="S7" s="40">
        <f>ROUNDUP(BAR!AO7*0.9*0.87,)</f>
        <v>5795</v>
      </c>
      <c r="T7" s="40">
        <f>ROUNDUP(BAR!AP7*0.9*0.87,)</f>
        <v>5795</v>
      </c>
      <c r="U7" s="40">
        <f>ROUNDUP(BAR!AQ7*0.9*0.87,)</f>
        <v>5795</v>
      </c>
      <c r="V7" s="40">
        <f>ROUNDUP(BAR!AR7*0.9*0.87,)</f>
        <v>5795</v>
      </c>
      <c r="W7" s="40">
        <f>ROUNDUP(BAR!AS7*0.9*0.87,)</f>
        <v>5795</v>
      </c>
      <c r="X7" s="40">
        <f>ROUNDUP(BAR!AT7*0.9*0.87,)</f>
        <v>6030</v>
      </c>
      <c r="Y7" s="40">
        <f>ROUNDUP(BAR!AU7*0.9*0.87,)</f>
        <v>6030</v>
      </c>
      <c r="Z7" s="40">
        <f>ROUNDUP(BAR!AV7*0.9*0.87,)</f>
        <v>5795</v>
      </c>
      <c r="AA7" s="40">
        <f>ROUNDUP(BAR!AW7*0.9*0.87,)</f>
        <v>5795</v>
      </c>
      <c r="AB7" s="40">
        <f>ROUNDUP(BAR!AX7*0.9*0.87,)</f>
        <v>6499</v>
      </c>
      <c r="AC7" s="40">
        <f>ROUNDUP(BAR!AY7*0.9*0.87,)</f>
        <v>6499</v>
      </c>
      <c r="AD7" s="40">
        <f>ROUNDUP(BAR!AZ7*0.9*0.87,)</f>
        <v>6499</v>
      </c>
      <c r="AE7" s="40">
        <f>ROUNDUP(BAR!BA7*0.9*0.87,)</f>
        <v>6030</v>
      </c>
      <c r="AF7" s="40">
        <f>ROUNDUP(BAR!BB7*0.9*0.87,)</f>
        <v>6030</v>
      </c>
      <c r="AG7" s="40">
        <f>ROUNDUP(BAR!BC7*0.9*0.87,)</f>
        <v>5795</v>
      </c>
      <c r="AH7" s="40">
        <f>ROUNDUP(BAR!BD7*0.9*0.87,)</f>
        <v>5795</v>
      </c>
      <c r="AI7" s="40">
        <f>ROUNDUP(BAR!BE7*0.9*0.87,)</f>
        <v>5795</v>
      </c>
      <c r="AJ7" s="40">
        <f>ROUNDUP(BAR!BF7*0.9*0.87,)</f>
        <v>6030</v>
      </c>
      <c r="AK7" s="40">
        <f>ROUNDUP(BAR!BG7*0.9*0.87,)</f>
        <v>6030</v>
      </c>
      <c r="AL7" s="40">
        <f>ROUNDUP(BAR!BH7*0.9*0.87,)</f>
        <v>6030</v>
      </c>
      <c r="AM7" s="40">
        <f>ROUNDUP(BAR!BI7*0.9*0.87,)</f>
        <v>6030</v>
      </c>
      <c r="AN7" s="40">
        <f>ROUNDUP(BAR!BJ7*0.9*0.87,)</f>
        <v>5560</v>
      </c>
      <c r="AO7" s="40">
        <f>ROUNDUP(BAR!BK7*0.9*0.87,)</f>
        <v>5560</v>
      </c>
      <c r="AP7" s="40">
        <f>ROUNDUP(BAR!BL7*0.9*0.87,)</f>
        <v>5560</v>
      </c>
      <c r="AQ7" s="40">
        <f>ROUNDUP(BAR!BM7*0.9*0.87,)</f>
        <v>5560</v>
      </c>
      <c r="AR7" s="40">
        <f>ROUNDUP(BAR!BN7*0.9*0.87,)</f>
        <v>5560</v>
      </c>
      <c r="AS7" s="40">
        <f>ROUNDUP(BAR!BO7*0.9*0.87,)</f>
        <v>5795</v>
      </c>
      <c r="AT7" s="40">
        <f>ROUNDUP(BAR!BP7*0.9*0.87,)</f>
        <v>5795</v>
      </c>
      <c r="AU7" s="40">
        <f>ROUNDUP(BAR!BQ7*0.9*0.87,)</f>
        <v>5560</v>
      </c>
      <c r="AV7" s="40">
        <f>ROUNDUP(BAR!BR7*0.9*0.87,)</f>
        <v>5560</v>
      </c>
      <c r="AW7" s="40">
        <f>ROUNDUP(BAR!BS7*0.9*0.87,)</f>
        <v>5560</v>
      </c>
      <c r="AX7" s="40">
        <f>ROUNDUP(BAR!BT7*0.9*0.87,)</f>
        <v>5560</v>
      </c>
      <c r="AY7" s="40">
        <f>ROUNDUP(BAR!BU7*0.9*0.87,)</f>
        <v>5560</v>
      </c>
      <c r="AZ7" s="40">
        <f>ROUNDUP(BAR!BV7*0.9*0.87,)</f>
        <v>5795</v>
      </c>
      <c r="BA7" s="40">
        <f>ROUNDUP(BAR!BW7*0.9*0.87,)</f>
        <v>5795</v>
      </c>
      <c r="BB7" s="40">
        <f>ROUNDUP(BAR!BX7*0.9*0.87,)</f>
        <v>5560</v>
      </c>
      <c r="BC7" s="40">
        <f>ROUNDUP(BAR!BY7*0.9*0.87,)</f>
        <v>5560</v>
      </c>
      <c r="BD7" s="40">
        <f>ROUNDUP(BAR!BZ7*0.9*0.87,)</f>
        <v>5560</v>
      </c>
      <c r="BE7" s="40">
        <f>ROUNDUP(BAR!CA7*0.9*0.87,)</f>
        <v>5560</v>
      </c>
      <c r="BF7" s="40">
        <f>ROUNDUP(BAR!CB7*0.9*0.87,)</f>
        <v>5560</v>
      </c>
      <c r="BG7" s="40">
        <f>ROUNDUP(BAR!CC7*0.9*0.87,)</f>
        <v>5795</v>
      </c>
      <c r="BH7" s="40">
        <f>ROUNDUP(BAR!CD7*0.9*0.87,)</f>
        <v>5795</v>
      </c>
      <c r="BI7" s="40">
        <f>ROUNDUP(BAR!CE7*0.9*0.87,)</f>
        <v>5560</v>
      </c>
      <c r="BJ7" s="40">
        <f>ROUNDUP(BAR!CF7*0.9*0.87,)</f>
        <v>5560</v>
      </c>
    </row>
    <row r="8" spans="1:62" ht="12" customHeight="1" x14ac:dyDescent="0.25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</row>
    <row r="9" spans="1:62" ht="12" customHeight="1" x14ac:dyDescent="0.25">
      <c r="A9" s="10">
        <v>1</v>
      </c>
      <c r="B9" s="40">
        <f>ROUNDUP(BAR!X9*0.9*0.87,)</f>
        <v>5286</v>
      </c>
      <c r="C9" s="40">
        <f>ROUNDUP(BAR!Y9*0.9*0.87,)</f>
        <v>5521</v>
      </c>
      <c r="D9" s="40">
        <f>ROUNDUP(BAR!Z9*0.9*0.87,)</f>
        <v>5521</v>
      </c>
      <c r="E9" s="40">
        <f>ROUNDUP(BAR!AA9*0.9*0.87,)</f>
        <v>5286</v>
      </c>
      <c r="F9" s="40">
        <f>ROUNDUP(BAR!AB9*0.9*0.87,)</f>
        <v>5286</v>
      </c>
      <c r="G9" s="40">
        <f>ROUNDUP(BAR!AC9*0.9*0.87,)</f>
        <v>5286</v>
      </c>
      <c r="H9" s="40">
        <f>ROUNDUP(BAR!AD9*0.9*0.87,)</f>
        <v>5286</v>
      </c>
      <c r="I9" s="40">
        <f>ROUNDUP(BAR!AE9*0.9*0.87,)</f>
        <v>5286</v>
      </c>
      <c r="J9" s="40">
        <f>ROUNDUP(BAR!AF9*0.9*0.87,)</f>
        <v>5521</v>
      </c>
      <c r="K9" s="40">
        <f>ROUNDUP(BAR!AG9*0.9*0.87,)</f>
        <v>5521</v>
      </c>
      <c r="L9" s="40">
        <f>ROUNDUP(BAR!AH9*0.9*0.87,)</f>
        <v>5286</v>
      </c>
      <c r="M9" s="40">
        <f>ROUNDUP(BAR!AI9*0.9*0.87,)</f>
        <v>5286</v>
      </c>
      <c r="N9" s="40">
        <f>ROUNDUP(BAR!AJ9*0.9*0.87,)</f>
        <v>5286</v>
      </c>
      <c r="O9" s="40">
        <f>ROUNDUP(BAR!AK9*0.9*0.87,)</f>
        <v>5286</v>
      </c>
      <c r="P9" s="40">
        <f>ROUNDUP(BAR!AL9*0.9*0.87,)</f>
        <v>5286</v>
      </c>
      <c r="Q9" s="40">
        <f>ROUNDUP(BAR!AM9*0.9*0.87,)</f>
        <v>5521</v>
      </c>
      <c r="R9" s="40">
        <f>ROUNDUP(BAR!AN9*0.9*0.87,)</f>
        <v>5521</v>
      </c>
      <c r="S9" s="40">
        <f>ROUNDUP(BAR!AO9*0.9*0.87,)</f>
        <v>5051</v>
      </c>
      <c r="T9" s="40">
        <f>ROUNDUP(BAR!AP9*0.9*0.87,)</f>
        <v>5051</v>
      </c>
      <c r="U9" s="40">
        <f>ROUNDUP(BAR!AQ9*0.9*0.87,)</f>
        <v>5051</v>
      </c>
      <c r="V9" s="40">
        <f>ROUNDUP(BAR!AR9*0.9*0.87,)</f>
        <v>5051</v>
      </c>
      <c r="W9" s="40">
        <f>ROUNDUP(BAR!AS9*0.9*0.87,)</f>
        <v>5051</v>
      </c>
      <c r="X9" s="40">
        <f>ROUNDUP(BAR!AT9*0.9*0.87,)</f>
        <v>5286</v>
      </c>
      <c r="Y9" s="40">
        <f>ROUNDUP(BAR!AU9*0.9*0.87,)</f>
        <v>5286</v>
      </c>
      <c r="Z9" s="40">
        <f>ROUNDUP(BAR!AV9*0.9*0.87,)</f>
        <v>5051</v>
      </c>
      <c r="AA9" s="40">
        <f>ROUNDUP(BAR!AW9*0.9*0.87,)</f>
        <v>5051</v>
      </c>
      <c r="AB9" s="40">
        <f>ROUNDUP(BAR!AX9*0.9*0.87,)</f>
        <v>5756</v>
      </c>
      <c r="AC9" s="40">
        <f>ROUNDUP(BAR!AY9*0.9*0.87,)</f>
        <v>5756</v>
      </c>
      <c r="AD9" s="40">
        <f>ROUNDUP(BAR!AZ9*0.9*0.87,)</f>
        <v>5756</v>
      </c>
      <c r="AE9" s="40">
        <f>ROUNDUP(BAR!BA9*0.9*0.87,)</f>
        <v>5286</v>
      </c>
      <c r="AF9" s="40">
        <f>ROUNDUP(BAR!BB9*0.9*0.87,)</f>
        <v>5286</v>
      </c>
      <c r="AG9" s="40">
        <f>ROUNDUP(BAR!BC9*0.9*0.87,)</f>
        <v>5051</v>
      </c>
      <c r="AH9" s="40">
        <f>ROUNDUP(BAR!BD9*0.9*0.87,)</f>
        <v>5051</v>
      </c>
      <c r="AI9" s="40">
        <f>ROUNDUP(BAR!BE9*0.9*0.87,)</f>
        <v>5051</v>
      </c>
      <c r="AJ9" s="40">
        <f>ROUNDUP(BAR!BF9*0.9*0.87,)</f>
        <v>5286</v>
      </c>
      <c r="AK9" s="40">
        <f>ROUNDUP(BAR!BG9*0.9*0.87,)</f>
        <v>5286</v>
      </c>
      <c r="AL9" s="40">
        <f>ROUNDUP(BAR!BH9*0.9*0.87,)</f>
        <v>5286</v>
      </c>
      <c r="AM9" s="40">
        <f>ROUNDUP(BAR!BI9*0.9*0.87,)</f>
        <v>5286</v>
      </c>
      <c r="AN9" s="40">
        <f>ROUNDUP(BAR!BJ9*0.9*0.87,)</f>
        <v>4816</v>
      </c>
      <c r="AO9" s="40">
        <f>ROUNDUP(BAR!BK9*0.9*0.87,)</f>
        <v>4816</v>
      </c>
      <c r="AP9" s="40">
        <f>ROUNDUP(BAR!BL9*0.9*0.87,)</f>
        <v>4816</v>
      </c>
      <c r="AQ9" s="40">
        <f>ROUNDUP(BAR!BM9*0.9*0.87,)</f>
        <v>4816</v>
      </c>
      <c r="AR9" s="40">
        <f>ROUNDUP(BAR!BN9*0.9*0.87,)</f>
        <v>4816</v>
      </c>
      <c r="AS9" s="40">
        <f>ROUNDUP(BAR!BO9*0.9*0.87,)</f>
        <v>5051</v>
      </c>
      <c r="AT9" s="40">
        <f>ROUNDUP(BAR!BP9*0.9*0.87,)</f>
        <v>5051</v>
      </c>
      <c r="AU9" s="40">
        <f>ROUNDUP(BAR!BQ9*0.9*0.87,)</f>
        <v>4816</v>
      </c>
      <c r="AV9" s="40">
        <f>ROUNDUP(BAR!BR9*0.9*0.87,)</f>
        <v>4816</v>
      </c>
      <c r="AW9" s="40">
        <f>ROUNDUP(BAR!BS9*0.9*0.87,)</f>
        <v>4816</v>
      </c>
      <c r="AX9" s="40">
        <f>ROUNDUP(BAR!BT9*0.9*0.87,)</f>
        <v>4816</v>
      </c>
      <c r="AY9" s="40">
        <f>ROUNDUP(BAR!BU9*0.9*0.87,)</f>
        <v>4816</v>
      </c>
      <c r="AZ9" s="40">
        <f>ROUNDUP(BAR!BV9*0.9*0.87,)</f>
        <v>5051</v>
      </c>
      <c r="BA9" s="40">
        <f>ROUNDUP(BAR!BW9*0.9*0.87,)</f>
        <v>5051</v>
      </c>
      <c r="BB9" s="40">
        <f>ROUNDUP(BAR!BX9*0.9*0.87,)</f>
        <v>4816</v>
      </c>
      <c r="BC9" s="40">
        <f>ROUNDUP(BAR!BY9*0.9*0.87,)</f>
        <v>4816</v>
      </c>
      <c r="BD9" s="40">
        <f>ROUNDUP(BAR!BZ9*0.9*0.87,)</f>
        <v>4816</v>
      </c>
      <c r="BE9" s="40">
        <f>ROUNDUP(BAR!CA9*0.9*0.87,)</f>
        <v>4816</v>
      </c>
      <c r="BF9" s="40">
        <f>ROUNDUP(BAR!CB9*0.9*0.87,)</f>
        <v>4816</v>
      </c>
      <c r="BG9" s="40">
        <f>ROUNDUP(BAR!CC9*0.9*0.87,)</f>
        <v>5051</v>
      </c>
      <c r="BH9" s="40">
        <f>ROUNDUP(BAR!CD9*0.9*0.87,)</f>
        <v>5051</v>
      </c>
      <c r="BI9" s="40">
        <f>ROUNDUP(BAR!CE9*0.9*0.87,)</f>
        <v>4816</v>
      </c>
      <c r="BJ9" s="40">
        <f>ROUNDUP(BAR!CF9*0.9*0.87,)</f>
        <v>4816</v>
      </c>
    </row>
    <row r="10" spans="1:62" ht="12" customHeight="1" x14ac:dyDescent="0.25">
      <c r="A10" s="10">
        <v>2</v>
      </c>
      <c r="B10" s="40">
        <f>ROUNDUP(BAR!X10*0.9*0.87,)</f>
        <v>6578</v>
      </c>
      <c r="C10" s="40">
        <f>ROUNDUP(BAR!Y10*0.9*0.87,)</f>
        <v>6813</v>
      </c>
      <c r="D10" s="40">
        <f>ROUNDUP(BAR!Z10*0.9*0.87,)</f>
        <v>6813</v>
      </c>
      <c r="E10" s="40">
        <f>ROUNDUP(BAR!AA10*0.9*0.87,)</f>
        <v>6578</v>
      </c>
      <c r="F10" s="40">
        <f>ROUNDUP(BAR!AB10*0.9*0.87,)</f>
        <v>6578</v>
      </c>
      <c r="G10" s="40">
        <f>ROUNDUP(BAR!AC10*0.9*0.87,)</f>
        <v>6578</v>
      </c>
      <c r="H10" s="40">
        <f>ROUNDUP(BAR!AD10*0.9*0.87,)</f>
        <v>6578</v>
      </c>
      <c r="I10" s="40">
        <f>ROUNDUP(BAR!AE10*0.9*0.87,)</f>
        <v>6578</v>
      </c>
      <c r="J10" s="40">
        <f>ROUNDUP(BAR!AF10*0.9*0.87,)</f>
        <v>6813</v>
      </c>
      <c r="K10" s="40">
        <f>ROUNDUP(BAR!AG10*0.9*0.87,)</f>
        <v>6813</v>
      </c>
      <c r="L10" s="40">
        <f>ROUNDUP(BAR!AH10*0.9*0.87,)</f>
        <v>6578</v>
      </c>
      <c r="M10" s="40">
        <f>ROUNDUP(BAR!AI10*0.9*0.87,)</f>
        <v>6578</v>
      </c>
      <c r="N10" s="40">
        <f>ROUNDUP(BAR!AJ10*0.9*0.87,)</f>
        <v>6578</v>
      </c>
      <c r="O10" s="40">
        <f>ROUNDUP(BAR!AK10*0.9*0.87,)</f>
        <v>6578</v>
      </c>
      <c r="P10" s="40">
        <f>ROUNDUP(BAR!AL10*0.9*0.87,)</f>
        <v>6578</v>
      </c>
      <c r="Q10" s="40">
        <f>ROUNDUP(BAR!AM10*0.9*0.87,)</f>
        <v>6813</v>
      </c>
      <c r="R10" s="40">
        <f>ROUNDUP(BAR!AN10*0.9*0.87,)</f>
        <v>6813</v>
      </c>
      <c r="S10" s="40">
        <f>ROUNDUP(BAR!AO10*0.9*0.87,)</f>
        <v>6343</v>
      </c>
      <c r="T10" s="40">
        <f>ROUNDUP(BAR!AP10*0.9*0.87,)</f>
        <v>6343</v>
      </c>
      <c r="U10" s="40">
        <f>ROUNDUP(BAR!AQ10*0.9*0.87,)</f>
        <v>6343</v>
      </c>
      <c r="V10" s="40">
        <f>ROUNDUP(BAR!AR10*0.9*0.87,)</f>
        <v>6343</v>
      </c>
      <c r="W10" s="40">
        <f>ROUNDUP(BAR!AS10*0.9*0.87,)</f>
        <v>6343</v>
      </c>
      <c r="X10" s="40">
        <f>ROUNDUP(BAR!AT10*0.9*0.87,)</f>
        <v>6578</v>
      </c>
      <c r="Y10" s="40">
        <f>ROUNDUP(BAR!AU10*0.9*0.87,)</f>
        <v>6578</v>
      </c>
      <c r="Z10" s="40">
        <f>ROUNDUP(BAR!AV10*0.9*0.87,)</f>
        <v>6343</v>
      </c>
      <c r="AA10" s="40">
        <f>ROUNDUP(BAR!AW10*0.9*0.87,)</f>
        <v>6343</v>
      </c>
      <c r="AB10" s="40">
        <f>ROUNDUP(BAR!AX10*0.9*0.87,)</f>
        <v>7047</v>
      </c>
      <c r="AC10" s="40">
        <f>ROUNDUP(BAR!AY10*0.9*0.87,)</f>
        <v>7047</v>
      </c>
      <c r="AD10" s="40">
        <f>ROUNDUP(BAR!AZ10*0.9*0.87,)</f>
        <v>7047</v>
      </c>
      <c r="AE10" s="40">
        <f>ROUNDUP(BAR!BA10*0.9*0.87,)</f>
        <v>6578</v>
      </c>
      <c r="AF10" s="40">
        <f>ROUNDUP(BAR!BB10*0.9*0.87,)</f>
        <v>6578</v>
      </c>
      <c r="AG10" s="40">
        <f>ROUNDUP(BAR!BC10*0.9*0.87,)</f>
        <v>6343</v>
      </c>
      <c r="AH10" s="40">
        <f>ROUNDUP(BAR!BD10*0.9*0.87,)</f>
        <v>6343</v>
      </c>
      <c r="AI10" s="40">
        <f>ROUNDUP(BAR!BE10*0.9*0.87,)</f>
        <v>6343</v>
      </c>
      <c r="AJ10" s="40">
        <f>ROUNDUP(BAR!BF10*0.9*0.87,)</f>
        <v>6578</v>
      </c>
      <c r="AK10" s="40">
        <f>ROUNDUP(BAR!BG10*0.9*0.87,)</f>
        <v>6578</v>
      </c>
      <c r="AL10" s="40">
        <f>ROUNDUP(BAR!BH10*0.9*0.87,)</f>
        <v>6578</v>
      </c>
      <c r="AM10" s="40">
        <f>ROUNDUP(BAR!BI10*0.9*0.87,)</f>
        <v>6578</v>
      </c>
      <c r="AN10" s="40">
        <f>ROUNDUP(BAR!BJ10*0.9*0.87,)</f>
        <v>6108</v>
      </c>
      <c r="AO10" s="40">
        <f>ROUNDUP(BAR!BK10*0.9*0.87,)</f>
        <v>6108</v>
      </c>
      <c r="AP10" s="40">
        <f>ROUNDUP(BAR!BL10*0.9*0.87,)</f>
        <v>6108</v>
      </c>
      <c r="AQ10" s="40">
        <f>ROUNDUP(BAR!BM10*0.9*0.87,)</f>
        <v>6108</v>
      </c>
      <c r="AR10" s="40">
        <f>ROUNDUP(BAR!BN10*0.9*0.87,)</f>
        <v>6108</v>
      </c>
      <c r="AS10" s="40">
        <f>ROUNDUP(BAR!BO10*0.9*0.87,)</f>
        <v>6343</v>
      </c>
      <c r="AT10" s="40">
        <f>ROUNDUP(BAR!BP10*0.9*0.87,)</f>
        <v>6343</v>
      </c>
      <c r="AU10" s="40">
        <f>ROUNDUP(BAR!BQ10*0.9*0.87,)</f>
        <v>6108</v>
      </c>
      <c r="AV10" s="40">
        <f>ROUNDUP(BAR!BR10*0.9*0.87,)</f>
        <v>6108</v>
      </c>
      <c r="AW10" s="40">
        <f>ROUNDUP(BAR!BS10*0.9*0.87,)</f>
        <v>6108</v>
      </c>
      <c r="AX10" s="40">
        <f>ROUNDUP(BAR!BT10*0.9*0.87,)</f>
        <v>6108</v>
      </c>
      <c r="AY10" s="40">
        <f>ROUNDUP(BAR!BU10*0.9*0.87,)</f>
        <v>6108</v>
      </c>
      <c r="AZ10" s="40">
        <f>ROUNDUP(BAR!BV10*0.9*0.87,)</f>
        <v>6343</v>
      </c>
      <c r="BA10" s="40">
        <f>ROUNDUP(BAR!BW10*0.9*0.87,)</f>
        <v>6343</v>
      </c>
      <c r="BB10" s="40">
        <f>ROUNDUP(BAR!BX10*0.9*0.87,)</f>
        <v>6108</v>
      </c>
      <c r="BC10" s="40">
        <f>ROUNDUP(BAR!BY10*0.9*0.87,)</f>
        <v>6108</v>
      </c>
      <c r="BD10" s="40">
        <f>ROUNDUP(BAR!BZ10*0.9*0.87,)</f>
        <v>6108</v>
      </c>
      <c r="BE10" s="40">
        <f>ROUNDUP(BAR!CA10*0.9*0.87,)</f>
        <v>6108</v>
      </c>
      <c r="BF10" s="40">
        <f>ROUNDUP(BAR!CB10*0.9*0.87,)</f>
        <v>6108</v>
      </c>
      <c r="BG10" s="40">
        <f>ROUNDUP(BAR!CC10*0.9*0.87,)</f>
        <v>6343</v>
      </c>
      <c r="BH10" s="40">
        <f>ROUNDUP(BAR!CD10*0.9*0.87,)</f>
        <v>6343</v>
      </c>
      <c r="BI10" s="40">
        <f>ROUNDUP(BAR!CE10*0.9*0.87,)</f>
        <v>6108</v>
      </c>
      <c r="BJ10" s="40">
        <f>ROUNDUP(BAR!CF10*0.9*0.87,)</f>
        <v>6108</v>
      </c>
    </row>
    <row r="11" spans="1:62" ht="12" customHeight="1" x14ac:dyDescent="0.25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</row>
    <row r="12" spans="1:62" ht="12" customHeight="1" x14ac:dyDescent="0.25">
      <c r="A12" s="10">
        <v>1</v>
      </c>
      <c r="B12" s="40">
        <f>ROUNDUP(BAR!X12*0.9*0.87,)</f>
        <v>5912</v>
      </c>
      <c r="C12" s="40">
        <f>ROUNDUP(BAR!Y12*0.9*0.87,)</f>
        <v>6147</v>
      </c>
      <c r="D12" s="40">
        <f>ROUNDUP(BAR!Z12*0.9*0.87,)</f>
        <v>6147</v>
      </c>
      <c r="E12" s="40">
        <f>ROUNDUP(BAR!AA12*0.9*0.87,)</f>
        <v>5912</v>
      </c>
      <c r="F12" s="40">
        <f>ROUNDUP(BAR!AB12*0.9*0.87,)</f>
        <v>5912</v>
      </c>
      <c r="G12" s="40">
        <f>ROUNDUP(BAR!AC12*0.9*0.87,)</f>
        <v>5912</v>
      </c>
      <c r="H12" s="40">
        <f>ROUNDUP(BAR!AD12*0.9*0.87,)</f>
        <v>5912</v>
      </c>
      <c r="I12" s="40">
        <f>ROUNDUP(BAR!AE12*0.9*0.87,)</f>
        <v>5912</v>
      </c>
      <c r="J12" s="40">
        <f>ROUNDUP(BAR!AF12*0.9*0.87,)</f>
        <v>6147</v>
      </c>
      <c r="K12" s="40">
        <f>ROUNDUP(BAR!AG12*0.9*0.87,)</f>
        <v>6147</v>
      </c>
      <c r="L12" s="40">
        <f>ROUNDUP(BAR!AH12*0.9*0.87,)</f>
        <v>5912</v>
      </c>
      <c r="M12" s="40">
        <f>ROUNDUP(BAR!AI12*0.9*0.87,)</f>
        <v>5912</v>
      </c>
      <c r="N12" s="40">
        <f>ROUNDUP(BAR!AJ12*0.9*0.87,)</f>
        <v>5912</v>
      </c>
      <c r="O12" s="40">
        <f>ROUNDUP(BAR!AK12*0.9*0.87,)</f>
        <v>5912</v>
      </c>
      <c r="P12" s="40">
        <f>ROUNDUP(BAR!AL12*0.9*0.87,)</f>
        <v>5912</v>
      </c>
      <c r="Q12" s="40">
        <f>ROUNDUP(BAR!AM12*0.9*0.87,)</f>
        <v>6147</v>
      </c>
      <c r="R12" s="40">
        <f>ROUNDUP(BAR!AN12*0.9*0.87,)</f>
        <v>6147</v>
      </c>
      <c r="S12" s="40">
        <f>ROUNDUP(BAR!AO12*0.9*0.87,)</f>
        <v>5677</v>
      </c>
      <c r="T12" s="40">
        <f>ROUNDUP(BAR!AP12*0.9*0.87,)</f>
        <v>5677</v>
      </c>
      <c r="U12" s="40">
        <f>ROUNDUP(BAR!AQ12*0.9*0.87,)</f>
        <v>5677</v>
      </c>
      <c r="V12" s="40">
        <f>ROUNDUP(BAR!AR12*0.9*0.87,)</f>
        <v>5677</v>
      </c>
      <c r="W12" s="40">
        <f>ROUNDUP(BAR!AS12*0.9*0.87,)</f>
        <v>5677</v>
      </c>
      <c r="X12" s="40">
        <f>ROUNDUP(BAR!AT12*0.9*0.87,)</f>
        <v>5912</v>
      </c>
      <c r="Y12" s="40">
        <f>ROUNDUP(BAR!AU12*0.9*0.87,)</f>
        <v>5912</v>
      </c>
      <c r="Z12" s="40">
        <f>ROUNDUP(BAR!AV12*0.9*0.87,)</f>
        <v>5677</v>
      </c>
      <c r="AA12" s="40">
        <f>ROUNDUP(BAR!AW12*0.9*0.87,)</f>
        <v>5677</v>
      </c>
      <c r="AB12" s="40">
        <f>ROUNDUP(BAR!AX12*0.9*0.87,)</f>
        <v>6382</v>
      </c>
      <c r="AC12" s="40">
        <f>ROUNDUP(BAR!AY12*0.9*0.87,)</f>
        <v>6382</v>
      </c>
      <c r="AD12" s="40">
        <f>ROUNDUP(BAR!AZ12*0.9*0.87,)</f>
        <v>6382</v>
      </c>
      <c r="AE12" s="40">
        <f>ROUNDUP(BAR!BA12*0.9*0.87,)</f>
        <v>5912</v>
      </c>
      <c r="AF12" s="40">
        <f>ROUNDUP(BAR!BB12*0.9*0.87,)</f>
        <v>5912</v>
      </c>
      <c r="AG12" s="40">
        <f>ROUNDUP(BAR!BC12*0.9*0.87,)</f>
        <v>5677</v>
      </c>
      <c r="AH12" s="40">
        <f>ROUNDUP(BAR!BD12*0.9*0.87,)</f>
        <v>5677</v>
      </c>
      <c r="AI12" s="40">
        <f>ROUNDUP(BAR!BE12*0.9*0.87,)</f>
        <v>5677</v>
      </c>
      <c r="AJ12" s="40">
        <f>ROUNDUP(BAR!BF12*0.9*0.87,)</f>
        <v>5912</v>
      </c>
      <c r="AK12" s="40">
        <f>ROUNDUP(BAR!BG12*0.9*0.87,)</f>
        <v>5912</v>
      </c>
      <c r="AL12" s="40">
        <f>ROUNDUP(BAR!BH12*0.9*0.87,)</f>
        <v>5912</v>
      </c>
      <c r="AM12" s="40">
        <f>ROUNDUP(BAR!BI12*0.9*0.87,)</f>
        <v>5912</v>
      </c>
      <c r="AN12" s="40">
        <f>ROUNDUP(BAR!BJ12*0.9*0.87,)</f>
        <v>5442</v>
      </c>
      <c r="AO12" s="40">
        <f>ROUNDUP(BAR!BK12*0.9*0.87,)</f>
        <v>5442</v>
      </c>
      <c r="AP12" s="40">
        <f>ROUNDUP(BAR!BL12*0.9*0.87,)</f>
        <v>5442</v>
      </c>
      <c r="AQ12" s="40">
        <f>ROUNDUP(BAR!BM12*0.9*0.87,)</f>
        <v>5442</v>
      </c>
      <c r="AR12" s="40">
        <f>ROUNDUP(BAR!BN12*0.9*0.87,)</f>
        <v>5442</v>
      </c>
      <c r="AS12" s="40">
        <f>ROUNDUP(BAR!BO12*0.9*0.87,)</f>
        <v>5677</v>
      </c>
      <c r="AT12" s="40">
        <f>ROUNDUP(BAR!BP12*0.9*0.87,)</f>
        <v>5677</v>
      </c>
      <c r="AU12" s="40">
        <f>ROUNDUP(BAR!BQ12*0.9*0.87,)</f>
        <v>5442</v>
      </c>
      <c r="AV12" s="40">
        <f>ROUNDUP(BAR!BR12*0.9*0.87,)</f>
        <v>5442</v>
      </c>
      <c r="AW12" s="40">
        <f>ROUNDUP(BAR!BS12*0.9*0.87,)</f>
        <v>5442</v>
      </c>
      <c r="AX12" s="40">
        <f>ROUNDUP(BAR!BT12*0.9*0.87,)</f>
        <v>5442</v>
      </c>
      <c r="AY12" s="40">
        <f>ROUNDUP(BAR!BU12*0.9*0.87,)</f>
        <v>5442</v>
      </c>
      <c r="AZ12" s="40">
        <f>ROUNDUP(BAR!BV12*0.9*0.87,)</f>
        <v>5677</v>
      </c>
      <c r="BA12" s="40">
        <f>ROUNDUP(BAR!BW12*0.9*0.87,)</f>
        <v>5677</v>
      </c>
      <c r="BB12" s="40">
        <f>ROUNDUP(BAR!BX12*0.9*0.87,)</f>
        <v>5442</v>
      </c>
      <c r="BC12" s="40">
        <f>ROUNDUP(BAR!BY12*0.9*0.87,)</f>
        <v>5442</v>
      </c>
      <c r="BD12" s="40">
        <f>ROUNDUP(BAR!BZ12*0.9*0.87,)</f>
        <v>5442</v>
      </c>
      <c r="BE12" s="40">
        <f>ROUNDUP(BAR!CA12*0.9*0.87,)</f>
        <v>5442</v>
      </c>
      <c r="BF12" s="40">
        <f>ROUNDUP(BAR!CB12*0.9*0.87,)</f>
        <v>5442</v>
      </c>
      <c r="BG12" s="40">
        <f>ROUNDUP(BAR!CC12*0.9*0.87,)</f>
        <v>5677</v>
      </c>
      <c r="BH12" s="40">
        <f>ROUNDUP(BAR!CD12*0.9*0.87,)</f>
        <v>5677</v>
      </c>
      <c r="BI12" s="40">
        <f>ROUNDUP(BAR!CE12*0.9*0.87,)</f>
        <v>5442</v>
      </c>
      <c r="BJ12" s="40">
        <f>ROUNDUP(BAR!CF12*0.9*0.87,)</f>
        <v>5442</v>
      </c>
    </row>
    <row r="13" spans="1:62" ht="12" customHeight="1" x14ac:dyDescent="0.25">
      <c r="A13" s="10">
        <v>2</v>
      </c>
      <c r="B13" s="40">
        <f>ROUNDUP(BAR!X13*0.9*0.87,)</f>
        <v>7204</v>
      </c>
      <c r="C13" s="40">
        <f>ROUNDUP(BAR!Y13*0.9*0.87,)</f>
        <v>7439</v>
      </c>
      <c r="D13" s="40">
        <f>ROUNDUP(BAR!Z13*0.9*0.87,)</f>
        <v>7439</v>
      </c>
      <c r="E13" s="40">
        <f>ROUNDUP(BAR!AA13*0.9*0.87,)</f>
        <v>7204</v>
      </c>
      <c r="F13" s="40">
        <f>ROUNDUP(BAR!AB13*0.9*0.87,)</f>
        <v>7204</v>
      </c>
      <c r="G13" s="40">
        <f>ROUNDUP(BAR!AC13*0.9*0.87,)</f>
        <v>7204</v>
      </c>
      <c r="H13" s="40">
        <f>ROUNDUP(BAR!AD13*0.9*0.87,)</f>
        <v>7204</v>
      </c>
      <c r="I13" s="40">
        <f>ROUNDUP(BAR!AE13*0.9*0.87,)</f>
        <v>7204</v>
      </c>
      <c r="J13" s="40">
        <f>ROUNDUP(BAR!AF13*0.9*0.87,)</f>
        <v>7439</v>
      </c>
      <c r="K13" s="40">
        <f>ROUNDUP(BAR!AG13*0.9*0.87,)</f>
        <v>7439</v>
      </c>
      <c r="L13" s="40">
        <f>ROUNDUP(BAR!AH13*0.9*0.87,)</f>
        <v>7204</v>
      </c>
      <c r="M13" s="40">
        <f>ROUNDUP(BAR!AI13*0.9*0.87,)</f>
        <v>7204</v>
      </c>
      <c r="N13" s="40">
        <f>ROUNDUP(BAR!AJ13*0.9*0.87,)</f>
        <v>7204</v>
      </c>
      <c r="O13" s="40">
        <f>ROUNDUP(BAR!AK13*0.9*0.87,)</f>
        <v>7204</v>
      </c>
      <c r="P13" s="40">
        <f>ROUNDUP(BAR!AL13*0.9*0.87,)</f>
        <v>7204</v>
      </c>
      <c r="Q13" s="40">
        <f>ROUNDUP(BAR!AM13*0.9*0.87,)</f>
        <v>7439</v>
      </c>
      <c r="R13" s="40">
        <f>ROUNDUP(BAR!AN13*0.9*0.87,)</f>
        <v>7439</v>
      </c>
      <c r="S13" s="40">
        <f>ROUNDUP(BAR!AO13*0.9*0.87,)</f>
        <v>6969</v>
      </c>
      <c r="T13" s="40">
        <f>ROUNDUP(BAR!AP13*0.9*0.87,)</f>
        <v>6969</v>
      </c>
      <c r="U13" s="40">
        <f>ROUNDUP(BAR!AQ13*0.9*0.87,)</f>
        <v>6969</v>
      </c>
      <c r="V13" s="40">
        <f>ROUNDUP(BAR!AR13*0.9*0.87,)</f>
        <v>6969</v>
      </c>
      <c r="W13" s="40">
        <f>ROUNDUP(BAR!AS13*0.9*0.87,)</f>
        <v>6969</v>
      </c>
      <c r="X13" s="40">
        <f>ROUNDUP(BAR!AT13*0.9*0.87,)</f>
        <v>7204</v>
      </c>
      <c r="Y13" s="40">
        <f>ROUNDUP(BAR!AU13*0.9*0.87,)</f>
        <v>7204</v>
      </c>
      <c r="Z13" s="40">
        <f>ROUNDUP(BAR!AV13*0.9*0.87,)</f>
        <v>6969</v>
      </c>
      <c r="AA13" s="40">
        <f>ROUNDUP(BAR!AW13*0.9*0.87,)</f>
        <v>6969</v>
      </c>
      <c r="AB13" s="40">
        <f>ROUNDUP(BAR!AX13*0.9*0.87,)</f>
        <v>7674</v>
      </c>
      <c r="AC13" s="40">
        <f>ROUNDUP(BAR!AY13*0.9*0.87,)</f>
        <v>7674</v>
      </c>
      <c r="AD13" s="40">
        <f>ROUNDUP(BAR!AZ13*0.9*0.87,)</f>
        <v>7674</v>
      </c>
      <c r="AE13" s="40">
        <f>ROUNDUP(BAR!BA13*0.9*0.87,)</f>
        <v>7204</v>
      </c>
      <c r="AF13" s="40">
        <f>ROUNDUP(BAR!BB13*0.9*0.87,)</f>
        <v>7204</v>
      </c>
      <c r="AG13" s="40">
        <f>ROUNDUP(BAR!BC13*0.9*0.87,)</f>
        <v>6969</v>
      </c>
      <c r="AH13" s="40">
        <f>ROUNDUP(BAR!BD13*0.9*0.87,)</f>
        <v>6969</v>
      </c>
      <c r="AI13" s="40">
        <f>ROUNDUP(BAR!BE13*0.9*0.87,)</f>
        <v>6969</v>
      </c>
      <c r="AJ13" s="40">
        <f>ROUNDUP(BAR!BF13*0.9*0.87,)</f>
        <v>7204</v>
      </c>
      <c r="AK13" s="40">
        <f>ROUNDUP(BAR!BG13*0.9*0.87,)</f>
        <v>7204</v>
      </c>
      <c r="AL13" s="40">
        <f>ROUNDUP(BAR!BH13*0.9*0.87,)</f>
        <v>7204</v>
      </c>
      <c r="AM13" s="40">
        <f>ROUNDUP(BAR!BI13*0.9*0.87,)</f>
        <v>7204</v>
      </c>
      <c r="AN13" s="40">
        <f>ROUNDUP(BAR!BJ13*0.9*0.87,)</f>
        <v>6734</v>
      </c>
      <c r="AO13" s="40">
        <f>ROUNDUP(BAR!BK13*0.9*0.87,)</f>
        <v>6734</v>
      </c>
      <c r="AP13" s="40">
        <f>ROUNDUP(BAR!BL13*0.9*0.87,)</f>
        <v>6734</v>
      </c>
      <c r="AQ13" s="40">
        <f>ROUNDUP(BAR!BM13*0.9*0.87,)</f>
        <v>6734</v>
      </c>
      <c r="AR13" s="40">
        <f>ROUNDUP(BAR!BN13*0.9*0.87,)</f>
        <v>6734</v>
      </c>
      <c r="AS13" s="40">
        <f>ROUNDUP(BAR!BO13*0.9*0.87,)</f>
        <v>6969</v>
      </c>
      <c r="AT13" s="40">
        <f>ROUNDUP(BAR!BP13*0.9*0.87,)</f>
        <v>6969</v>
      </c>
      <c r="AU13" s="40">
        <f>ROUNDUP(BAR!BQ13*0.9*0.87,)</f>
        <v>6734</v>
      </c>
      <c r="AV13" s="40">
        <f>ROUNDUP(BAR!BR13*0.9*0.87,)</f>
        <v>6734</v>
      </c>
      <c r="AW13" s="40">
        <f>ROUNDUP(BAR!BS13*0.9*0.87,)</f>
        <v>6734</v>
      </c>
      <c r="AX13" s="40">
        <f>ROUNDUP(BAR!BT13*0.9*0.87,)</f>
        <v>6734</v>
      </c>
      <c r="AY13" s="40">
        <f>ROUNDUP(BAR!BU13*0.9*0.87,)</f>
        <v>6734</v>
      </c>
      <c r="AZ13" s="40">
        <f>ROUNDUP(BAR!BV13*0.9*0.87,)</f>
        <v>6969</v>
      </c>
      <c r="BA13" s="40">
        <f>ROUNDUP(BAR!BW13*0.9*0.87,)</f>
        <v>6969</v>
      </c>
      <c r="BB13" s="40">
        <f>ROUNDUP(BAR!BX13*0.9*0.87,)</f>
        <v>6734</v>
      </c>
      <c r="BC13" s="40">
        <f>ROUNDUP(BAR!BY13*0.9*0.87,)</f>
        <v>6734</v>
      </c>
      <c r="BD13" s="40">
        <f>ROUNDUP(BAR!BZ13*0.9*0.87,)</f>
        <v>6734</v>
      </c>
      <c r="BE13" s="40">
        <f>ROUNDUP(BAR!CA13*0.9*0.87,)</f>
        <v>6734</v>
      </c>
      <c r="BF13" s="40">
        <f>ROUNDUP(BAR!CB13*0.9*0.87,)</f>
        <v>6734</v>
      </c>
      <c r="BG13" s="40">
        <f>ROUNDUP(BAR!CC13*0.9*0.87,)</f>
        <v>6969</v>
      </c>
      <c r="BH13" s="40">
        <f>ROUNDUP(BAR!CD13*0.9*0.87,)</f>
        <v>6969</v>
      </c>
      <c r="BI13" s="40">
        <f>ROUNDUP(BAR!CE13*0.9*0.87,)</f>
        <v>6734</v>
      </c>
      <c r="BJ13" s="40">
        <f>ROUNDUP(BAR!CF13*0.9*0.87,)</f>
        <v>6734</v>
      </c>
    </row>
    <row r="14" spans="1:62" ht="12" customHeight="1" x14ac:dyDescent="0.25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</row>
    <row r="15" spans="1:62" ht="12" customHeight="1" x14ac:dyDescent="0.25">
      <c r="A15" s="10">
        <v>1</v>
      </c>
      <c r="B15" s="40">
        <f>ROUNDUP(BAR!X15*0.9*0.87,)</f>
        <v>8261</v>
      </c>
      <c r="C15" s="40">
        <f>ROUNDUP(BAR!Y15*0.9*0.87,)</f>
        <v>8496</v>
      </c>
      <c r="D15" s="40">
        <f>ROUNDUP(BAR!Z15*0.9*0.87,)</f>
        <v>8496</v>
      </c>
      <c r="E15" s="40">
        <f>ROUNDUP(BAR!AA15*0.9*0.87,)</f>
        <v>8261</v>
      </c>
      <c r="F15" s="40">
        <f>ROUNDUP(BAR!AB15*0.9*0.87,)</f>
        <v>8261</v>
      </c>
      <c r="G15" s="40">
        <f>ROUNDUP(BAR!AC15*0.9*0.87,)</f>
        <v>8261</v>
      </c>
      <c r="H15" s="40">
        <f>ROUNDUP(BAR!AD15*0.9*0.87,)</f>
        <v>8261</v>
      </c>
      <c r="I15" s="40">
        <f>ROUNDUP(BAR!AE15*0.9*0.87,)</f>
        <v>8261</v>
      </c>
      <c r="J15" s="40">
        <f>ROUNDUP(BAR!AF15*0.9*0.87,)</f>
        <v>8496</v>
      </c>
      <c r="K15" s="40">
        <f>ROUNDUP(BAR!AG15*0.9*0.87,)</f>
        <v>8496</v>
      </c>
      <c r="L15" s="40">
        <f>ROUNDUP(BAR!AH15*0.9*0.87,)</f>
        <v>8261</v>
      </c>
      <c r="M15" s="40">
        <f>ROUNDUP(BAR!AI15*0.9*0.87,)</f>
        <v>8261</v>
      </c>
      <c r="N15" s="40">
        <f>ROUNDUP(BAR!AJ15*0.9*0.87,)</f>
        <v>8261</v>
      </c>
      <c r="O15" s="40">
        <f>ROUNDUP(BAR!AK15*0.9*0.87,)</f>
        <v>8261</v>
      </c>
      <c r="P15" s="40">
        <f>ROUNDUP(BAR!AL15*0.9*0.87,)</f>
        <v>8261</v>
      </c>
      <c r="Q15" s="40">
        <f>ROUNDUP(BAR!AM15*0.9*0.87,)</f>
        <v>8496</v>
      </c>
      <c r="R15" s="40">
        <f>ROUNDUP(BAR!AN15*0.9*0.87,)</f>
        <v>8496</v>
      </c>
      <c r="S15" s="40">
        <f>ROUNDUP(BAR!AO15*0.9*0.87,)</f>
        <v>8026</v>
      </c>
      <c r="T15" s="40">
        <f>ROUNDUP(BAR!AP15*0.9*0.87,)</f>
        <v>8026</v>
      </c>
      <c r="U15" s="40">
        <f>ROUNDUP(BAR!AQ15*0.9*0.87,)</f>
        <v>8026</v>
      </c>
      <c r="V15" s="40">
        <f>ROUNDUP(BAR!AR15*0.9*0.87,)</f>
        <v>8026</v>
      </c>
      <c r="W15" s="40">
        <f>ROUNDUP(BAR!AS15*0.9*0.87,)</f>
        <v>8026</v>
      </c>
      <c r="X15" s="40">
        <f>ROUNDUP(BAR!AT15*0.9*0.87,)</f>
        <v>8261</v>
      </c>
      <c r="Y15" s="40">
        <f>ROUNDUP(BAR!AU15*0.9*0.87,)</f>
        <v>8261</v>
      </c>
      <c r="Z15" s="40">
        <f>ROUNDUP(BAR!AV15*0.9*0.87,)</f>
        <v>8026</v>
      </c>
      <c r="AA15" s="40">
        <f>ROUNDUP(BAR!AW15*0.9*0.87,)</f>
        <v>8026</v>
      </c>
      <c r="AB15" s="40">
        <f>ROUNDUP(BAR!AX15*0.9*0.87,)</f>
        <v>8731</v>
      </c>
      <c r="AC15" s="40">
        <f>ROUNDUP(BAR!AY15*0.9*0.87,)</f>
        <v>8731</v>
      </c>
      <c r="AD15" s="40">
        <f>ROUNDUP(BAR!AZ15*0.9*0.87,)</f>
        <v>8731</v>
      </c>
      <c r="AE15" s="40">
        <f>ROUNDUP(BAR!BA15*0.9*0.87,)</f>
        <v>8261</v>
      </c>
      <c r="AF15" s="40">
        <f>ROUNDUP(BAR!BB15*0.9*0.87,)</f>
        <v>8261</v>
      </c>
      <c r="AG15" s="40">
        <f>ROUNDUP(BAR!BC15*0.9*0.87,)</f>
        <v>8026</v>
      </c>
      <c r="AH15" s="40">
        <f>ROUNDUP(BAR!BD15*0.9*0.87,)</f>
        <v>8026</v>
      </c>
      <c r="AI15" s="40">
        <f>ROUNDUP(BAR!BE15*0.9*0.87,)</f>
        <v>8026</v>
      </c>
      <c r="AJ15" s="40">
        <f>ROUNDUP(BAR!BF15*0.9*0.87,)</f>
        <v>8261</v>
      </c>
      <c r="AK15" s="40">
        <f>ROUNDUP(BAR!BG15*0.9*0.87,)</f>
        <v>8261</v>
      </c>
      <c r="AL15" s="40">
        <f>ROUNDUP(BAR!BH15*0.9*0.87,)</f>
        <v>8261</v>
      </c>
      <c r="AM15" s="40">
        <f>ROUNDUP(BAR!BI15*0.9*0.87,)</f>
        <v>8261</v>
      </c>
      <c r="AN15" s="40">
        <f>ROUNDUP(BAR!BJ15*0.9*0.87,)</f>
        <v>7791</v>
      </c>
      <c r="AO15" s="40">
        <f>ROUNDUP(BAR!BK15*0.9*0.87,)</f>
        <v>7791</v>
      </c>
      <c r="AP15" s="40">
        <f>ROUNDUP(BAR!BL15*0.9*0.87,)</f>
        <v>7791</v>
      </c>
      <c r="AQ15" s="40">
        <f>ROUNDUP(BAR!BM15*0.9*0.87,)</f>
        <v>7791</v>
      </c>
      <c r="AR15" s="40">
        <f>ROUNDUP(BAR!BN15*0.9*0.87,)</f>
        <v>7791</v>
      </c>
      <c r="AS15" s="40">
        <f>ROUNDUP(BAR!BO15*0.9*0.87,)</f>
        <v>8026</v>
      </c>
      <c r="AT15" s="40">
        <f>ROUNDUP(BAR!BP15*0.9*0.87,)</f>
        <v>8026</v>
      </c>
      <c r="AU15" s="40">
        <f>ROUNDUP(BAR!BQ15*0.9*0.87,)</f>
        <v>7791</v>
      </c>
      <c r="AV15" s="40">
        <f>ROUNDUP(BAR!BR15*0.9*0.87,)</f>
        <v>7791</v>
      </c>
      <c r="AW15" s="40">
        <f>ROUNDUP(BAR!BS15*0.9*0.87,)</f>
        <v>7791</v>
      </c>
      <c r="AX15" s="40">
        <f>ROUNDUP(BAR!BT15*0.9*0.87,)</f>
        <v>7791</v>
      </c>
      <c r="AY15" s="40">
        <f>ROUNDUP(BAR!BU15*0.9*0.87,)</f>
        <v>7791</v>
      </c>
      <c r="AZ15" s="40">
        <f>ROUNDUP(BAR!BV15*0.9*0.87,)</f>
        <v>8026</v>
      </c>
      <c r="BA15" s="40">
        <f>ROUNDUP(BAR!BW15*0.9*0.87,)</f>
        <v>8026</v>
      </c>
      <c r="BB15" s="40">
        <f>ROUNDUP(BAR!BX15*0.9*0.87,)</f>
        <v>7791</v>
      </c>
      <c r="BC15" s="40">
        <f>ROUNDUP(BAR!BY15*0.9*0.87,)</f>
        <v>7791</v>
      </c>
      <c r="BD15" s="40">
        <f>ROUNDUP(BAR!BZ15*0.9*0.87,)</f>
        <v>7791</v>
      </c>
      <c r="BE15" s="40">
        <f>ROUNDUP(BAR!CA15*0.9*0.87,)</f>
        <v>7791</v>
      </c>
      <c r="BF15" s="40">
        <f>ROUNDUP(BAR!CB15*0.9*0.87,)</f>
        <v>7791</v>
      </c>
      <c r="BG15" s="40">
        <f>ROUNDUP(BAR!CC15*0.9*0.87,)</f>
        <v>8026</v>
      </c>
      <c r="BH15" s="40">
        <f>ROUNDUP(BAR!CD15*0.9*0.87,)</f>
        <v>8026</v>
      </c>
      <c r="BI15" s="40">
        <f>ROUNDUP(BAR!CE15*0.9*0.87,)</f>
        <v>7791</v>
      </c>
      <c r="BJ15" s="40">
        <f>ROUNDUP(BAR!CF15*0.9*0.87,)</f>
        <v>7791</v>
      </c>
    </row>
    <row r="16" spans="1:62" ht="12" customHeight="1" x14ac:dyDescent="0.25">
      <c r="A16" s="10">
        <v>2</v>
      </c>
      <c r="B16" s="40">
        <f>ROUNDUP(BAR!X16*0.9*0.87,)</f>
        <v>9553</v>
      </c>
      <c r="C16" s="40">
        <f>ROUNDUP(BAR!Y16*0.9*0.87,)</f>
        <v>9788</v>
      </c>
      <c r="D16" s="40">
        <f>ROUNDUP(BAR!Z16*0.9*0.87,)</f>
        <v>9788</v>
      </c>
      <c r="E16" s="40">
        <f>ROUNDUP(BAR!AA16*0.9*0.87,)</f>
        <v>9553</v>
      </c>
      <c r="F16" s="40">
        <f>ROUNDUP(BAR!AB16*0.9*0.87,)</f>
        <v>9553</v>
      </c>
      <c r="G16" s="40">
        <f>ROUNDUP(BAR!AC16*0.9*0.87,)</f>
        <v>9553</v>
      </c>
      <c r="H16" s="40">
        <f>ROUNDUP(BAR!AD16*0.9*0.87,)</f>
        <v>9553</v>
      </c>
      <c r="I16" s="40">
        <f>ROUNDUP(BAR!AE16*0.9*0.87,)</f>
        <v>9553</v>
      </c>
      <c r="J16" s="40">
        <f>ROUNDUP(BAR!AF16*0.9*0.87,)</f>
        <v>9788</v>
      </c>
      <c r="K16" s="40">
        <f>ROUNDUP(BAR!AG16*0.9*0.87,)</f>
        <v>9788</v>
      </c>
      <c r="L16" s="40">
        <f>ROUNDUP(BAR!AH16*0.9*0.87,)</f>
        <v>9553</v>
      </c>
      <c r="M16" s="40">
        <f>ROUNDUP(BAR!AI16*0.9*0.87,)</f>
        <v>9553</v>
      </c>
      <c r="N16" s="40">
        <f>ROUNDUP(BAR!AJ16*0.9*0.87,)</f>
        <v>9553</v>
      </c>
      <c r="O16" s="40">
        <f>ROUNDUP(BAR!AK16*0.9*0.87,)</f>
        <v>9553</v>
      </c>
      <c r="P16" s="40">
        <f>ROUNDUP(BAR!AL16*0.9*0.87,)</f>
        <v>9553</v>
      </c>
      <c r="Q16" s="40">
        <f>ROUNDUP(BAR!AM16*0.9*0.87,)</f>
        <v>9788</v>
      </c>
      <c r="R16" s="40">
        <f>ROUNDUP(BAR!AN16*0.9*0.87,)</f>
        <v>9788</v>
      </c>
      <c r="S16" s="40">
        <f>ROUNDUP(BAR!AO16*0.9*0.87,)</f>
        <v>9318</v>
      </c>
      <c r="T16" s="40">
        <f>ROUNDUP(BAR!AP16*0.9*0.87,)</f>
        <v>9318</v>
      </c>
      <c r="U16" s="40">
        <f>ROUNDUP(BAR!AQ16*0.9*0.87,)</f>
        <v>9318</v>
      </c>
      <c r="V16" s="40">
        <f>ROUNDUP(BAR!AR16*0.9*0.87,)</f>
        <v>9318</v>
      </c>
      <c r="W16" s="40">
        <f>ROUNDUP(BAR!AS16*0.9*0.87,)</f>
        <v>9318</v>
      </c>
      <c r="X16" s="40">
        <f>ROUNDUP(BAR!AT16*0.9*0.87,)</f>
        <v>9553</v>
      </c>
      <c r="Y16" s="40">
        <f>ROUNDUP(BAR!AU16*0.9*0.87,)</f>
        <v>9553</v>
      </c>
      <c r="Z16" s="40">
        <f>ROUNDUP(BAR!AV16*0.9*0.87,)</f>
        <v>9318</v>
      </c>
      <c r="AA16" s="40">
        <f>ROUNDUP(BAR!AW16*0.9*0.87,)</f>
        <v>9318</v>
      </c>
      <c r="AB16" s="40">
        <f>ROUNDUP(BAR!AX16*0.9*0.87,)</f>
        <v>10023</v>
      </c>
      <c r="AC16" s="40">
        <f>ROUNDUP(BAR!AY16*0.9*0.87,)</f>
        <v>10023</v>
      </c>
      <c r="AD16" s="40">
        <f>ROUNDUP(BAR!AZ16*0.9*0.87,)</f>
        <v>10023</v>
      </c>
      <c r="AE16" s="40">
        <f>ROUNDUP(BAR!BA16*0.9*0.87,)</f>
        <v>9553</v>
      </c>
      <c r="AF16" s="40">
        <f>ROUNDUP(BAR!BB16*0.9*0.87,)</f>
        <v>9553</v>
      </c>
      <c r="AG16" s="40">
        <f>ROUNDUP(BAR!BC16*0.9*0.87,)</f>
        <v>9318</v>
      </c>
      <c r="AH16" s="40">
        <f>ROUNDUP(BAR!BD16*0.9*0.87,)</f>
        <v>9318</v>
      </c>
      <c r="AI16" s="40">
        <f>ROUNDUP(BAR!BE16*0.9*0.87,)</f>
        <v>9318</v>
      </c>
      <c r="AJ16" s="40">
        <f>ROUNDUP(BAR!BF16*0.9*0.87,)</f>
        <v>9553</v>
      </c>
      <c r="AK16" s="40">
        <f>ROUNDUP(BAR!BG16*0.9*0.87,)</f>
        <v>9553</v>
      </c>
      <c r="AL16" s="40">
        <f>ROUNDUP(BAR!BH16*0.9*0.87,)</f>
        <v>9553</v>
      </c>
      <c r="AM16" s="40">
        <f>ROUNDUP(BAR!BI16*0.9*0.87,)</f>
        <v>9553</v>
      </c>
      <c r="AN16" s="40">
        <f>ROUNDUP(BAR!BJ16*0.9*0.87,)</f>
        <v>9083</v>
      </c>
      <c r="AO16" s="40">
        <f>ROUNDUP(BAR!BK16*0.9*0.87,)</f>
        <v>9083</v>
      </c>
      <c r="AP16" s="40">
        <f>ROUNDUP(BAR!BL16*0.9*0.87,)</f>
        <v>9083</v>
      </c>
      <c r="AQ16" s="40">
        <f>ROUNDUP(BAR!BM16*0.9*0.87,)</f>
        <v>9083</v>
      </c>
      <c r="AR16" s="40">
        <f>ROUNDUP(BAR!BN16*0.9*0.87,)</f>
        <v>9083</v>
      </c>
      <c r="AS16" s="40">
        <f>ROUNDUP(BAR!BO16*0.9*0.87,)</f>
        <v>9318</v>
      </c>
      <c r="AT16" s="40">
        <f>ROUNDUP(BAR!BP16*0.9*0.87,)</f>
        <v>9318</v>
      </c>
      <c r="AU16" s="40">
        <f>ROUNDUP(BAR!BQ16*0.9*0.87,)</f>
        <v>9083</v>
      </c>
      <c r="AV16" s="40">
        <f>ROUNDUP(BAR!BR16*0.9*0.87,)</f>
        <v>9083</v>
      </c>
      <c r="AW16" s="40">
        <f>ROUNDUP(BAR!BS16*0.9*0.87,)</f>
        <v>9083</v>
      </c>
      <c r="AX16" s="40">
        <f>ROUNDUP(BAR!BT16*0.9*0.87,)</f>
        <v>9083</v>
      </c>
      <c r="AY16" s="40">
        <f>ROUNDUP(BAR!BU16*0.9*0.87,)</f>
        <v>9083</v>
      </c>
      <c r="AZ16" s="40">
        <f>ROUNDUP(BAR!BV16*0.9*0.87,)</f>
        <v>9318</v>
      </c>
      <c r="BA16" s="40">
        <f>ROUNDUP(BAR!BW16*0.9*0.87,)</f>
        <v>9318</v>
      </c>
      <c r="BB16" s="40">
        <f>ROUNDUP(BAR!BX16*0.9*0.87,)</f>
        <v>9083</v>
      </c>
      <c r="BC16" s="40">
        <f>ROUNDUP(BAR!BY16*0.9*0.87,)</f>
        <v>9083</v>
      </c>
      <c r="BD16" s="40">
        <f>ROUNDUP(BAR!BZ16*0.9*0.87,)</f>
        <v>9083</v>
      </c>
      <c r="BE16" s="40">
        <f>ROUNDUP(BAR!CA16*0.9*0.87,)</f>
        <v>9083</v>
      </c>
      <c r="BF16" s="40">
        <f>ROUNDUP(BAR!CB16*0.9*0.87,)</f>
        <v>9083</v>
      </c>
      <c r="BG16" s="40">
        <f>ROUNDUP(BAR!CC16*0.9*0.87,)</f>
        <v>9318</v>
      </c>
      <c r="BH16" s="40">
        <f>ROUNDUP(BAR!CD16*0.9*0.87,)</f>
        <v>9318</v>
      </c>
      <c r="BI16" s="40">
        <f>ROUNDUP(BAR!CE16*0.9*0.87,)</f>
        <v>9083</v>
      </c>
      <c r="BJ16" s="40">
        <f>ROUNDUP(BAR!CF16*0.9*0.87,)</f>
        <v>9083</v>
      </c>
    </row>
    <row r="17" spans="1:62" ht="12" customHeight="1" x14ac:dyDescent="0.25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</row>
    <row r="18" spans="1:62" ht="12" customHeight="1" x14ac:dyDescent="0.25">
      <c r="A18" s="10">
        <v>1</v>
      </c>
      <c r="B18" s="40">
        <f>ROUNDUP(BAR!X18*0.9*0.87,)</f>
        <v>10219</v>
      </c>
      <c r="C18" s="40">
        <f>ROUNDUP(BAR!Y18*0.9*0.87,)</f>
        <v>10454</v>
      </c>
      <c r="D18" s="40">
        <f>ROUNDUP(BAR!Z18*0.9*0.87,)</f>
        <v>10454</v>
      </c>
      <c r="E18" s="40">
        <f>ROUNDUP(BAR!AA18*0.9*0.87,)</f>
        <v>10219</v>
      </c>
      <c r="F18" s="40">
        <f>ROUNDUP(BAR!AB18*0.9*0.87,)</f>
        <v>10219</v>
      </c>
      <c r="G18" s="40">
        <f>ROUNDUP(BAR!AC18*0.9*0.87,)</f>
        <v>10219</v>
      </c>
      <c r="H18" s="40">
        <f>ROUNDUP(BAR!AD18*0.9*0.87,)</f>
        <v>10219</v>
      </c>
      <c r="I18" s="40">
        <f>ROUNDUP(BAR!AE18*0.9*0.87,)</f>
        <v>10219</v>
      </c>
      <c r="J18" s="40">
        <f>ROUNDUP(BAR!AF18*0.9*0.87,)</f>
        <v>10454</v>
      </c>
      <c r="K18" s="40">
        <f>ROUNDUP(BAR!AG18*0.9*0.87,)</f>
        <v>10454</v>
      </c>
      <c r="L18" s="40">
        <f>ROUNDUP(BAR!AH18*0.9*0.87,)</f>
        <v>10219</v>
      </c>
      <c r="M18" s="40">
        <f>ROUNDUP(BAR!AI18*0.9*0.87,)</f>
        <v>10219</v>
      </c>
      <c r="N18" s="40">
        <f>ROUNDUP(BAR!AJ18*0.9*0.87,)</f>
        <v>10219</v>
      </c>
      <c r="O18" s="40">
        <f>ROUNDUP(BAR!AK18*0.9*0.87,)</f>
        <v>10219</v>
      </c>
      <c r="P18" s="40">
        <f>ROUNDUP(BAR!AL18*0.9*0.87,)</f>
        <v>10219</v>
      </c>
      <c r="Q18" s="40">
        <f>ROUNDUP(BAR!AM18*0.9*0.87,)</f>
        <v>10454</v>
      </c>
      <c r="R18" s="40">
        <f>ROUNDUP(BAR!AN18*0.9*0.87,)</f>
        <v>10454</v>
      </c>
      <c r="S18" s="40">
        <f>ROUNDUP(BAR!AO18*0.9*0.87,)</f>
        <v>9984</v>
      </c>
      <c r="T18" s="40">
        <f>ROUNDUP(BAR!AP18*0.9*0.87,)</f>
        <v>9984</v>
      </c>
      <c r="U18" s="40">
        <f>ROUNDUP(BAR!AQ18*0.9*0.87,)</f>
        <v>9984</v>
      </c>
      <c r="V18" s="40">
        <f>ROUNDUP(BAR!AR18*0.9*0.87,)</f>
        <v>9984</v>
      </c>
      <c r="W18" s="40">
        <f>ROUNDUP(BAR!AS18*0.9*0.87,)</f>
        <v>9984</v>
      </c>
      <c r="X18" s="40">
        <f>ROUNDUP(BAR!AT18*0.9*0.87,)</f>
        <v>10219</v>
      </c>
      <c r="Y18" s="40">
        <f>ROUNDUP(BAR!AU18*0.9*0.87,)</f>
        <v>10219</v>
      </c>
      <c r="Z18" s="40">
        <f>ROUNDUP(BAR!AV18*0.9*0.87,)</f>
        <v>9984</v>
      </c>
      <c r="AA18" s="40">
        <f>ROUNDUP(BAR!AW18*0.9*0.87,)</f>
        <v>9984</v>
      </c>
      <c r="AB18" s="40">
        <f>ROUNDUP(BAR!AX18*0.9*0.87,)</f>
        <v>10688</v>
      </c>
      <c r="AC18" s="40">
        <f>ROUNDUP(BAR!AY18*0.9*0.87,)</f>
        <v>10688</v>
      </c>
      <c r="AD18" s="40">
        <f>ROUNDUP(BAR!AZ18*0.9*0.87,)</f>
        <v>10688</v>
      </c>
      <c r="AE18" s="40">
        <f>ROUNDUP(BAR!BA18*0.9*0.87,)</f>
        <v>10219</v>
      </c>
      <c r="AF18" s="40">
        <f>ROUNDUP(BAR!BB18*0.9*0.87,)</f>
        <v>10219</v>
      </c>
      <c r="AG18" s="40">
        <f>ROUNDUP(BAR!BC18*0.9*0.87,)</f>
        <v>9984</v>
      </c>
      <c r="AH18" s="40">
        <f>ROUNDUP(BAR!BD18*0.9*0.87,)</f>
        <v>9984</v>
      </c>
      <c r="AI18" s="40">
        <f>ROUNDUP(BAR!BE18*0.9*0.87,)</f>
        <v>9984</v>
      </c>
      <c r="AJ18" s="40">
        <f>ROUNDUP(BAR!BF18*0.9*0.87,)</f>
        <v>10219</v>
      </c>
      <c r="AK18" s="40">
        <f>ROUNDUP(BAR!BG18*0.9*0.87,)</f>
        <v>10219</v>
      </c>
      <c r="AL18" s="40">
        <f>ROUNDUP(BAR!BH18*0.9*0.87,)</f>
        <v>10219</v>
      </c>
      <c r="AM18" s="40">
        <f>ROUNDUP(BAR!BI18*0.9*0.87,)</f>
        <v>10219</v>
      </c>
      <c r="AN18" s="40">
        <f>ROUNDUP(BAR!BJ18*0.9*0.87,)</f>
        <v>9749</v>
      </c>
      <c r="AO18" s="40">
        <f>ROUNDUP(BAR!BK18*0.9*0.87,)</f>
        <v>9749</v>
      </c>
      <c r="AP18" s="40">
        <f>ROUNDUP(BAR!BL18*0.9*0.87,)</f>
        <v>9749</v>
      </c>
      <c r="AQ18" s="40">
        <f>ROUNDUP(BAR!BM18*0.9*0.87,)</f>
        <v>9749</v>
      </c>
      <c r="AR18" s="40">
        <f>ROUNDUP(BAR!BN18*0.9*0.87,)</f>
        <v>9749</v>
      </c>
      <c r="AS18" s="40">
        <f>ROUNDUP(BAR!BO18*0.9*0.87,)</f>
        <v>9984</v>
      </c>
      <c r="AT18" s="40">
        <f>ROUNDUP(BAR!BP18*0.9*0.87,)</f>
        <v>9984</v>
      </c>
      <c r="AU18" s="40">
        <f>ROUNDUP(BAR!BQ18*0.9*0.87,)</f>
        <v>9749</v>
      </c>
      <c r="AV18" s="40">
        <f>ROUNDUP(BAR!BR18*0.9*0.87,)</f>
        <v>9749</v>
      </c>
      <c r="AW18" s="40">
        <f>ROUNDUP(BAR!BS18*0.9*0.87,)</f>
        <v>9749</v>
      </c>
      <c r="AX18" s="40">
        <f>ROUNDUP(BAR!BT18*0.9*0.87,)</f>
        <v>9749</v>
      </c>
      <c r="AY18" s="40">
        <f>ROUNDUP(BAR!BU18*0.9*0.87,)</f>
        <v>9749</v>
      </c>
      <c r="AZ18" s="40">
        <f>ROUNDUP(BAR!BV18*0.9*0.87,)</f>
        <v>9984</v>
      </c>
      <c r="BA18" s="40">
        <f>ROUNDUP(BAR!BW18*0.9*0.87,)</f>
        <v>9984</v>
      </c>
      <c r="BB18" s="40">
        <f>ROUNDUP(BAR!BX18*0.9*0.87,)</f>
        <v>9749</v>
      </c>
      <c r="BC18" s="40">
        <f>ROUNDUP(BAR!BY18*0.9*0.87,)</f>
        <v>9749</v>
      </c>
      <c r="BD18" s="40">
        <f>ROUNDUP(BAR!BZ18*0.9*0.87,)</f>
        <v>9749</v>
      </c>
      <c r="BE18" s="40">
        <f>ROUNDUP(BAR!CA18*0.9*0.87,)</f>
        <v>9749</v>
      </c>
      <c r="BF18" s="40">
        <f>ROUNDUP(BAR!CB18*0.9*0.87,)</f>
        <v>9749</v>
      </c>
      <c r="BG18" s="40">
        <f>ROUNDUP(BAR!CC18*0.9*0.87,)</f>
        <v>9984</v>
      </c>
      <c r="BH18" s="40">
        <f>ROUNDUP(BAR!CD18*0.9*0.87,)</f>
        <v>9984</v>
      </c>
      <c r="BI18" s="40">
        <f>ROUNDUP(BAR!CE18*0.9*0.87,)</f>
        <v>9749</v>
      </c>
      <c r="BJ18" s="40">
        <f>ROUNDUP(BAR!CF18*0.9*0.87,)</f>
        <v>9749</v>
      </c>
    </row>
    <row r="19" spans="1:62" ht="12" customHeight="1" x14ac:dyDescent="0.25">
      <c r="A19" s="10">
        <v>2</v>
      </c>
      <c r="B19" s="40">
        <f>ROUNDUP(BAR!X19*0.9*0.87,)</f>
        <v>11511</v>
      </c>
      <c r="C19" s="40">
        <f>ROUNDUP(BAR!Y19*0.9*0.87,)</f>
        <v>11745</v>
      </c>
      <c r="D19" s="40">
        <f>ROUNDUP(BAR!Z19*0.9*0.87,)</f>
        <v>11745</v>
      </c>
      <c r="E19" s="40">
        <f>ROUNDUP(BAR!AA19*0.9*0.87,)</f>
        <v>11511</v>
      </c>
      <c r="F19" s="40">
        <f>ROUNDUP(BAR!AB19*0.9*0.87,)</f>
        <v>11511</v>
      </c>
      <c r="G19" s="40">
        <f>ROUNDUP(BAR!AC19*0.9*0.87,)</f>
        <v>11511</v>
      </c>
      <c r="H19" s="40">
        <f>ROUNDUP(BAR!AD19*0.9*0.87,)</f>
        <v>11511</v>
      </c>
      <c r="I19" s="40">
        <f>ROUNDUP(BAR!AE19*0.9*0.87,)</f>
        <v>11511</v>
      </c>
      <c r="J19" s="40">
        <f>ROUNDUP(BAR!AF19*0.9*0.87,)</f>
        <v>11745</v>
      </c>
      <c r="K19" s="40">
        <f>ROUNDUP(BAR!AG19*0.9*0.87,)</f>
        <v>11745</v>
      </c>
      <c r="L19" s="40">
        <f>ROUNDUP(BAR!AH19*0.9*0.87,)</f>
        <v>11511</v>
      </c>
      <c r="M19" s="40">
        <f>ROUNDUP(BAR!AI19*0.9*0.87,)</f>
        <v>11511</v>
      </c>
      <c r="N19" s="40">
        <f>ROUNDUP(BAR!AJ19*0.9*0.87,)</f>
        <v>11511</v>
      </c>
      <c r="O19" s="40">
        <f>ROUNDUP(BAR!AK19*0.9*0.87,)</f>
        <v>11511</v>
      </c>
      <c r="P19" s="40">
        <f>ROUNDUP(BAR!AL19*0.9*0.87,)</f>
        <v>11511</v>
      </c>
      <c r="Q19" s="40">
        <f>ROUNDUP(BAR!AM19*0.9*0.87,)</f>
        <v>11745</v>
      </c>
      <c r="R19" s="40">
        <f>ROUNDUP(BAR!AN19*0.9*0.87,)</f>
        <v>11745</v>
      </c>
      <c r="S19" s="40">
        <f>ROUNDUP(BAR!AO19*0.9*0.87,)</f>
        <v>11276</v>
      </c>
      <c r="T19" s="40">
        <f>ROUNDUP(BAR!AP19*0.9*0.87,)</f>
        <v>11276</v>
      </c>
      <c r="U19" s="40">
        <f>ROUNDUP(BAR!AQ19*0.9*0.87,)</f>
        <v>11276</v>
      </c>
      <c r="V19" s="40">
        <f>ROUNDUP(BAR!AR19*0.9*0.87,)</f>
        <v>11276</v>
      </c>
      <c r="W19" s="40">
        <f>ROUNDUP(BAR!AS19*0.9*0.87,)</f>
        <v>11276</v>
      </c>
      <c r="X19" s="40">
        <f>ROUNDUP(BAR!AT19*0.9*0.87,)</f>
        <v>11511</v>
      </c>
      <c r="Y19" s="40">
        <f>ROUNDUP(BAR!AU19*0.9*0.87,)</f>
        <v>11511</v>
      </c>
      <c r="Z19" s="40">
        <f>ROUNDUP(BAR!AV19*0.9*0.87,)</f>
        <v>11276</v>
      </c>
      <c r="AA19" s="40">
        <f>ROUNDUP(BAR!AW19*0.9*0.87,)</f>
        <v>11276</v>
      </c>
      <c r="AB19" s="40">
        <f>ROUNDUP(BAR!AX19*0.9*0.87,)</f>
        <v>11980</v>
      </c>
      <c r="AC19" s="40">
        <f>ROUNDUP(BAR!AY19*0.9*0.87,)</f>
        <v>11980</v>
      </c>
      <c r="AD19" s="40">
        <f>ROUNDUP(BAR!AZ19*0.9*0.87,)</f>
        <v>11980</v>
      </c>
      <c r="AE19" s="40">
        <f>ROUNDUP(BAR!BA19*0.9*0.87,)</f>
        <v>11511</v>
      </c>
      <c r="AF19" s="40">
        <f>ROUNDUP(BAR!BB19*0.9*0.87,)</f>
        <v>11511</v>
      </c>
      <c r="AG19" s="40">
        <f>ROUNDUP(BAR!BC19*0.9*0.87,)</f>
        <v>11276</v>
      </c>
      <c r="AH19" s="40">
        <f>ROUNDUP(BAR!BD19*0.9*0.87,)</f>
        <v>11276</v>
      </c>
      <c r="AI19" s="40">
        <f>ROUNDUP(BAR!BE19*0.9*0.87,)</f>
        <v>11276</v>
      </c>
      <c r="AJ19" s="40">
        <f>ROUNDUP(BAR!BF19*0.9*0.87,)</f>
        <v>11511</v>
      </c>
      <c r="AK19" s="40">
        <f>ROUNDUP(BAR!BG19*0.9*0.87,)</f>
        <v>11511</v>
      </c>
      <c r="AL19" s="40">
        <f>ROUNDUP(BAR!BH19*0.9*0.87,)</f>
        <v>11511</v>
      </c>
      <c r="AM19" s="40">
        <f>ROUNDUP(BAR!BI19*0.9*0.87,)</f>
        <v>11511</v>
      </c>
      <c r="AN19" s="40">
        <f>ROUNDUP(BAR!BJ19*0.9*0.87,)</f>
        <v>11041</v>
      </c>
      <c r="AO19" s="40">
        <f>ROUNDUP(BAR!BK19*0.9*0.87,)</f>
        <v>11041</v>
      </c>
      <c r="AP19" s="40">
        <f>ROUNDUP(BAR!BL19*0.9*0.87,)</f>
        <v>11041</v>
      </c>
      <c r="AQ19" s="40">
        <f>ROUNDUP(BAR!BM19*0.9*0.87,)</f>
        <v>11041</v>
      </c>
      <c r="AR19" s="40">
        <f>ROUNDUP(BAR!BN19*0.9*0.87,)</f>
        <v>11041</v>
      </c>
      <c r="AS19" s="40">
        <f>ROUNDUP(BAR!BO19*0.9*0.87,)</f>
        <v>11276</v>
      </c>
      <c r="AT19" s="40">
        <f>ROUNDUP(BAR!BP19*0.9*0.87,)</f>
        <v>11276</v>
      </c>
      <c r="AU19" s="40">
        <f>ROUNDUP(BAR!BQ19*0.9*0.87,)</f>
        <v>11041</v>
      </c>
      <c r="AV19" s="40">
        <f>ROUNDUP(BAR!BR19*0.9*0.87,)</f>
        <v>11041</v>
      </c>
      <c r="AW19" s="40">
        <f>ROUNDUP(BAR!BS19*0.9*0.87,)</f>
        <v>11041</v>
      </c>
      <c r="AX19" s="40">
        <f>ROUNDUP(BAR!BT19*0.9*0.87,)</f>
        <v>11041</v>
      </c>
      <c r="AY19" s="40">
        <f>ROUNDUP(BAR!BU19*0.9*0.87,)</f>
        <v>11041</v>
      </c>
      <c r="AZ19" s="40">
        <f>ROUNDUP(BAR!BV19*0.9*0.87,)</f>
        <v>11276</v>
      </c>
      <c r="BA19" s="40">
        <f>ROUNDUP(BAR!BW19*0.9*0.87,)</f>
        <v>11276</v>
      </c>
      <c r="BB19" s="40">
        <f>ROUNDUP(BAR!BX19*0.9*0.87,)</f>
        <v>11041</v>
      </c>
      <c r="BC19" s="40">
        <f>ROUNDUP(BAR!BY19*0.9*0.87,)</f>
        <v>11041</v>
      </c>
      <c r="BD19" s="40">
        <f>ROUNDUP(BAR!BZ19*0.9*0.87,)</f>
        <v>11041</v>
      </c>
      <c r="BE19" s="40">
        <f>ROUNDUP(BAR!CA19*0.9*0.87,)</f>
        <v>11041</v>
      </c>
      <c r="BF19" s="40">
        <f>ROUNDUP(BAR!CB19*0.9*0.87,)</f>
        <v>11041</v>
      </c>
      <c r="BG19" s="40">
        <f>ROUNDUP(BAR!CC19*0.9*0.87,)</f>
        <v>11276</v>
      </c>
      <c r="BH19" s="40">
        <f>ROUNDUP(BAR!CD19*0.9*0.87,)</f>
        <v>11276</v>
      </c>
      <c r="BI19" s="40">
        <f>ROUNDUP(BAR!CE19*0.9*0.87,)</f>
        <v>11041</v>
      </c>
      <c r="BJ19" s="40">
        <f>ROUNDUP(BAR!CF19*0.9*0.87,)</f>
        <v>11041</v>
      </c>
    </row>
    <row r="20" spans="1:62" ht="12" customHeight="1" x14ac:dyDescent="0.25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ht="12" customHeight="1" x14ac:dyDescent="0.25">
      <c r="A21" s="13" t="s">
        <v>10</v>
      </c>
      <c r="B21" s="40">
        <f>ROUNDUP(BAR!X21*0.9*0.87,)</f>
        <v>39973</v>
      </c>
      <c r="C21" s="40">
        <f>ROUNDUP(BAR!Y21*0.9*0.87,)</f>
        <v>40208</v>
      </c>
      <c r="D21" s="40">
        <f>ROUNDUP(BAR!Z21*0.9*0.87,)</f>
        <v>40208</v>
      </c>
      <c r="E21" s="40">
        <f>ROUNDUP(BAR!AA21*0.9*0.87,)</f>
        <v>39973</v>
      </c>
      <c r="F21" s="40">
        <f>ROUNDUP(BAR!AB21*0.9*0.87,)</f>
        <v>39973</v>
      </c>
      <c r="G21" s="40">
        <f>ROUNDUP(BAR!AC21*0.9*0.87,)</f>
        <v>39973</v>
      </c>
      <c r="H21" s="40">
        <f>ROUNDUP(BAR!AD21*0.9*0.87,)</f>
        <v>39973</v>
      </c>
      <c r="I21" s="40">
        <f>ROUNDUP(BAR!AE21*0.9*0.87,)</f>
        <v>39973</v>
      </c>
      <c r="J21" s="40">
        <f>ROUNDUP(BAR!AF21*0.9*0.87,)</f>
        <v>40208</v>
      </c>
      <c r="K21" s="40">
        <f>ROUNDUP(BAR!AG21*0.9*0.87,)</f>
        <v>40208</v>
      </c>
      <c r="L21" s="40">
        <f>ROUNDUP(BAR!AH21*0.9*0.87,)</f>
        <v>39973</v>
      </c>
      <c r="M21" s="40">
        <f>ROUNDUP(BAR!AI21*0.9*0.87,)</f>
        <v>39973</v>
      </c>
      <c r="N21" s="40">
        <f>ROUNDUP(BAR!AJ21*0.9*0.87,)</f>
        <v>39973</v>
      </c>
      <c r="O21" s="40">
        <f>ROUNDUP(BAR!AK21*0.9*0.87,)</f>
        <v>39973</v>
      </c>
      <c r="P21" s="40">
        <f>ROUNDUP(BAR!AL21*0.9*0.87,)</f>
        <v>39973</v>
      </c>
      <c r="Q21" s="40">
        <f>ROUNDUP(BAR!AM21*0.9*0.87,)</f>
        <v>40208</v>
      </c>
      <c r="R21" s="40">
        <f>ROUNDUP(BAR!AN21*0.9*0.87,)</f>
        <v>40208</v>
      </c>
      <c r="S21" s="40">
        <f>ROUNDUP(BAR!AO21*0.9*0.87,)</f>
        <v>39738</v>
      </c>
      <c r="T21" s="40">
        <f>ROUNDUP(BAR!AP21*0.9*0.87,)</f>
        <v>39738</v>
      </c>
      <c r="U21" s="40">
        <f>ROUNDUP(BAR!AQ21*0.9*0.87,)</f>
        <v>39738</v>
      </c>
      <c r="V21" s="40">
        <f>ROUNDUP(BAR!AR21*0.9*0.87,)</f>
        <v>39738</v>
      </c>
      <c r="W21" s="40">
        <f>ROUNDUP(BAR!AS21*0.9*0.87,)</f>
        <v>39738</v>
      </c>
      <c r="X21" s="40">
        <f>ROUNDUP(BAR!AT21*0.9*0.87,)</f>
        <v>39973</v>
      </c>
      <c r="Y21" s="40">
        <f>ROUNDUP(BAR!AU21*0.9*0.87,)</f>
        <v>39973</v>
      </c>
      <c r="Z21" s="40">
        <f>ROUNDUP(BAR!AV21*0.9*0.87,)</f>
        <v>39738</v>
      </c>
      <c r="AA21" s="40">
        <f>ROUNDUP(BAR!AW21*0.9*0.87,)</f>
        <v>39738</v>
      </c>
      <c r="AB21" s="40">
        <f>ROUNDUP(BAR!AX21*0.9*0.87,)</f>
        <v>40442</v>
      </c>
      <c r="AC21" s="40">
        <f>ROUNDUP(BAR!AY21*0.9*0.87,)</f>
        <v>40442</v>
      </c>
      <c r="AD21" s="40">
        <f>ROUNDUP(BAR!AZ21*0.9*0.87,)</f>
        <v>40442</v>
      </c>
      <c r="AE21" s="40">
        <f>ROUNDUP(BAR!BA21*0.9*0.87,)</f>
        <v>39973</v>
      </c>
      <c r="AF21" s="40">
        <f>ROUNDUP(BAR!BB21*0.9*0.87,)</f>
        <v>39973</v>
      </c>
      <c r="AG21" s="40">
        <f>ROUNDUP(BAR!BC21*0.9*0.87,)</f>
        <v>39738</v>
      </c>
      <c r="AH21" s="40">
        <f>ROUNDUP(BAR!BD21*0.9*0.87,)</f>
        <v>39738</v>
      </c>
      <c r="AI21" s="40">
        <f>ROUNDUP(BAR!BE21*0.9*0.87,)</f>
        <v>39738</v>
      </c>
      <c r="AJ21" s="40">
        <f>ROUNDUP(BAR!BF21*0.9*0.87,)</f>
        <v>39973</v>
      </c>
      <c r="AK21" s="40">
        <f>ROUNDUP(BAR!BG21*0.9*0.87,)</f>
        <v>39973</v>
      </c>
      <c r="AL21" s="40">
        <f>ROUNDUP(BAR!BH21*0.9*0.87,)</f>
        <v>39973</v>
      </c>
      <c r="AM21" s="40">
        <f>ROUNDUP(BAR!BI21*0.9*0.87,)</f>
        <v>39973</v>
      </c>
      <c r="AN21" s="40">
        <f>ROUNDUP(BAR!BJ21*0.9*0.87,)</f>
        <v>39503</v>
      </c>
      <c r="AO21" s="40">
        <f>ROUNDUP(BAR!BK21*0.9*0.87,)</f>
        <v>39503</v>
      </c>
      <c r="AP21" s="40">
        <f>ROUNDUP(BAR!BL21*0.9*0.87,)</f>
        <v>39503</v>
      </c>
      <c r="AQ21" s="40">
        <f>ROUNDUP(BAR!BM21*0.9*0.87,)</f>
        <v>39503</v>
      </c>
      <c r="AR21" s="40">
        <f>ROUNDUP(BAR!BN21*0.9*0.87,)</f>
        <v>39503</v>
      </c>
      <c r="AS21" s="40">
        <f>ROUNDUP(BAR!BO21*0.9*0.87,)</f>
        <v>39738</v>
      </c>
      <c r="AT21" s="40">
        <f>ROUNDUP(BAR!BP21*0.9*0.87,)</f>
        <v>39738</v>
      </c>
      <c r="AU21" s="40">
        <f>ROUNDUP(BAR!BQ21*0.9*0.87,)</f>
        <v>39503</v>
      </c>
      <c r="AV21" s="40">
        <f>ROUNDUP(BAR!BR21*0.9*0.87,)</f>
        <v>39503</v>
      </c>
      <c r="AW21" s="40">
        <f>ROUNDUP(BAR!BS21*0.9*0.87,)</f>
        <v>39503</v>
      </c>
      <c r="AX21" s="40">
        <f>ROUNDUP(BAR!BT21*0.9*0.87,)</f>
        <v>39503</v>
      </c>
      <c r="AY21" s="40">
        <f>ROUNDUP(BAR!BU21*0.9*0.87,)</f>
        <v>39503</v>
      </c>
      <c r="AZ21" s="40">
        <f>ROUNDUP(BAR!BV21*0.9*0.87,)</f>
        <v>39738</v>
      </c>
      <c r="BA21" s="40">
        <f>ROUNDUP(BAR!BW21*0.9*0.87,)</f>
        <v>39738</v>
      </c>
      <c r="BB21" s="40">
        <f>ROUNDUP(BAR!BX21*0.9*0.87,)</f>
        <v>39503</v>
      </c>
      <c r="BC21" s="40">
        <f>ROUNDUP(BAR!BY21*0.9*0.87,)</f>
        <v>39503</v>
      </c>
      <c r="BD21" s="40">
        <f>ROUNDUP(BAR!BZ21*0.9*0.87,)</f>
        <v>39503</v>
      </c>
      <c r="BE21" s="40">
        <f>ROUNDUP(BAR!CA21*0.9*0.87,)</f>
        <v>39503</v>
      </c>
      <c r="BF21" s="40">
        <f>ROUNDUP(BAR!CB21*0.9*0.87,)</f>
        <v>39503</v>
      </c>
      <c r="BG21" s="40">
        <f>ROUNDUP(BAR!CC21*0.9*0.87,)</f>
        <v>39738</v>
      </c>
      <c r="BH21" s="40">
        <f>ROUNDUP(BAR!CD21*0.9*0.87,)</f>
        <v>39738</v>
      </c>
      <c r="BI21" s="40">
        <f>ROUNDUP(BAR!CE21*0.9*0.87,)</f>
        <v>39503</v>
      </c>
      <c r="BJ21" s="40">
        <f>ROUNDUP(BAR!CF21*0.9*0.87,)</f>
        <v>39503</v>
      </c>
    </row>
    <row r="22" spans="1:62" ht="15" customHeight="1" x14ac:dyDescent="0.25">
      <c r="A22" s="17" t="s">
        <v>28</v>
      </c>
    </row>
    <row r="23" spans="1:62" ht="129" customHeight="1" x14ac:dyDescent="0.25">
      <c r="A23" s="72" t="s">
        <v>49</v>
      </c>
    </row>
    <row r="24" spans="1:62" ht="15" customHeight="1" x14ac:dyDescent="0.25">
      <c r="A24" s="14" t="s">
        <v>41</v>
      </c>
    </row>
    <row r="25" spans="1:62" ht="24" x14ac:dyDescent="0.25">
      <c r="A25" s="51" t="s">
        <v>56</v>
      </c>
    </row>
    <row r="26" spans="1:62" ht="15" customHeight="1" x14ac:dyDescent="0.25">
      <c r="A26" s="14" t="s">
        <v>19</v>
      </c>
    </row>
    <row r="27" spans="1:62" ht="24" x14ac:dyDescent="0.25">
      <c r="A27" s="19" t="s">
        <v>20</v>
      </c>
    </row>
    <row r="28" spans="1:62" x14ac:dyDescent="0.25">
      <c r="A28" s="17" t="s">
        <v>17</v>
      </c>
    </row>
    <row r="29" spans="1:62" ht="156" x14ac:dyDescent="0.25">
      <c r="A29" s="18" t="s">
        <v>57</v>
      </c>
    </row>
    <row r="30" spans="1:62" x14ac:dyDescent="0.25">
      <c r="A30" s="17" t="s">
        <v>58</v>
      </c>
    </row>
    <row r="31" spans="1:62" ht="192" x14ac:dyDescent="0.25">
      <c r="A31" s="53" t="s">
        <v>59</v>
      </c>
    </row>
    <row r="32" spans="1:62" x14ac:dyDescent="0.25">
      <c r="A32" s="17" t="s">
        <v>53</v>
      </c>
    </row>
    <row r="33" spans="1:1" ht="87" customHeight="1" x14ac:dyDescent="0.25">
      <c r="A33" s="9" t="s">
        <v>60</v>
      </c>
    </row>
    <row r="34" spans="1:1" s="3" customFormat="1" ht="12" x14ac:dyDescent="0.2"/>
    <row r="35" spans="1:1" s="3" customFormat="1" ht="12" x14ac:dyDescent="0.2"/>
  </sheetData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BY31"/>
  <sheetViews>
    <sheetView workbookViewId="0">
      <pane xSplit="1" topLeftCell="G1" activePane="topRight" state="frozen"/>
      <selection pane="topRight" activeCell="A29" sqref="A29"/>
    </sheetView>
  </sheetViews>
  <sheetFormatPr defaultColWidth="9.140625" defaultRowHeight="12" x14ac:dyDescent="0.2"/>
  <cols>
    <col min="1" max="1" width="58.28515625" style="1" customWidth="1"/>
    <col min="2" max="4" width="9.140625" style="16" hidden="1" customWidth="1"/>
    <col min="5" max="10" width="9.140625" style="3" hidden="1" customWidth="1"/>
    <col min="11" max="12" width="9.140625" style="34" hidden="1" customWidth="1"/>
    <col min="13" max="26" width="9.140625" style="3" hidden="1" customWidth="1"/>
    <col min="27" max="16384" width="9.140625" style="3"/>
  </cols>
  <sheetData>
    <row r="1" spans="1:77" ht="15" customHeight="1" x14ac:dyDescent="0.2">
      <c r="A1" s="4" t="s">
        <v>0</v>
      </c>
    </row>
    <row r="2" spans="1:77" ht="15" customHeight="1" x14ac:dyDescent="0.2">
      <c r="A2" s="35" t="s">
        <v>61</v>
      </c>
    </row>
    <row r="3" spans="1:77" s="1" customFormat="1" ht="15" customHeight="1" x14ac:dyDescent="0.2">
      <c r="A3" s="36" t="s">
        <v>2</v>
      </c>
      <c r="B3" s="37"/>
      <c r="C3" s="37"/>
      <c r="D3" s="37"/>
      <c r="K3" s="38"/>
      <c r="L3" s="38"/>
    </row>
    <row r="4" spans="1:77" s="1" customFormat="1" ht="15" customHeight="1" x14ac:dyDescent="0.2">
      <c r="A4" s="7" t="s">
        <v>3</v>
      </c>
      <c r="B4" s="27">
        <v>46190</v>
      </c>
      <c r="C4" s="27">
        <v>46191</v>
      </c>
      <c r="D4" s="27">
        <v>46192</v>
      </c>
      <c r="E4" s="27">
        <v>46193</v>
      </c>
      <c r="F4" s="27" t="e">
        <f>BAR!#REF!</f>
        <v>#REF!</v>
      </c>
      <c r="G4" s="27" t="e">
        <f>BAR!#REF!</f>
        <v>#REF!</v>
      </c>
      <c r="H4" s="27" t="e">
        <f>BAR!#REF!</f>
        <v>#REF!</v>
      </c>
      <c r="I4" s="27" t="e">
        <f>BAR!#REF!</f>
        <v>#REF!</v>
      </c>
      <c r="J4" s="27" t="e">
        <f>BAR!#REF!</f>
        <v>#REF!</v>
      </c>
      <c r="K4" s="27" t="e">
        <f>BAR!#REF!</f>
        <v>#REF!</v>
      </c>
      <c r="L4" s="27" t="e">
        <f>BAR!#REF!</f>
        <v>#REF!</v>
      </c>
      <c r="M4" s="27" t="e">
        <f>BAR!#REF!</f>
        <v>#REF!</v>
      </c>
      <c r="N4" s="27" t="e">
        <f>BAR!#REF!</f>
        <v>#REF!</v>
      </c>
      <c r="O4" s="27" t="e">
        <f>BAR!#REF!</f>
        <v>#REF!</v>
      </c>
      <c r="P4" s="27" t="e">
        <f>BAR!#REF!</f>
        <v>#REF!</v>
      </c>
      <c r="Q4" s="27" t="e">
        <f>BAR!#REF!</f>
        <v>#REF!</v>
      </c>
      <c r="R4" s="27" t="e">
        <f>BAR!#REF!</f>
        <v>#REF!</v>
      </c>
      <c r="S4" s="27" t="e">
        <f>BAR!#REF!</f>
        <v>#REF!</v>
      </c>
      <c r="T4" s="27" t="e">
        <f>BAR!#REF!</f>
        <v>#REF!</v>
      </c>
      <c r="U4" s="27" t="e">
        <f>BAR!#REF!</f>
        <v>#REF!</v>
      </c>
      <c r="V4" s="27" t="e">
        <f>BAR!#REF!</f>
        <v>#REF!</v>
      </c>
      <c r="W4" s="27" t="e">
        <f>BAR!#REF!</f>
        <v>#REF!</v>
      </c>
      <c r="X4" s="27" t="e">
        <f>BAR!#REF!</f>
        <v>#REF!</v>
      </c>
      <c r="Y4" s="27" t="e">
        <f>BAR!#REF!</f>
        <v>#REF!</v>
      </c>
      <c r="Z4" s="27" t="e">
        <f>BAR!#REF!</f>
        <v>#REF!</v>
      </c>
      <c r="AA4" s="27" t="e">
        <f>BAR!#REF!</f>
        <v>#REF!</v>
      </c>
      <c r="AB4" s="27" t="e">
        <f>BAR!#REF!</f>
        <v>#REF!</v>
      </c>
      <c r="AC4" s="27" t="e">
        <f>BAR!#REF!</f>
        <v>#REF!</v>
      </c>
      <c r="AD4" s="27" t="e">
        <f>BAR!#REF!</f>
        <v>#REF!</v>
      </c>
      <c r="AE4" s="27" t="e">
        <f>BAR!#REF!</f>
        <v>#REF!</v>
      </c>
      <c r="AF4" s="27" t="e">
        <f>BAR!#REF!</f>
        <v>#REF!</v>
      </c>
      <c r="AG4" s="27" t="e">
        <f>BAR!#REF!</f>
        <v>#REF!</v>
      </c>
      <c r="AH4" s="27" t="e">
        <f>BAR!#REF!</f>
        <v>#REF!</v>
      </c>
      <c r="AI4" s="27" t="e">
        <f>BAR!#REF!</f>
        <v>#REF!</v>
      </c>
      <c r="AJ4" s="27" t="e">
        <f>BAR!#REF!</f>
        <v>#REF!</v>
      </c>
      <c r="AK4" s="27" t="e">
        <f>BAR!#REF!</f>
        <v>#REF!</v>
      </c>
      <c r="AL4" s="27" t="e">
        <f>BAR!#REF!</f>
        <v>#REF!</v>
      </c>
      <c r="AM4" s="27" t="e">
        <f>BAR!#REF!</f>
        <v>#REF!</v>
      </c>
      <c r="AN4" s="27" t="e">
        <f>BAR!#REF!</f>
        <v>#REF!</v>
      </c>
      <c r="AO4" s="27" t="e">
        <f>BAR!#REF!</f>
        <v>#REF!</v>
      </c>
      <c r="AP4" s="27" t="e">
        <f>BAR!#REF!</f>
        <v>#REF!</v>
      </c>
      <c r="AQ4" s="27" t="e">
        <f>BAR!#REF!</f>
        <v>#REF!</v>
      </c>
      <c r="AR4" s="27" t="e">
        <f>BAR!#REF!</f>
        <v>#REF!</v>
      </c>
      <c r="AS4" s="27" t="e">
        <f>BAR!#REF!</f>
        <v>#REF!</v>
      </c>
      <c r="AT4" s="27" t="e">
        <f>BAR!#REF!</f>
        <v>#REF!</v>
      </c>
      <c r="AU4" s="27" t="e">
        <f>BAR!#REF!</f>
        <v>#REF!</v>
      </c>
      <c r="AV4" s="27" t="e">
        <f>BAR!#REF!</f>
        <v>#REF!</v>
      </c>
      <c r="AW4" s="27" t="e">
        <f>BAR!#REF!</f>
        <v>#REF!</v>
      </c>
      <c r="AX4" s="27" t="e">
        <f>BAR!#REF!</f>
        <v>#REF!</v>
      </c>
      <c r="AY4" s="27" t="e">
        <f>BAR!#REF!</f>
        <v>#REF!</v>
      </c>
      <c r="AZ4" s="27" t="e">
        <f>BAR!#REF!</f>
        <v>#REF!</v>
      </c>
      <c r="BA4" s="27" t="e">
        <f>BAR!#REF!</f>
        <v>#REF!</v>
      </c>
      <c r="BB4" s="27" t="e">
        <f>BAR!#REF!</f>
        <v>#REF!</v>
      </c>
      <c r="BC4" s="27" t="e">
        <f>BAR!#REF!</f>
        <v>#REF!</v>
      </c>
      <c r="BD4" s="27" t="e">
        <f>BAR!#REF!</f>
        <v>#REF!</v>
      </c>
      <c r="BE4" s="27" t="e">
        <f>BAR!#REF!</f>
        <v>#REF!</v>
      </c>
      <c r="BF4" s="27" t="e">
        <f>BAR!#REF!</f>
        <v>#REF!</v>
      </c>
      <c r="BG4" s="27" t="e">
        <f>BAR!#REF!</f>
        <v>#REF!</v>
      </c>
      <c r="BH4" s="27" t="e">
        <f>BAR!#REF!</f>
        <v>#REF!</v>
      </c>
      <c r="BI4" s="27" t="e">
        <f>BAR!#REF!</f>
        <v>#REF!</v>
      </c>
      <c r="BJ4" s="27" t="e">
        <f>BAR!#REF!</f>
        <v>#REF!</v>
      </c>
      <c r="BK4" s="27" t="e">
        <f>BAR!#REF!</f>
        <v>#REF!</v>
      </c>
      <c r="BL4" s="27" t="e">
        <f>BAR!#REF!</f>
        <v>#REF!</v>
      </c>
      <c r="BM4" s="27" t="e">
        <f>BAR!#REF!</f>
        <v>#REF!</v>
      </c>
      <c r="BN4" s="27" t="e">
        <f>BAR!#REF!</f>
        <v>#REF!</v>
      </c>
      <c r="BO4" s="27" t="e">
        <f>BAR!#REF!</f>
        <v>#REF!</v>
      </c>
      <c r="BP4" s="27" t="e">
        <f>BAR!#REF!</f>
        <v>#REF!</v>
      </c>
      <c r="BQ4" s="27" t="e">
        <f>BAR!#REF!</f>
        <v>#REF!</v>
      </c>
      <c r="BR4" s="27" t="e">
        <f>BAR!#REF!</f>
        <v>#REF!</v>
      </c>
      <c r="BS4" s="27" t="e">
        <f>BAR!#REF!</f>
        <v>#REF!</v>
      </c>
      <c r="BT4" s="27" t="e">
        <f>BAR!#REF!</f>
        <v>#REF!</v>
      </c>
      <c r="BU4" s="27" t="e">
        <f>BAR!#REF!</f>
        <v>#REF!</v>
      </c>
      <c r="BV4" s="27" t="e">
        <f>BAR!#REF!</f>
        <v>#REF!</v>
      </c>
      <c r="BW4" s="27" t="e">
        <f>BAR!#REF!</f>
        <v>#REF!</v>
      </c>
      <c r="BX4" s="27" t="e">
        <f>BAR!#REF!</f>
        <v>#REF!</v>
      </c>
      <c r="BY4" s="27" t="e">
        <f>BAR!#REF!</f>
        <v>#REF!</v>
      </c>
    </row>
    <row r="5" spans="1:77" s="1" customFormat="1" ht="24" x14ac:dyDescent="0.2">
      <c r="A5" s="9" t="s">
        <v>4</v>
      </c>
      <c r="B5" s="10"/>
      <c r="C5" s="10"/>
      <c r="D5" s="10"/>
      <c r="E5" s="40"/>
      <c r="F5" s="40"/>
      <c r="G5" s="40"/>
      <c r="H5" s="40"/>
      <c r="I5" s="40"/>
      <c r="J5" s="40"/>
      <c r="K5" s="41"/>
      <c r="L5" s="4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</row>
    <row r="6" spans="1:77" s="1" customFormat="1" x14ac:dyDescent="0.2">
      <c r="A6" s="10">
        <v>1</v>
      </c>
      <c r="B6" s="42" t="e">
        <f>ТЧК!B6*0.87</f>
        <v>#REF!</v>
      </c>
      <c r="C6" s="42" t="e">
        <f>ТЧК!C6*0.87</f>
        <v>#REF!</v>
      </c>
      <c r="D6" s="42" t="e">
        <f>ТЧК!D6*0.87</f>
        <v>#REF!</v>
      </c>
      <c r="E6" s="42" t="e">
        <f>ТЧК!E6*0.87</f>
        <v>#REF!</v>
      </c>
      <c r="F6" s="42" t="e">
        <f>ТЧК!#REF!*0.87</f>
        <v>#REF!</v>
      </c>
      <c r="G6" s="42" t="e">
        <f>ТЧК!#REF!*0.87</f>
        <v>#REF!</v>
      </c>
      <c r="H6" s="42" t="e">
        <f>ТЧК!#REF!*0.87</f>
        <v>#REF!</v>
      </c>
      <c r="I6" s="42" t="e">
        <f>ТЧК!#REF!*0.87</f>
        <v>#REF!</v>
      </c>
      <c r="J6" s="42" t="e">
        <f>ТЧК!#REF!*0.87</f>
        <v>#REF!</v>
      </c>
      <c r="K6" s="42" t="e">
        <f>ТЧК!#REF!*0.87</f>
        <v>#REF!</v>
      </c>
      <c r="L6" s="42" t="e">
        <f>ТЧК!#REF!*0.87</f>
        <v>#REF!</v>
      </c>
      <c r="M6" s="42" t="e">
        <f>ТЧК!#REF!*0.87</f>
        <v>#REF!</v>
      </c>
      <c r="N6" s="42" t="e">
        <f>ТЧК!#REF!*0.87</f>
        <v>#REF!</v>
      </c>
      <c r="O6" s="42" t="e">
        <f>ТЧК!#REF!*0.87</f>
        <v>#REF!</v>
      </c>
      <c r="P6" s="42" t="e">
        <f>ТЧК!#REF!*0.87</f>
        <v>#REF!</v>
      </c>
      <c r="Q6" s="42" t="e">
        <f>ТЧК!#REF!*0.87</f>
        <v>#REF!</v>
      </c>
      <c r="R6" s="42" t="e">
        <f>ТЧК!#REF!*0.87</f>
        <v>#REF!</v>
      </c>
      <c r="S6" s="42" t="e">
        <f>ТЧК!#REF!*0.87</f>
        <v>#REF!</v>
      </c>
      <c r="T6" s="42" t="e">
        <f>ТЧК!#REF!*0.87</f>
        <v>#REF!</v>
      </c>
      <c r="U6" s="42" t="e">
        <f>ТЧК!#REF!*0.87</f>
        <v>#REF!</v>
      </c>
      <c r="V6" s="42" t="e">
        <f>ТЧК!#REF!*0.87</f>
        <v>#REF!</v>
      </c>
      <c r="W6" s="42" t="e">
        <f>ТЧК!#REF!*0.87</f>
        <v>#REF!</v>
      </c>
      <c r="X6" s="42" t="e">
        <f>ТЧК!#REF!*0.87</f>
        <v>#REF!</v>
      </c>
      <c r="Y6" s="42" t="e">
        <f>ТЧК!#REF!*0.87</f>
        <v>#REF!</v>
      </c>
      <c r="Z6" s="42" t="e">
        <f>ТЧК!#REF!*0.87</f>
        <v>#REF!</v>
      </c>
      <c r="AA6" s="42" t="e">
        <f>ТЧК!F6*0.87</f>
        <v>#REF!</v>
      </c>
      <c r="AB6" s="42" t="e">
        <f>ТЧК!G6*0.87</f>
        <v>#REF!</v>
      </c>
      <c r="AC6" s="42" t="e">
        <f>ТЧК!H6*0.87</f>
        <v>#REF!</v>
      </c>
      <c r="AD6" s="42" t="e">
        <f>ТЧК!I6*0.87</f>
        <v>#REF!</v>
      </c>
      <c r="AE6" s="42" t="e">
        <f>ТЧК!J6*0.87</f>
        <v>#REF!</v>
      </c>
      <c r="AF6" s="42" t="e">
        <f>ТЧК!K6*0.87</f>
        <v>#REF!</v>
      </c>
      <c r="AG6" s="42" t="e">
        <f>ТЧК!L6*0.87</f>
        <v>#REF!</v>
      </c>
      <c r="AH6" s="42" t="e">
        <f>ТЧК!M6*0.87</f>
        <v>#REF!</v>
      </c>
      <c r="AI6" s="42" t="e">
        <f>ТЧК!N6*0.87</f>
        <v>#REF!</v>
      </c>
      <c r="AJ6" s="42" t="e">
        <f>ТЧК!O6*0.87</f>
        <v>#REF!</v>
      </c>
      <c r="AK6" s="42" t="e">
        <f>ТЧК!P6*0.87</f>
        <v>#REF!</v>
      </c>
      <c r="AL6" s="42" t="e">
        <f>ТЧК!Q6*0.87</f>
        <v>#REF!</v>
      </c>
      <c r="AM6" s="42" t="e">
        <f>ТЧК!R6*0.87</f>
        <v>#REF!</v>
      </c>
      <c r="AN6" s="42" t="e">
        <f>ТЧК!S6*0.87</f>
        <v>#REF!</v>
      </c>
      <c r="AO6" s="42" t="e">
        <f>ТЧК!T6*0.87</f>
        <v>#REF!</v>
      </c>
      <c r="AP6" s="42" t="e">
        <f>ТЧК!U6*0.87</f>
        <v>#REF!</v>
      </c>
      <c r="AQ6" s="42" t="e">
        <f>ТЧК!V6*0.87</f>
        <v>#REF!</v>
      </c>
      <c r="AR6" s="42" t="e">
        <f>ТЧК!W6*0.87</f>
        <v>#REF!</v>
      </c>
      <c r="AS6" s="42" t="e">
        <f>ТЧК!X6*0.87</f>
        <v>#REF!</v>
      </c>
      <c r="AT6" s="42" t="e">
        <f>ТЧК!Y6*0.87</f>
        <v>#REF!</v>
      </c>
      <c r="AU6" s="42" t="e">
        <f>ТЧК!Z6*0.87</f>
        <v>#REF!</v>
      </c>
      <c r="AV6" s="42" t="e">
        <f>ТЧК!AA6*0.87</f>
        <v>#REF!</v>
      </c>
      <c r="AW6" s="42" t="e">
        <f>ТЧК!AB6*0.87</f>
        <v>#REF!</v>
      </c>
      <c r="AX6" s="42" t="e">
        <f>ТЧК!AC6*0.87</f>
        <v>#REF!</v>
      </c>
      <c r="AY6" s="42" t="e">
        <f>ТЧК!AD6*0.87</f>
        <v>#REF!</v>
      </c>
      <c r="AZ6" s="42" t="e">
        <f>ТЧК!AE6*0.87</f>
        <v>#REF!</v>
      </c>
      <c r="BA6" s="42" t="e">
        <f>ТЧК!AF6*0.87</f>
        <v>#REF!</v>
      </c>
      <c r="BB6" s="42" t="e">
        <f>ТЧК!AG6*0.87</f>
        <v>#REF!</v>
      </c>
      <c r="BC6" s="42" t="e">
        <f>ТЧК!AH6*0.87</f>
        <v>#REF!</v>
      </c>
      <c r="BD6" s="42" t="e">
        <f>ТЧК!AI6*0.87</f>
        <v>#REF!</v>
      </c>
      <c r="BE6" s="42" t="e">
        <f>ТЧК!AJ6*0.87</f>
        <v>#REF!</v>
      </c>
      <c r="BF6" s="42" t="e">
        <f>ТЧК!AK6*0.87</f>
        <v>#REF!</v>
      </c>
      <c r="BG6" s="42" t="e">
        <f>ТЧК!AL6*0.87</f>
        <v>#REF!</v>
      </c>
      <c r="BH6" s="42" t="e">
        <f>ТЧК!AM6*0.87</f>
        <v>#REF!</v>
      </c>
      <c r="BI6" s="42" t="e">
        <f>ТЧК!AN6*0.87</f>
        <v>#REF!</v>
      </c>
      <c r="BJ6" s="42" t="e">
        <f>ТЧК!AO6*0.87</f>
        <v>#REF!</v>
      </c>
      <c r="BK6" s="42" t="e">
        <f>ТЧК!AP6*0.87</f>
        <v>#REF!</v>
      </c>
      <c r="BL6" s="42" t="e">
        <f>ТЧК!AQ6*0.87</f>
        <v>#REF!</v>
      </c>
      <c r="BM6" s="42" t="e">
        <f>ТЧК!AR6*0.87</f>
        <v>#REF!</v>
      </c>
      <c r="BN6" s="42" t="e">
        <f>ТЧК!AS6*0.87</f>
        <v>#REF!</v>
      </c>
      <c r="BO6" s="42" t="e">
        <f>ТЧК!AT6*0.87</f>
        <v>#REF!</v>
      </c>
      <c r="BP6" s="42" t="e">
        <f>ТЧК!AU6*0.87</f>
        <v>#REF!</v>
      </c>
      <c r="BQ6" s="42" t="e">
        <f>ТЧК!AV6*0.87</f>
        <v>#REF!</v>
      </c>
      <c r="BR6" s="42" t="e">
        <f>ТЧК!AW6*0.87</f>
        <v>#REF!</v>
      </c>
      <c r="BS6" s="42" t="e">
        <f>ТЧК!AX6*0.87</f>
        <v>#REF!</v>
      </c>
      <c r="BT6" s="42" t="e">
        <f>ТЧК!AY6*0.87</f>
        <v>#REF!</v>
      </c>
      <c r="BU6" s="42" t="e">
        <f>ТЧК!AZ6*0.87</f>
        <v>#REF!</v>
      </c>
      <c r="BV6" s="42" t="e">
        <f>ТЧК!BA6*0.87</f>
        <v>#REF!</v>
      </c>
      <c r="BW6" s="42" t="e">
        <f>ТЧК!BB6*0.87</f>
        <v>#REF!</v>
      </c>
      <c r="BX6" s="42" t="e">
        <f>ТЧК!BC6*0.87</f>
        <v>#REF!</v>
      </c>
      <c r="BY6" s="42" t="e">
        <f>ТЧК!BD6*0.87</f>
        <v>#REF!</v>
      </c>
    </row>
    <row r="7" spans="1:77" s="1" customFormat="1" x14ac:dyDescent="0.2">
      <c r="A7" s="10">
        <v>2</v>
      </c>
      <c r="B7" s="42" t="e">
        <f>ТЧК!B7*0.87</f>
        <v>#REF!</v>
      </c>
      <c r="C7" s="42" t="e">
        <f>ТЧК!C7*0.87</f>
        <v>#REF!</v>
      </c>
      <c r="D7" s="42" t="e">
        <f>ТЧК!D7*0.87</f>
        <v>#REF!</v>
      </c>
      <c r="E7" s="42" t="e">
        <f>ТЧК!E7*0.87</f>
        <v>#REF!</v>
      </c>
      <c r="F7" s="42" t="e">
        <f>ТЧК!#REF!*0.87</f>
        <v>#REF!</v>
      </c>
      <c r="G7" s="42" t="e">
        <f>ТЧК!#REF!*0.87</f>
        <v>#REF!</v>
      </c>
      <c r="H7" s="42" t="e">
        <f>ТЧК!#REF!*0.87</f>
        <v>#REF!</v>
      </c>
      <c r="I7" s="42" t="e">
        <f>ТЧК!#REF!*0.87</f>
        <v>#REF!</v>
      </c>
      <c r="J7" s="42" t="e">
        <f>ТЧК!#REF!*0.87</f>
        <v>#REF!</v>
      </c>
      <c r="K7" s="42" t="e">
        <f>ТЧК!#REF!*0.87</f>
        <v>#REF!</v>
      </c>
      <c r="L7" s="42" t="e">
        <f>ТЧК!#REF!*0.87</f>
        <v>#REF!</v>
      </c>
      <c r="M7" s="42" t="e">
        <f>ТЧК!#REF!*0.87</f>
        <v>#REF!</v>
      </c>
      <c r="N7" s="42" t="e">
        <f>ТЧК!#REF!*0.87</f>
        <v>#REF!</v>
      </c>
      <c r="O7" s="42" t="e">
        <f>ТЧК!#REF!*0.87</f>
        <v>#REF!</v>
      </c>
      <c r="P7" s="42" t="e">
        <f>ТЧК!#REF!*0.87</f>
        <v>#REF!</v>
      </c>
      <c r="Q7" s="42" t="e">
        <f>ТЧК!#REF!*0.87</f>
        <v>#REF!</v>
      </c>
      <c r="R7" s="42" t="e">
        <f>ТЧК!#REF!*0.87</f>
        <v>#REF!</v>
      </c>
      <c r="S7" s="42" t="e">
        <f>ТЧК!#REF!*0.87</f>
        <v>#REF!</v>
      </c>
      <c r="T7" s="42" t="e">
        <f>ТЧК!#REF!*0.87</f>
        <v>#REF!</v>
      </c>
      <c r="U7" s="42" t="e">
        <f>ТЧК!#REF!*0.87</f>
        <v>#REF!</v>
      </c>
      <c r="V7" s="42" t="e">
        <f>ТЧК!#REF!*0.87</f>
        <v>#REF!</v>
      </c>
      <c r="W7" s="42" t="e">
        <f>ТЧК!#REF!*0.87</f>
        <v>#REF!</v>
      </c>
      <c r="X7" s="42" t="e">
        <f>ТЧК!#REF!*0.87</f>
        <v>#REF!</v>
      </c>
      <c r="Y7" s="42" t="e">
        <f>ТЧК!#REF!*0.87</f>
        <v>#REF!</v>
      </c>
      <c r="Z7" s="42" t="e">
        <f>ТЧК!#REF!*0.87</f>
        <v>#REF!</v>
      </c>
      <c r="AA7" s="42" t="e">
        <f>ТЧК!F7*0.87</f>
        <v>#REF!</v>
      </c>
      <c r="AB7" s="42" t="e">
        <f>ТЧК!G7*0.87</f>
        <v>#REF!</v>
      </c>
      <c r="AC7" s="42" t="e">
        <f>ТЧК!H7*0.87</f>
        <v>#REF!</v>
      </c>
      <c r="AD7" s="42" t="e">
        <f>ТЧК!I7*0.87</f>
        <v>#REF!</v>
      </c>
      <c r="AE7" s="42" t="e">
        <f>ТЧК!J7*0.87</f>
        <v>#REF!</v>
      </c>
      <c r="AF7" s="42" t="e">
        <f>ТЧК!K7*0.87</f>
        <v>#REF!</v>
      </c>
      <c r="AG7" s="42" t="e">
        <f>ТЧК!L7*0.87</f>
        <v>#REF!</v>
      </c>
      <c r="AH7" s="42" t="e">
        <f>ТЧК!M7*0.87</f>
        <v>#REF!</v>
      </c>
      <c r="AI7" s="42" t="e">
        <f>ТЧК!N7*0.87</f>
        <v>#REF!</v>
      </c>
      <c r="AJ7" s="42" t="e">
        <f>ТЧК!O7*0.87</f>
        <v>#REF!</v>
      </c>
      <c r="AK7" s="42" t="e">
        <f>ТЧК!P7*0.87</f>
        <v>#REF!</v>
      </c>
      <c r="AL7" s="42" t="e">
        <f>ТЧК!Q7*0.87</f>
        <v>#REF!</v>
      </c>
      <c r="AM7" s="42" t="e">
        <f>ТЧК!R7*0.87</f>
        <v>#REF!</v>
      </c>
      <c r="AN7" s="42" t="e">
        <f>ТЧК!S7*0.87</f>
        <v>#REF!</v>
      </c>
      <c r="AO7" s="42" t="e">
        <f>ТЧК!T7*0.87</f>
        <v>#REF!</v>
      </c>
      <c r="AP7" s="42" t="e">
        <f>ТЧК!U7*0.87</f>
        <v>#REF!</v>
      </c>
      <c r="AQ7" s="42" t="e">
        <f>ТЧК!V7*0.87</f>
        <v>#REF!</v>
      </c>
      <c r="AR7" s="42" t="e">
        <f>ТЧК!W7*0.87</f>
        <v>#REF!</v>
      </c>
      <c r="AS7" s="42" t="e">
        <f>ТЧК!X7*0.87</f>
        <v>#REF!</v>
      </c>
      <c r="AT7" s="42" t="e">
        <f>ТЧК!Y7*0.87</f>
        <v>#REF!</v>
      </c>
      <c r="AU7" s="42" t="e">
        <f>ТЧК!Z7*0.87</f>
        <v>#REF!</v>
      </c>
      <c r="AV7" s="42" t="e">
        <f>ТЧК!AA7*0.87</f>
        <v>#REF!</v>
      </c>
      <c r="AW7" s="42" t="e">
        <f>ТЧК!AB7*0.87</f>
        <v>#REF!</v>
      </c>
      <c r="AX7" s="42" t="e">
        <f>ТЧК!AC7*0.87</f>
        <v>#REF!</v>
      </c>
      <c r="AY7" s="42" t="e">
        <f>ТЧК!AD7*0.87</f>
        <v>#REF!</v>
      </c>
      <c r="AZ7" s="42" t="e">
        <f>ТЧК!AE7*0.87</f>
        <v>#REF!</v>
      </c>
      <c r="BA7" s="42" t="e">
        <f>ТЧК!AF7*0.87</f>
        <v>#REF!</v>
      </c>
      <c r="BB7" s="42" t="e">
        <f>ТЧК!AG7*0.87</f>
        <v>#REF!</v>
      </c>
      <c r="BC7" s="42" t="e">
        <f>ТЧК!AH7*0.87</f>
        <v>#REF!</v>
      </c>
      <c r="BD7" s="42" t="e">
        <f>ТЧК!AI7*0.87</f>
        <v>#REF!</v>
      </c>
      <c r="BE7" s="42" t="e">
        <f>ТЧК!AJ7*0.87</f>
        <v>#REF!</v>
      </c>
      <c r="BF7" s="42" t="e">
        <f>ТЧК!AK7*0.87</f>
        <v>#REF!</v>
      </c>
      <c r="BG7" s="42" t="e">
        <f>ТЧК!AL7*0.87</f>
        <v>#REF!</v>
      </c>
      <c r="BH7" s="42" t="e">
        <f>ТЧК!AM7*0.87</f>
        <v>#REF!</v>
      </c>
      <c r="BI7" s="42" t="e">
        <f>ТЧК!AN7*0.87</f>
        <v>#REF!</v>
      </c>
      <c r="BJ7" s="42" t="e">
        <f>ТЧК!AO7*0.87</f>
        <v>#REF!</v>
      </c>
      <c r="BK7" s="42" t="e">
        <f>ТЧК!AP7*0.87</f>
        <v>#REF!</v>
      </c>
      <c r="BL7" s="42" t="e">
        <f>ТЧК!AQ7*0.87</f>
        <v>#REF!</v>
      </c>
      <c r="BM7" s="42" t="e">
        <f>ТЧК!AR7*0.87</f>
        <v>#REF!</v>
      </c>
      <c r="BN7" s="42" t="e">
        <f>ТЧК!AS7*0.87</f>
        <v>#REF!</v>
      </c>
      <c r="BO7" s="42" t="e">
        <f>ТЧК!AT7*0.87</f>
        <v>#REF!</v>
      </c>
      <c r="BP7" s="42" t="e">
        <f>ТЧК!AU7*0.87</f>
        <v>#REF!</v>
      </c>
      <c r="BQ7" s="42" t="e">
        <f>ТЧК!AV7*0.87</f>
        <v>#REF!</v>
      </c>
      <c r="BR7" s="42" t="e">
        <f>ТЧК!AW7*0.87</f>
        <v>#REF!</v>
      </c>
      <c r="BS7" s="42" t="e">
        <f>ТЧК!AX7*0.87</f>
        <v>#REF!</v>
      </c>
      <c r="BT7" s="42" t="e">
        <f>ТЧК!AY7*0.87</f>
        <v>#REF!</v>
      </c>
      <c r="BU7" s="42" t="e">
        <f>ТЧК!AZ7*0.87</f>
        <v>#REF!</v>
      </c>
      <c r="BV7" s="42" t="e">
        <f>ТЧК!BA7*0.87</f>
        <v>#REF!</v>
      </c>
      <c r="BW7" s="42" t="e">
        <f>ТЧК!BB7*0.87</f>
        <v>#REF!</v>
      </c>
      <c r="BX7" s="42" t="e">
        <f>ТЧК!BC7*0.87</f>
        <v>#REF!</v>
      </c>
      <c r="BY7" s="42" t="e">
        <f>ТЧК!BD7*0.87</f>
        <v>#REF!</v>
      </c>
    </row>
    <row r="8" spans="1:77" s="1" customFormat="1" x14ac:dyDescent="0.2">
      <c r="A8" s="10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s="1" customFormat="1" x14ac:dyDescent="0.2">
      <c r="A9" s="10">
        <v>1</v>
      </c>
      <c r="B9" s="42" t="e">
        <f>ТЧК!B9*0.87</f>
        <v>#REF!</v>
      </c>
      <c r="C9" s="42" t="e">
        <f>ТЧК!C9*0.87</f>
        <v>#REF!</v>
      </c>
      <c r="D9" s="42" t="e">
        <f>ТЧК!D9*0.87</f>
        <v>#REF!</v>
      </c>
      <c r="E9" s="42" t="e">
        <f>ТЧК!E9*0.87</f>
        <v>#REF!</v>
      </c>
      <c r="F9" s="42" t="e">
        <f>ТЧК!#REF!*0.87</f>
        <v>#REF!</v>
      </c>
      <c r="G9" s="42" t="e">
        <f>ТЧК!#REF!*0.87</f>
        <v>#REF!</v>
      </c>
      <c r="H9" s="42" t="e">
        <f>ТЧК!#REF!*0.87</f>
        <v>#REF!</v>
      </c>
      <c r="I9" s="42" t="e">
        <f>ТЧК!#REF!*0.87</f>
        <v>#REF!</v>
      </c>
      <c r="J9" s="42" t="e">
        <f>ТЧК!#REF!*0.87</f>
        <v>#REF!</v>
      </c>
      <c r="K9" s="42" t="e">
        <f>ТЧК!#REF!*0.87</f>
        <v>#REF!</v>
      </c>
      <c r="L9" s="42" t="e">
        <f>ТЧК!#REF!*0.87</f>
        <v>#REF!</v>
      </c>
      <c r="M9" s="42" t="e">
        <f>ТЧК!#REF!*0.87</f>
        <v>#REF!</v>
      </c>
      <c r="N9" s="42" t="e">
        <f>ТЧК!#REF!*0.87</f>
        <v>#REF!</v>
      </c>
      <c r="O9" s="42" t="e">
        <f>ТЧК!#REF!*0.87</f>
        <v>#REF!</v>
      </c>
      <c r="P9" s="42" t="e">
        <f>ТЧК!#REF!*0.87</f>
        <v>#REF!</v>
      </c>
      <c r="Q9" s="42" t="e">
        <f>ТЧК!#REF!*0.87</f>
        <v>#REF!</v>
      </c>
      <c r="R9" s="42" t="e">
        <f>ТЧК!#REF!*0.87</f>
        <v>#REF!</v>
      </c>
      <c r="S9" s="42" t="e">
        <f>ТЧК!#REF!*0.87</f>
        <v>#REF!</v>
      </c>
      <c r="T9" s="42" t="e">
        <f>ТЧК!#REF!*0.87</f>
        <v>#REF!</v>
      </c>
      <c r="U9" s="42" t="e">
        <f>ТЧК!#REF!*0.87</f>
        <v>#REF!</v>
      </c>
      <c r="V9" s="42" t="e">
        <f>ТЧК!#REF!*0.87</f>
        <v>#REF!</v>
      </c>
      <c r="W9" s="42" t="e">
        <f>ТЧК!#REF!*0.87</f>
        <v>#REF!</v>
      </c>
      <c r="X9" s="42" t="e">
        <f>ТЧК!#REF!*0.87</f>
        <v>#REF!</v>
      </c>
      <c r="Y9" s="42" t="e">
        <f>ТЧК!#REF!*0.87</f>
        <v>#REF!</v>
      </c>
      <c r="Z9" s="42" t="e">
        <f>ТЧК!#REF!*0.87</f>
        <v>#REF!</v>
      </c>
      <c r="AA9" s="42" t="e">
        <f>ТЧК!F9*0.87</f>
        <v>#REF!</v>
      </c>
      <c r="AB9" s="42" t="e">
        <f>ТЧК!G9*0.87</f>
        <v>#REF!</v>
      </c>
      <c r="AC9" s="42" t="e">
        <f>ТЧК!H9*0.87</f>
        <v>#REF!</v>
      </c>
      <c r="AD9" s="42" t="e">
        <f>ТЧК!I9*0.87</f>
        <v>#REF!</v>
      </c>
      <c r="AE9" s="42" t="e">
        <f>ТЧК!J9*0.87</f>
        <v>#REF!</v>
      </c>
      <c r="AF9" s="42" t="e">
        <f>ТЧК!K9*0.87</f>
        <v>#REF!</v>
      </c>
      <c r="AG9" s="42" t="e">
        <f>ТЧК!L9*0.87</f>
        <v>#REF!</v>
      </c>
      <c r="AH9" s="42" t="e">
        <f>ТЧК!M9*0.87</f>
        <v>#REF!</v>
      </c>
      <c r="AI9" s="42" t="e">
        <f>ТЧК!N9*0.87</f>
        <v>#REF!</v>
      </c>
      <c r="AJ9" s="42" t="e">
        <f>ТЧК!O9*0.87</f>
        <v>#REF!</v>
      </c>
      <c r="AK9" s="42" t="e">
        <f>ТЧК!P9*0.87</f>
        <v>#REF!</v>
      </c>
      <c r="AL9" s="42" t="e">
        <f>ТЧК!Q9*0.87</f>
        <v>#REF!</v>
      </c>
      <c r="AM9" s="42" t="e">
        <f>ТЧК!R9*0.87</f>
        <v>#REF!</v>
      </c>
      <c r="AN9" s="42" t="e">
        <f>ТЧК!S9*0.87</f>
        <v>#REF!</v>
      </c>
      <c r="AO9" s="42" t="e">
        <f>ТЧК!T9*0.87</f>
        <v>#REF!</v>
      </c>
      <c r="AP9" s="42" t="e">
        <f>ТЧК!U9*0.87</f>
        <v>#REF!</v>
      </c>
      <c r="AQ9" s="42" t="e">
        <f>ТЧК!V9*0.87</f>
        <v>#REF!</v>
      </c>
      <c r="AR9" s="42" t="e">
        <f>ТЧК!W9*0.87</f>
        <v>#REF!</v>
      </c>
      <c r="AS9" s="42" t="e">
        <f>ТЧК!X9*0.87</f>
        <v>#REF!</v>
      </c>
      <c r="AT9" s="42" t="e">
        <f>ТЧК!Y9*0.87</f>
        <v>#REF!</v>
      </c>
      <c r="AU9" s="42" t="e">
        <f>ТЧК!Z9*0.87</f>
        <v>#REF!</v>
      </c>
      <c r="AV9" s="42" t="e">
        <f>ТЧК!AA9*0.87</f>
        <v>#REF!</v>
      </c>
      <c r="AW9" s="42" t="e">
        <f>ТЧК!AB9*0.87</f>
        <v>#REF!</v>
      </c>
      <c r="AX9" s="42" t="e">
        <f>ТЧК!AC9*0.87</f>
        <v>#REF!</v>
      </c>
      <c r="AY9" s="42" t="e">
        <f>ТЧК!AD9*0.87</f>
        <v>#REF!</v>
      </c>
      <c r="AZ9" s="42" t="e">
        <f>ТЧК!AE9*0.87</f>
        <v>#REF!</v>
      </c>
      <c r="BA9" s="42" t="e">
        <f>ТЧК!AF9*0.87</f>
        <v>#REF!</v>
      </c>
      <c r="BB9" s="42" t="e">
        <f>ТЧК!AG9*0.87</f>
        <v>#REF!</v>
      </c>
      <c r="BC9" s="42" t="e">
        <f>ТЧК!AH9*0.87</f>
        <v>#REF!</v>
      </c>
      <c r="BD9" s="42" t="e">
        <f>ТЧК!AI9*0.87</f>
        <v>#REF!</v>
      </c>
      <c r="BE9" s="42" t="e">
        <f>ТЧК!AJ9*0.87</f>
        <v>#REF!</v>
      </c>
      <c r="BF9" s="42" t="e">
        <f>ТЧК!AK9*0.87</f>
        <v>#REF!</v>
      </c>
      <c r="BG9" s="42" t="e">
        <f>ТЧК!AL9*0.87</f>
        <v>#REF!</v>
      </c>
      <c r="BH9" s="42" t="e">
        <f>ТЧК!AM9*0.87</f>
        <v>#REF!</v>
      </c>
      <c r="BI9" s="42" t="e">
        <f>ТЧК!AN9*0.87</f>
        <v>#REF!</v>
      </c>
      <c r="BJ9" s="42" t="e">
        <f>ТЧК!AO9*0.87</f>
        <v>#REF!</v>
      </c>
      <c r="BK9" s="42" t="e">
        <f>ТЧК!AP9*0.87</f>
        <v>#REF!</v>
      </c>
      <c r="BL9" s="42" t="e">
        <f>ТЧК!AQ9*0.87</f>
        <v>#REF!</v>
      </c>
      <c r="BM9" s="42" t="e">
        <f>ТЧК!AR9*0.87</f>
        <v>#REF!</v>
      </c>
      <c r="BN9" s="42" t="e">
        <f>ТЧК!AS9*0.87</f>
        <v>#REF!</v>
      </c>
      <c r="BO9" s="42" t="e">
        <f>ТЧК!AT9*0.87</f>
        <v>#REF!</v>
      </c>
      <c r="BP9" s="42" t="e">
        <f>ТЧК!AU9*0.87</f>
        <v>#REF!</v>
      </c>
      <c r="BQ9" s="42" t="e">
        <f>ТЧК!AV9*0.87</f>
        <v>#REF!</v>
      </c>
      <c r="BR9" s="42" t="e">
        <f>ТЧК!AW9*0.87</f>
        <v>#REF!</v>
      </c>
      <c r="BS9" s="42" t="e">
        <f>ТЧК!AX9*0.87</f>
        <v>#REF!</v>
      </c>
      <c r="BT9" s="42" t="e">
        <f>ТЧК!AY9*0.87</f>
        <v>#REF!</v>
      </c>
      <c r="BU9" s="42" t="e">
        <f>ТЧК!AZ9*0.87</f>
        <v>#REF!</v>
      </c>
      <c r="BV9" s="42" t="e">
        <f>ТЧК!BA9*0.87</f>
        <v>#REF!</v>
      </c>
      <c r="BW9" s="42" t="e">
        <f>ТЧК!BB9*0.87</f>
        <v>#REF!</v>
      </c>
      <c r="BX9" s="42" t="e">
        <f>ТЧК!BC9*0.87</f>
        <v>#REF!</v>
      </c>
      <c r="BY9" s="42" t="e">
        <f>ТЧК!BD9*0.87</f>
        <v>#REF!</v>
      </c>
    </row>
    <row r="10" spans="1:77" s="1" customFormat="1" x14ac:dyDescent="0.2">
      <c r="A10" s="10">
        <v>2</v>
      </c>
      <c r="B10" s="42" t="e">
        <f>ТЧК!B10*0.87</f>
        <v>#REF!</v>
      </c>
      <c r="C10" s="42" t="e">
        <f>ТЧК!C10*0.87</f>
        <v>#REF!</v>
      </c>
      <c r="D10" s="42" t="e">
        <f>ТЧК!D10*0.87</f>
        <v>#REF!</v>
      </c>
      <c r="E10" s="42" t="e">
        <f>ТЧК!E10*0.87</f>
        <v>#REF!</v>
      </c>
      <c r="F10" s="42" t="e">
        <f>ТЧК!#REF!*0.87</f>
        <v>#REF!</v>
      </c>
      <c r="G10" s="42" t="e">
        <f>ТЧК!#REF!*0.87</f>
        <v>#REF!</v>
      </c>
      <c r="H10" s="42" t="e">
        <f>ТЧК!#REF!*0.87</f>
        <v>#REF!</v>
      </c>
      <c r="I10" s="42" t="e">
        <f>ТЧК!#REF!*0.87</f>
        <v>#REF!</v>
      </c>
      <c r="J10" s="42" t="e">
        <f>ТЧК!#REF!*0.87</f>
        <v>#REF!</v>
      </c>
      <c r="K10" s="42" t="e">
        <f>ТЧК!#REF!*0.87</f>
        <v>#REF!</v>
      </c>
      <c r="L10" s="42" t="e">
        <f>ТЧК!#REF!*0.87</f>
        <v>#REF!</v>
      </c>
      <c r="M10" s="42" t="e">
        <f>ТЧК!#REF!*0.87</f>
        <v>#REF!</v>
      </c>
      <c r="N10" s="42" t="e">
        <f>ТЧК!#REF!*0.87</f>
        <v>#REF!</v>
      </c>
      <c r="O10" s="42" t="e">
        <f>ТЧК!#REF!*0.87</f>
        <v>#REF!</v>
      </c>
      <c r="P10" s="42" t="e">
        <f>ТЧК!#REF!*0.87</f>
        <v>#REF!</v>
      </c>
      <c r="Q10" s="42" t="e">
        <f>ТЧК!#REF!*0.87</f>
        <v>#REF!</v>
      </c>
      <c r="R10" s="42" t="e">
        <f>ТЧК!#REF!*0.87</f>
        <v>#REF!</v>
      </c>
      <c r="S10" s="42" t="e">
        <f>ТЧК!#REF!*0.87</f>
        <v>#REF!</v>
      </c>
      <c r="T10" s="42" t="e">
        <f>ТЧК!#REF!*0.87</f>
        <v>#REF!</v>
      </c>
      <c r="U10" s="42" t="e">
        <f>ТЧК!#REF!*0.87</f>
        <v>#REF!</v>
      </c>
      <c r="V10" s="42" t="e">
        <f>ТЧК!#REF!*0.87</f>
        <v>#REF!</v>
      </c>
      <c r="W10" s="42" t="e">
        <f>ТЧК!#REF!*0.87</f>
        <v>#REF!</v>
      </c>
      <c r="X10" s="42" t="e">
        <f>ТЧК!#REF!*0.87</f>
        <v>#REF!</v>
      </c>
      <c r="Y10" s="42" t="e">
        <f>ТЧК!#REF!*0.87</f>
        <v>#REF!</v>
      </c>
      <c r="Z10" s="42" t="e">
        <f>ТЧК!#REF!*0.87</f>
        <v>#REF!</v>
      </c>
      <c r="AA10" s="42" t="e">
        <f>ТЧК!F10*0.87</f>
        <v>#REF!</v>
      </c>
      <c r="AB10" s="42" t="e">
        <f>ТЧК!G10*0.87</f>
        <v>#REF!</v>
      </c>
      <c r="AC10" s="42" t="e">
        <f>ТЧК!H10*0.87</f>
        <v>#REF!</v>
      </c>
      <c r="AD10" s="42" t="e">
        <f>ТЧК!I10*0.87</f>
        <v>#REF!</v>
      </c>
      <c r="AE10" s="42" t="e">
        <f>ТЧК!J10*0.87</f>
        <v>#REF!</v>
      </c>
      <c r="AF10" s="42" t="e">
        <f>ТЧК!K10*0.87</f>
        <v>#REF!</v>
      </c>
      <c r="AG10" s="42" t="e">
        <f>ТЧК!L10*0.87</f>
        <v>#REF!</v>
      </c>
      <c r="AH10" s="42" t="e">
        <f>ТЧК!M10*0.87</f>
        <v>#REF!</v>
      </c>
      <c r="AI10" s="42" t="e">
        <f>ТЧК!N10*0.87</f>
        <v>#REF!</v>
      </c>
      <c r="AJ10" s="42" t="e">
        <f>ТЧК!O10*0.87</f>
        <v>#REF!</v>
      </c>
      <c r="AK10" s="42" t="e">
        <f>ТЧК!P10*0.87</f>
        <v>#REF!</v>
      </c>
      <c r="AL10" s="42" t="e">
        <f>ТЧК!Q10*0.87</f>
        <v>#REF!</v>
      </c>
      <c r="AM10" s="42" t="e">
        <f>ТЧК!R10*0.87</f>
        <v>#REF!</v>
      </c>
      <c r="AN10" s="42" t="e">
        <f>ТЧК!S10*0.87</f>
        <v>#REF!</v>
      </c>
      <c r="AO10" s="42" t="e">
        <f>ТЧК!T10*0.87</f>
        <v>#REF!</v>
      </c>
      <c r="AP10" s="42" t="e">
        <f>ТЧК!U10*0.87</f>
        <v>#REF!</v>
      </c>
      <c r="AQ10" s="42" t="e">
        <f>ТЧК!V10*0.87</f>
        <v>#REF!</v>
      </c>
      <c r="AR10" s="42" t="e">
        <f>ТЧК!W10*0.87</f>
        <v>#REF!</v>
      </c>
      <c r="AS10" s="42" t="e">
        <f>ТЧК!X10*0.87</f>
        <v>#REF!</v>
      </c>
      <c r="AT10" s="42" t="e">
        <f>ТЧК!Y10*0.87</f>
        <v>#REF!</v>
      </c>
      <c r="AU10" s="42" t="e">
        <f>ТЧК!Z10*0.87</f>
        <v>#REF!</v>
      </c>
      <c r="AV10" s="42" t="e">
        <f>ТЧК!AA10*0.87</f>
        <v>#REF!</v>
      </c>
      <c r="AW10" s="42" t="e">
        <f>ТЧК!AB10*0.87</f>
        <v>#REF!</v>
      </c>
      <c r="AX10" s="42" t="e">
        <f>ТЧК!AC10*0.87</f>
        <v>#REF!</v>
      </c>
      <c r="AY10" s="42" t="e">
        <f>ТЧК!AD10*0.87</f>
        <v>#REF!</v>
      </c>
      <c r="AZ10" s="42" t="e">
        <f>ТЧК!AE10*0.87</f>
        <v>#REF!</v>
      </c>
      <c r="BA10" s="42" t="e">
        <f>ТЧК!AF10*0.87</f>
        <v>#REF!</v>
      </c>
      <c r="BB10" s="42" t="e">
        <f>ТЧК!AG10*0.87</f>
        <v>#REF!</v>
      </c>
      <c r="BC10" s="42" t="e">
        <f>ТЧК!AH10*0.87</f>
        <v>#REF!</v>
      </c>
      <c r="BD10" s="42" t="e">
        <f>ТЧК!AI10*0.87</f>
        <v>#REF!</v>
      </c>
      <c r="BE10" s="42" t="e">
        <f>ТЧК!AJ10*0.87</f>
        <v>#REF!</v>
      </c>
      <c r="BF10" s="42" t="e">
        <f>ТЧК!AK10*0.87</f>
        <v>#REF!</v>
      </c>
      <c r="BG10" s="42" t="e">
        <f>ТЧК!AL10*0.87</f>
        <v>#REF!</v>
      </c>
      <c r="BH10" s="42" t="e">
        <f>ТЧК!AM10*0.87</f>
        <v>#REF!</v>
      </c>
      <c r="BI10" s="42" t="e">
        <f>ТЧК!AN10*0.87</f>
        <v>#REF!</v>
      </c>
      <c r="BJ10" s="42" t="e">
        <f>ТЧК!AO10*0.87</f>
        <v>#REF!</v>
      </c>
      <c r="BK10" s="42" t="e">
        <f>ТЧК!AP10*0.87</f>
        <v>#REF!</v>
      </c>
      <c r="BL10" s="42" t="e">
        <f>ТЧК!AQ10*0.87</f>
        <v>#REF!</v>
      </c>
      <c r="BM10" s="42" t="e">
        <f>ТЧК!AR10*0.87</f>
        <v>#REF!</v>
      </c>
      <c r="BN10" s="42" t="e">
        <f>ТЧК!AS10*0.87</f>
        <v>#REF!</v>
      </c>
      <c r="BO10" s="42" t="e">
        <f>ТЧК!AT10*0.87</f>
        <v>#REF!</v>
      </c>
      <c r="BP10" s="42" t="e">
        <f>ТЧК!AU10*0.87</f>
        <v>#REF!</v>
      </c>
      <c r="BQ10" s="42" t="e">
        <f>ТЧК!AV10*0.87</f>
        <v>#REF!</v>
      </c>
      <c r="BR10" s="42" t="e">
        <f>ТЧК!AW10*0.87</f>
        <v>#REF!</v>
      </c>
      <c r="BS10" s="42" t="e">
        <f>ТЧК!AX10*0.87</f>
        <v>#REF!</v>
      </c>
      <c r="BT10" s="42" t="e">
        <f>ТЧК!AY10*0.87</f>
        <v>#REF!</v>
      </c>
      <c r="BU10" s="42" t="e">
        <f>ТЧК!AZ10*0.87</f>
        <v>#REF!</v>
      </c>
      <c r="BV10" s="42" t="e">
        <f>ТЧК!BA10*0.87</f>
        <v>#REF!</v>
      </c>
      <c r="BW10" s="42" t="e">
        <f>ТЧК!BB10*0.87</f>
        <v>#REF!</v>
      </c>
      <c r="BX10" s="42" t="e">
        <f>ТЧК!BC10*0.87</f>
        <v>#REF!</v>
      </c>
      <c r="BY10" s="42" t="e">
        <f>ТЧК!BD10*0.87</f>
        <v>#REF!</v>
      </c>
    </row>
    <row r="11" spans="1:77" s="1" customFormat="1" x14ac:dyDescent="0.2">
      <c r="A11" s="10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</row>
    <row r="12" spans="1:77" s="1" customFormat="1" x14ac:dyDescent="0.2">
      <c r="A12" s="10">
        <v>1</v>
      </c>
      <c r="B12" s="42" t="e">
        <f>ТЧК!B12*0.87</f>
        <v>#REF!</v>
      </c>
      <c r="C12" s="42" t="e">
        <f>ТЧК!C12*0.87</f>
        <v>#REF!</v>
      </c>
      <c r="D12" s="42" t="e">
        <f>ТЧК!D12*0.87</f>
        <v>#REF!</v>
      </c>
      <c r="E12" s="42" t="e">
        <f>ТЧК!E12*0.87</f>
        <v>#REF!</v>
      </c>
      <c r="F12" s="42" t="e">
        <f>ТЧК!#REF!*0.87</f>
        <v>#REF!</v>
      </c>
      <c r="G12" s="42" t="e">
        <f>ТЧК!#REF!*0.87</f>
        <v>#REF!</v>
      </c>
      <c r="H12" s="42" t="e">
        <f>ТЧК!#REF!*0.87</f>
        <v>#REF!</v>
      </c>
      <c r="I12" s="42" t="e">
        <f>ТЧК!#REF!*0.87</f>
        <v>#REF!</v>
      </c>
      <c r="J12" s="42" t="e">
        <f>ТЧК!#REF!*0.87</f>
        <v>#REF!</v>
      </c>
      <c r="K12" s="42" t="e">
        <f>ТЧК!#REF!*0.87</f>
        <v>#REF!</v>
      </c>
      <c r="L12" s="42" t="e">
        <f>ТЧК!#REF!*0.87</f>
        <v>#REF!</v>
      </c>
      <c r="M12" s="42" t="e">
        <f>ТЧК!#REF!*0.87</f>
        <v>#REF!</v>
      </c>
      <c r="N12" s="42" t="e">
        <f>ТЧК!#REF!*0.87</f>
        <v>#REF!</v>
      </c>
      <c r="O12" s="42" t="e">
        <f>ТЧК!#REF!*0.87</f>
        <v>#REF!</v>
      </c>
      <c r="P12" s="42" t="e">
        <f>ТЧК!#REF!*0.87</f>
        <v>#REF!</v>
      </c>
      <c r="Q12" s="42" t="e">
        <f>ТЧК!#REF!*0.87</f>
        <v>#REF!</v>
      </c>
      <c r="R12" s="42" t="e">
        <f>ТЧК!#REF!*0.87</f>
        <v>#REF!</v>
      </c>
      <c r="S12" s="42" t="e">
        <f>ТЧК!#REF!*0.87</f>
        <v>#REF!</v>
      </c>
      <c r="T12" s="42" t="e">
        <f>ТЧК!#REF!*0.87</f>
        <v>#REF!</v>
      </c>
      <c r="U12" s="42" t="e">
        <f>ТЧК!#REF!*0.87</f>
        <v>#REF!</v>
      </c>
      <c r="V12" s="42" t="e">
        <f>ТЧК!#REF!*0.87</f>
        <v>#REF!</v>
      </c>
      <c r="W12" s="42" t="e">
        <f>ТЧК!#REF!*0.87</f>
        <v>#REF!</v>
      </c>
      <c r="X12" s="42" t="e">
        <f>ТЧК!#REF!*0.87</f>
        <v>#REF!</v>
      </c>
      <c r="Y12" s="42" t="e">
        <f>ТЧК!#REF!*0.87</f>
        <v>#REF!</v>
      </c>
      <c r="Z12" s="42" t="e">
        <f>ТЧК!#REF!*0.87</f>
        <v>#REF!</v>
      </c>
      <c r="AA12" s="42" t="e">
        <f>ТЧК!F12*0.87</f>
        <v>#REF!</v>
      </c>
      <c r="AB12" s="42" t="e">
        <f>ТЧК!G12*0.87</f>
        <v>#REF!</v>
      </c>
      <c r="AC12" s="42" t="e">
        <f>ТЧК!H12*0.87</f>
        <v>#REF!</v>
      </c>
      <c r="AD12" s="42" t="e">
        <f>ТЧК!I12*0.87</f>
        <v>#REF!</v>
      </c>
      <c r="AE12" s="42" t="e">
        <f>ТЧК!J12*0.87</f>
        <v>#REF!</v>
      </c>
      <c r="AF12" s="42" t="e">
        <f>ТЧК!K12*0.87</f>
        <v>#REF!</v>
      </c>
      <c r="AG12" s="42" t="e">
        <f>ТЧК!L12*0.87</f>
        <v>#REF!</v>
      </c>
      <c r="AH12" s="42" t="e">
        <f>ТЧК!M12*0.87</f>
        <v>#REF!</v>
      </c>
      <c r="AI12" s="42" t="e">
        <f>ТЧК!N12*0.87</f>
        <v>#REF!</v>
      </c>
      <c r="AJ12" s="42" t="e">
        <f>ТЧК!O12*0.87</f>
        <v>#REF!</v>
      </c>
      <c r="AK12" s="42" t="e">
        <f>ТЧК!P12*0.87</f>
        <v>#REF!</v>
      </c>
      <c r="AL12" s="42" t="e">
        <f>ТЧК!Q12*0.87</f>
        <v>#REF!</v>
      </c>
      <c r="AM12" s="42" t="e">
        <f>ТЧК!R12*0.87</f>
        <v>#REF!</v>
      </c>
      <c r="AN12" s="42" t="e">
        <f>ТЧК!S12*0.87</f>
        <v>#REF!</v>
      </c>
      <c r="AO12" s="42" t="e">
        <f>ТЧК!T12*0.87</f>
        <v>#REF!</v>
      </c>
      <c r="AP12" s="42" t="e">
        <f>ТЧК!U12*0.87</f>
        <v>#REF!</v>
      </c>
      <c r="AQ12" s="42" t="e">
        <f>ТЧК!V12*0.87</f>
        <v>#REF!</v>
      </c>
      <c r="AR12" s="42" t="e">
        <f>ТЧК!W12*0.87</f>
        <v>#REF!</v>
      </c>
      <c r="AS12" s="42" t="e">
        <f>ТЧК!X12*0.87</f>
        <v>#REF!</v>
      </c>
      <c r="AT12" s="42" t="e">
        <f>ТЧК!Y12*0.87</f>
        <v>#REF!</v>
      </c>
      <c r="AU12" s="42" t="e">
        <f>ТЧК!Z12*0.87</f>
        <v>#REF!</v>
      </c>
      <c r="AV12" s="42" t="e">
        <f>ТЧК!AA12*0.87</f>
        <v>#REF!</v>
      </c>
      <c r="AW12" s="42" t="e">
        <f>ТЧК!AB12*0.87</f>
        <v>#REF!</v>
      </c>
      <c r="AX12" s="42" t="e">
        <f>ТЧК!AC12*0.87</f>
        <v>#REF!</v>
      </c>
      <c r="AY12" s="42" t="e">
        <f>ТЧК!AD12*0.87</f>
        <v>#REF!</v>
      </c>
      <c r="AZ12" s="42" t="e">
        <f>ТЧК!AE12*0.87</f>
        <v>#REF!</v>
      </c>
      <c r="BA12" s="42" t="e">
        <f>ТЧК!AF12*0.87</f>
        <v>#REF!</v>
      </c>
      <c r="BB12" s="42" t="e">
        <f>ТЧК!AG12*0.87</f>
        <v>#REF!</v>
      </c>
      <c r="BC12" s="42" t="e">
        <f>ТЧК!AH12*0.87</f>
        <v>#REF!</v>
      </c>
      <c r="BD12" s="42" t="e">
        <f>ТЧК!AI12*0.87</f>
        <v>#REF!</v>
      </c>
      <c r="BE12" s="42" t="e">
        <f>ТЧК!AJ12*0.87</f>
        <v>#REF!</v>
      </c>
      <c r="BF12" s="42" t="e">
        <f>ТЧК!AK12*0.87</f>
        <v>#REF!</v>
      </c>
      <c r="BG12" s="42" t="e">
        <f>ТЧК!AL12*0.87</f>
        <v>#REF!</v>
      </c>
      <c r="BH12" s="42" t="e">
        <f>ТЧК!AM12*0.87</f>
        <v>#REF!</v>
      </c>
      <c r="BI12" s="42" t="e">
        <f>ТЧК!AN12*0.87</f>
        <v>#REF!</v>
      </c>
      <c r="BJ12" s="42" t="e">
        <f>ТЧК!AO12*0.87</f>
        <v>#REF!</v>
      </c>
      <c r="BK12" s="42" t="e">
        <f>ТЧК!AP12*0.87</f>
        <v>#REF!</v>
      </c>
      <c r="BL12" s="42" t="e">
        <f>ТЧК!AQ12*0.87</f>
        <v>#REF!</v>
      </c>
      <c r="BM12" s="42" t="e">
        <f>ТЧК!AR12*0.87</f>
        <v>#REF!</v>
      </c>
      <c r="BN12" s="42" t="e">
        <f>ТЧК!AS12*0.87</f>
        <v>#REF!</v>
      </c>
      <c r="BO12" s="42" t="e">
        <f>ТЧК!AT12*0.87</f>
        <v>#REF!</v>
      </c>
      <c r="BP12" s="42" t="e">
        <f>ТЧК!AU12*0.87</f>
        <v>#REF!</v>
      </c>
      <c r="BQ12" s="42" t="e">
        <f>ТЧК!AV12*0.87</f>
        <v>#REF!</v>
      </c>
      <c r="BR12" s="42" t="e">
        <f>ТЧК!AW12*0.87</f>
        <v>#REF!</v>
      </c>
      <c r="BS12" s="42" t="e">
        <f>ТЧК!AX12*0.87</f>
        <v>#REF!</v>
      </c>
      <c r="BT12" s="42" t="e">
        <f>ТЧК!AY12*0.87</f>
        <v>#REF!</v>
      </c>
      <c r="BU12" s="42" t="e">
        <f>ТЧК!AZ12*0.87</f>
        <v>#REF!</v>
      </c>
      <c r="BV12" s="42" t="e">
        <f>ТЧК!BA12*0.87</f>
        <v>#REF!</v>
      </c>
      <c r="BW12" s="42" t="e">
        <f>ТЧК!BB12*0.87</f>
        <v>#REF!</v>
      </c>
      <c r="BX12" s="42" t="e">
        <f>ТЧК!BC12*0.87</f>
        <v>#REF!</v>
      </c>
      <c r="BY12" s="42" t="e">
        <f>ТЧК!BD12*0.87</f>
        <v>#REF!</v>
      </c>
    </row>
    <row r="13" spans="1:77" s="1" customFormat="1" x14ac:dyDescent="0.2">
      <c r="A13" s="10">
        <v>2</v>
      </c>
      <c r="B13" s="42" t="e">
        <f>ТЧК!B13*0.87</f>
        <v>#REF!</v>
      </c>
      <c r="C13" s="42" t="e">
        <f>ТЧК!C13*0.87</f>
        <v>#REF!</v>
      </c>
      <c r="D13" s="42" t="e">
        <f>ТЧК!D13*0.87</f>
        <v>#REF!</v>
      </c>
      <c r="E13" s="42" t="e">
        <f>ТЧК!E13*0.87</f>
        <v>#REF!</v>
      </c>
      <c r="F13" s="42" t="e">
        <f>ТЧК!#REF!*0.87</f>
        <v>#REF!</v>
      </c>
      <c r="G13" s="42" t="e">
        <f>ТЧК!#REF!*0.87</f>
        <v>#REF!</v>
      </c>
      <c r="H13" s="42" t="e">
        <f>ТЧК!#REF!*0.87</f>
        <v>#REF!</v>
      </c>
      <c r="I13" s="42" t="e">
        <f>ТЧК!#REF!*0.87</f>
        <v>#REF!</v>
      </c>
      <c r="J13" s="42" t="e">
        <f>ТЧК!#REF!*0.87</f>
        <v>#REF!</v>
      </c>
      <c r="K13" s="42" t="e">
        <f>ТЧК!#REF!*0.87</f>
        <v>#REF!</v>
      </c>
      <c r="L13" s="42" t="e">
        <f>ТЧК!#REF!*0.87</f>
        <v>#REF!</v>
      </c>
      <c r="M13" s="42" t="e">
        <f>ТЧК!#REF!*0.87</f>
        <v>#REF!</v>
      </c>
      <c r="N13" s="42" t="e">
        <f>ТЧК!#REF!*0.87</f>
        <v>#REF!</v>
      </c>
      <c r="O13" s="42" t="e">
        <f>ТЧК!#REF!*0.87</f>
        <v>#REF!</v>
      </c>
      <c r="P13" s="42" t="e">
        <f>ТЧК!#REF!*0.87</f>
        <v>#REF!</v>
      </c>
      <c r="Q13" s="42" t="e">
        <f>ТЧК!#REF!*0.87</f>
        <v>#REF!</v>
      </c>
      <c r="R13" s="42" t="e">
        <f>ТЧК!#REF!*0.87</f>
        <v>#REF!</v>
      </c>
      <c r="S13" s="42" t="e">
        <f>ТЧК!#REF!*0.87</f>
        <v>#REF!</v>
      </c>
      <c r="T13" s="42" t="e">
        <f>ТЧК!#REF!*0.87</f>
        <v>#REF!</v>
      </c>
      <c r="U13" s="42" t="e">
        <f>ТЧК!#REF!*0.87</f>
        <v>#REF!</v>
      </c>
      <c r="V13" s="42" t="e">
        <f>ТЧК!#REF!*0.87</f>
        <v>#REF!</v>
      </c>
      <c r="W13" s="42" t="e">
        <f>ТЧК!#REF!*0.87</f>
        <v>#REF!</v>
      </c>
      <c r="X13" s="42" t="e">
        <f>ТЧК!#REF!*0.87</f>
        <v>#REF!</v>
      </c>
      <c r="Y13" s="42" t="e">
        <f>ТЧК!#REF!*0.87</f>
        <v>#REF!</v>
      </c>
      <c r="Z13" s="42" t="e">
        <f>ТЧК!#REF!*0.87</f>
        <v>#REF!</v>
      </c>
      <c r="AA13" s="42" t="e">
        <f>ТЧК!F13*0.87</f>
        <v>#REF!</v>
      </c>
      <c r="AB13" s="42" t="e">
        <f>ТЧК!G13*0.87</f>
        <v>#REF!</v>
      </c>
      <c r="AC13" s="42" t="e">
        <f>ТЧК!H13*0.87</f>
        <v>#REF!</v>
      </c>
      <c r="AD13" s="42" t="e">
        <f>ТЧК!I13*0.87</f>
        <v>#REF!</v>
      </c>
      <c r="AE13" s="42" t="e">
        <f>ТЧК!J13*0.87</f>
        <v>#REF!</v>
      </c>
      <c r="AF13" s="42" t="e">
        <f>ТЧК!K13*0.87</f>
        <v>#REF!</v>
      </c>
      <c r="AG13" s="42" t="e">
        <f>ТЧК!L13*0.87</f>
        <v>#REF!</v>
      </c>
      <c r="AH13" s="42" t="e">
        <f>ТЧК!M13*0.87</f>
        <v>#REF!</v>
      </c>
      <c r="AI13" s="42" t="e">
        <f>ТЧК!N13*0.87</f>
        <v>#REF!</v>
      </c>
      <c r="AJ13" s="42" t="e">
        <f>ТЧК!O13*0.87</f>
        <v>#REF!</v>
      </c>
      <c r="AK13" s="42" t="e">
        <f>ТЧК!P13*0.87</f>
        <v>#REF!</v>
      </c>
      <c r="AL13" s="42" t="e">
        <f>ТЧК!Q13*0.87</f>
        <v>#REF!</v>
      </c>
      <c r="AM13" s="42" t="e">
        <f>ТЧК!R13*0.87</f>
        <v>#REF!</v>
      </c>
      <c r="AN13" s="42" t="e">
        <f>ТЧК!S13*0.87</f>
        <v>#REF!</v>
      </c>
      <c r="AO13" s="42" t="e">
        <f>ТЧК!T13*0.87</f>
        <v>#REF!</v>
      </c>
      <c r="AP13" s="42" t="e">
        <f>ТЧК!U13*0.87</f>
        <v>#REF!</v>
      </c>
      <c r="AQ13" s="42" t="e">
        <f>ТЧК!V13*0.87</f>
        <v>#REF!</v>
      </c>
      <c r="AR13" s="42" t="e">
        <f>ТЧК!W13*0.87</f>
        <v>#REF!</v>
      </c>
      <c r="AS13" s="42" t="e">
        <f>ТЧК!X13*0.87</f>
        <v>#REF!</v>
      </c>
      <c r="AT13" s="42" t="e">
        <f>ТЧК!Y13*0.87</f>
        <v>#REF!</v>
      </c>
      <c r="AU13" s="42" t="e">
        <f>ТЧК!Z13*0.87</f>
        <v>#REF!</v>
      </c>
      <c r="AV13" s="42" t="e">
        <f>ТЧК!AA13*0.87</f>
        <v>#REF!</v>
      </c>
      <c r="AW13" s="42" t="e">
        <f>ТЧК!AB13*0.87</f>
        <v>#REF!</v>
      </c>
      <c r="AX13" s="42" t="e">
        <f>ТЧК!AC13*0.87</f>
        <v>#REF!</v>
      </c>
      <c r="AY13" s="42" t="e">
        <f>ТЧК!AD13*0.87</f>
        <v>#REF!</v>
      </c>
      <c r="AZ13" s="42" t="e">
        <f>ТЧК!AE13*0.87</f>
        <v>#REF!</v>
      </c>
      <c r="BA13" s="42" t="e">
        <f>ТЧК!AF13*0.87</f>
        <v>#REF!</v>
      </c>
      <c r="BB13" s="42" t="e">
        <f>ТЧК!AG13*0.87</f>
        <v>#REF!</v>
      </c>
      <c r="BC13" s="42" t="e">
        <f>ТЧК!AH13*0.87</f>
        <v>#REF!</v>
      </c>
      <c r="BD13" s="42" t="e">
        <f>ТЧК!AI13*0.87</f>
        <v>#REF!</v>
      </c>
      <c r="BE13" s="42" t="e">
        <f>ТЧК!AJ13*0.87</f>
        <v>#REF!</v>
      </c>
      <c r="BF13" s="42" t="e">
        <f>ТЧК!AK13*0.87</f>
        <v>#REF!</v>
      </c>
      <c r="BG13" s="42" t="e">
        <f>ТЧК!AL13*0.87</f>
        <v>#REF!</v>
      </c>
      <c r="BH13" s="42" t="e">
        <f>ТЧК!AM13*0.87</f>
        <v>#REF!</v>
      </c>
      <c r="BI13" s="42" t="e">
        <f>ТЧК!AN13*0.87</f>
        <v>#REF!</v>
      </c>
      <c r="BJ13" s="42" t="e">
        <f>ТЧК!AO13*0.87</f>
        <v>#REF!</v>
      </c>
      <c r="BK13" s="42" t="e">
        <f>ТЧК!AP13*0.87</f>
        <v>#REF!</v>
      </c>
      <c r="BL13" s="42" t="e">
        <f>ТЧК!AQ13*0.87</f>
        <v>#REF!</v>
      </c>
      <c r="BM13" s="42" t="e">
        <f>ТЧК!AR13*0.87</f>
        <v>#REF!</v>
      </c>
      <c r="BN13" s="42" t="e">
        <f>ТЧК!AS13*0.87</f>
        <v>#REF!</v>
      </c>
      <c r="BO13" s="42" t="e">
        <f>ТЧК!AT13*0.87</f>
        <v>#REF!</v>
      </c>
      <c r="BP13" s="42" t="e">
        <f>ТЧК!AU13*0.87</f>
        <v>#REF!</v>
      </c>
      <c r="BQ13" s="42" t="e">
        <f>ТЧК!AV13*0.87</f>
        <v>#REF!</v>
      </c>
      <c r="BR13" s="42" t="e">
        <f>ТЧК!AW13*0.87</f>
        <v>#REF!</v>
      </c>
      <c r="BS13" s="42" t="e">
        <f>ТЧК!AX13*0.87</f>
        <v>#REF!</v>
      </c>
      <c r="BT13" s="42" t="e">
        <f>ТЧК!AY13*0.87</f>
        <v>#REF!</v>
      </c>
      <c r="BU13" s="42" t="e">
        <f>ТЧК!AZ13*0.87</f>
        <v>#REF!</v>
      </c>
      <c r="BV13" s="42" t="e">
        <f>ТЧК!BA13*0.87</f>
        <v>#REF!</v>
      </c>
      <c r="BW13" s="42" t="e">
        <f>ТЧК!BB13*0.87</f>
        <v>#REF!</v>
      </c>
      <c r="BX13" s="42" t="e">
        <f>ТЧК!BC13*0.87</f>
        <v>#REF!</v>
      </c>
      <c r="BY13" s="42" t="e">
        <f>ТЧК!BD13*0.87</f>
        <v>#REF!</v>
      </c>
    </row>
    <row r="14" spans="1:77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</row>
    <row r="15" spans="1:77" s="1" customFormat="1" x14ac:dyDescent="0.2">
      <c r="A15" s="10">
        <v>1</v>
      </c>
      <c r="B15" s="42" t="e">
        <f>ТЧК!B15*0.87</f>
        <v>#REF!</v>
      </c>
      <c r="C15" s="42" t="e">
        <f>ТЧК!C15*0.87</f>
        <v>#REF!</v>
      </c>
      <c r="D15" s="42" t="e">
        <f>ТЧК!D15*0.87</f>
        <v>#REF!</v>
      </c>
      <c r="E15" s="42" t="e">
        <f>ТЧК!E15*0.87</f>
        <v>#REF!</v>
      </c>
      <c r="F15" s="42" t="e">
        <f>ТЧК!#REF!*0.87</f>
        <v>#REF!</v>
      </c>
      <c r="G15" s="42" t="e">
        <f>ТЧК!#REF!*0.87</f>
        <v>#REF!</v>
      </c>
      <c r="H15" s="42" t="e">
        <f>ТЧК!#REF!*0.87</f>
        <v>#REF!</v>
      </c>
      <c r="I15" s="42" t="e">
        <f>ТЧК!#REF!*0.87</f>
        <v>#REF!</v>
      </c>
      <c r="J15" s="42" t="e">
        <f>ТЧК!#REF!*0.87</f>
        <v>#REF!</v>
      </c>
      <c r="K15" s="42" t="e">
        <f>ТЧК!#REF!*0.87</f>
        <v>#REF!</v>
      </c>
      <c r="L15" s="42" t="e">
        <f>ТЧК!#REF!*0.87</f>
        <v>#REF!</v>
      </c>
      <c r="M15" s="42" t="e">
        <f>ТЧК!#REF!*0.87</f>
        <v>#REF!</v>
      </c>
      <c r="N15" s="42" t="e">
        <f>ТЧК!#REF!*0.87</f>
        <v>#REF!</v>
      </c>
      <c r="O15" s="42" t="e">
        <f>ТЧК!#REF!*0.87</f>
        <v>#REF!</v>
      </c>
      <c r="P15" s="42" t="e">
        <f>ТЧК!#REF!*0.87</f>
        <v>#REF!</v>
      </c>
      <c r="Q15" s="42" t="e">
        <f>ТЧК!#REF!*0.87</f>
        <v>#REF!</v>
      </c>
      <c r="R15" s="42" t="e">
        <f>ТЧК!#REF!*0.87</f>
        <v>#REF!</v>
      </c>
      <c r="S15" s="42" t="e">
        <f>ТЧК!#REF!*0.87</f>
        <v>#REF!</v>
      </c>
      <c r="T15" s="42" t="e">
        <f>ТЧК!#REF!*0.87</f>
        <v>#REF!</v>
      </c>
      <c r="U15" s="42" t="e">
        <f>ТЧК!#REF!*0.87</f>
        <v>#REF!</v>
      </c>
      <c r="V15" s="42" t="e">
        <f>ТЧК!#REF!*0.87</f>
        <v>#REF!</v>
      </c>
      <c r="W15" s="42" t="e">
        <f>ТЧК!#REF!*0.87</f>
        <v>#REF!</v>
      </c>
      <c r="X15" s="42" t="e">
        <f>ТЧК!#REF!*0.87</f>
        <v>#REF!</v>
      </c>
      <c r="Y15" s="42" t="e">
        <f>ТЧК!#REF!*0.87</f>
        <v>#REF!</v>
      </c>
      <c r="Z15" s="42" t="e">
        <f>ТЧК!#REF!*0.87</f>
        <v>#REF!</v>
      </c>
      <c r="AA15" s="42" t="e">
        <f>ТЧК!F15*0.87</f>
        <v>#REF!</v>
      </c>
      <c r="AB15" s="42" t="e">
        <f>ТЧК!G15*0.87</f>
        <v>#REF!</v>
      </c>
      <c r="AC15" s="42" t="e">
        <f>ТЧК!H15*0.87</f>
        <v>#REF!</v>
      </c>
      <c r="AD15" s="42" t="e">
        <f>ТЧК!I15*0.87</f>
        <v>#REF!</v>
      </c>
      <c r="AE15" s="42" t="e">
        <f>ТЧК!J15*0.87</f>
        <v>#REF!</v>
      </c>
      <c r="AF15" s="42" t="e">
        <f>ТЧК!K15*0.87</f>
        <v>#REF!</v>
      </c>
      <c r="AG15" s="42" t="e">
        <f>ТЧК!L15*0.87</f>
        <v>#REF!</v>
      </c>
      <c r="AH15" s="42" t="e">
        <f>ТЧК!M15*0.87</f>
        <v>#REF!</v>
      </c>
      <c r="AI15" s="42" t="e">
        <f>ТЧК!N15*0.87</f>
        <v>#REF!</v>
      </c>
      <c r="AJ15" s="42" t="e">
        <f>ТЧК!O15*0.87</f>
        <v>#REF!</v>
      </c>
      <c r="AK15" s="42" t="e">
        <f>ТЧК!P15*0.87</f>
        <v>#REF!</v>
      </c>
      <c r="AL15" s="42" t="e">
        <f>ТЧК!Q15*0.87</f>
        <v>#REF!</v>
      </c>
      <c r="AM15" s="42" t="e">
        <f>ТЧК!R15*0.87</f>
        <v>#REF!</v>
      </c>
      <c r="AN15" s="42" t="e">
        <f>ТЧК!S15*0.87</f>
        <v>#REF!</v>
      </c>
      <c r="AO15" s="42" t="e">
        <f>ТЧК!T15*0.87</f>
        <v>#REF!</v>
      </c>
      <c r="AP15" s="42" t="e">
        <f>ТЧК!U15*0.87</f>
        <v>#REF!</v>
      </c>
      <c r="AQ15" s="42" t="e">
        <f>ТЧК!V15*0.87</f>
        <v>#REF!</v>
      </c>
      <c r="AR15" s="42" t="e">
        <f>ТЧК!W15*0.87</f>
        <v>#REF!</v>
      </c>
      <c r="AS15" s="42" t="e">
        <f>ТЧК!X15*0.87</f>
        <v>#REF!</v>
      </c>
      <c r="AT15" s="42" t="e">
        <f>ТЧК!Y15*0.87</f>
        <v>#REF!</v>
      </c>
      <c r="AU15" s="42" t="e">
        <f>ТЧК!Z15*0.87</f>
        <v>#REF!</v>
      </c>
      <c r="AV15" s="42" t="e">
        <f>ТЧК!AA15*0.87</f>
        <v>#REF!</v>
      </c>
      <c r="AW15" s="42" t="e">
        <f>ТЧК!AB15*0.87</f>
        <v>#REF!</v>
      </c>
      <c r="AX15" s="42" t="e">
        <f>ТЧК!AC15*0.87</f>
        <v>#REF!</v>
      </c>
      <c r="AY15" s="42" t="e">
        <f>ТЧК!AD15*0.87</f>
        <v>#REF!</v>
      </c>
      <c r="AZ15" s="42" t="e">
        <f>ТЧК!AE15*0.87</f>
        <v>#REF!</v>
      </c>
      <c r="BA15" s="42" t="e">
        <f>ТЧК!AF15*0.87</f>
        <v>#REF!</v>
      </c>
      <c r="BB15" s="42" t="e">
        <f>ТЧК!AG15*0.87</f>
        <v>#REF!</v>
      </c>
      <c r="BC15" s="42" t="e">
        <f>ТЧК!AH15*0.87</f>
        <v>#REF!</v>
      </c>
      <c r="BD15" s="42" t="e">
        <f>ТЧК!AI15*0.87</f>
        <v>#REF!</v>
      </c>
      <c r="BE15" s="42" t="e">
        <f>ТЧК!AJ15*0.87</f>
        <v>#REF!</v>
      </c>
      <c r="BF15" s="42" t="e">
        <f>ТЧК!AK15*0.87</f>
        <v>#REF!</v>
      </c>
      <c r="BG15" s="42" t="e">
        <f>ТЧК!AL15*0.87</f>
        <v>#REF!</v>
      </c>
      <c r="BH15" s="42" t="e">
        <f>ТЧК!AM15*0.87</f>
        <v>#REF!</v>
      </c>
      <c r="BI15" s="42" t="e">
        <f>ТЧК!AN15*0.87</f>
        <v>#REF!</v>
      </c>
      <c r="BJ15" s="42" t="e">
        <f>ТЧК!AO15*0.87</f>
        <v>#REF!</v>
      </c>
      <c r="BK15" s="42" t="e">
        <f>ТЧК!AP15*0.87</f>
        <v>#REF!</v>
      </c>
      <c r="BL15" s="42" t="e">
        <f>ТЧК!AQ15*0.87</f>
        <v>#REF!</v>
      </c>
      <c r="BM15" s="42" t="e">
        <f>ТЧК!AR15*0.87</f>
        <v>#REF!</v>
      </c>
      <c r="BN15" s="42" t="e">
        <f>ТЧК!AS15*0.87</f>
        <v>#REF!</v>
      </c>
      <c r="BO15" s="42" t="e">
        <f>ТЧК!AT15*0.87</f>
        <v>#REF!</v>
      </c>
      <c r="BP15" s="42" t="e">
        <f>ТЧК!AU15*0.87</f>
        <v>#REF!</v>
      </c>
      <c r="BQ15" s="42" t="e">
        <f>ТЧК!AV15*0.87</f>
        <v>#REF!</v>
      </c>
      <c r="BR15" s="42" t="e">
        <f>ТЧК!AW15*0.87</f>
        <v>#REF!</v>
      </c>
      <c r="BS15" s="42" t="e">
        <f>ТЧК!AX15*0.87</f>
        <v>#REF!</v>
      </c>
      <c r="BT15" s="42" t="e">
        <f>ТЧК!AY15*0.87</f>
        <v>#REF!</v>
      </c>
      <c r="BU15" s="42" t="e">
        <f>ТЧК!AZ15*0.87</f>
        <v>#REF!</v>
      </c>
      <c r="BV15" s="42" t="e">
        <f>ТЧК!BA15*0.87</f>
        <v>#REF!</v>
      </c>
      <c r="BW15" s="42" t="e">
        <f>ТЧК!BB15*0.87</f>
        <v>#REF!</v>
      </c>
      <c r="BX15" s="42" t="e">
        <f>ТЧК!BC15*0.87</f>
        <v>#REF!</v>
      </c>
      <c r="BY15" s="42" t="e">
        <f>ТЧК!BD15*0.87</f>
        <v>#REF!</v>
      </c>
    </row>
    <row r="16" spans="1:77" s="1" customFormat="1" x14ac:dyDescent="0.2">
      <c r="A16" s="10">
        <v>2</v>
      </c>
      <c r="B16" s="42" t="e">
        <f>ТЧК!B16*0.87</f>
        <v>#REF!</v>
      </c>
      <c r="C16" s="42" t="e">
        <f>ТЧК!C16*0.87</f>
        <v>#REF!</v>
      </c>
      <c r="D16" s="42" t="e">
        <f>ТЧК!D16*0.87</f>
        <v>#REF!</v>
      </c>
      <c r="E16" s="42" t="e">
        <f>ТЧК!E16*0.87</f>
        <v>#REF!</v>
      </c>
      <c r="F16" s="42" t="e">
        <f>ТЧК!#REF!*0.87</f>
        <v>#REF!</v>
      </c>
      <c r="G16" s="42" t="e">
        <f>ТЧК!#REF!*0.87</f>
        <v>#REF!</v>
      </c>
      <c r="H16" s="42" t="e">
        <f>ТЧК!#REF!*0.87</f>
        <v>#REF!</v>
      </c>
      <c r="I16" s="42" t="e">
        <f>ТЧК!#REF!*0.87</f>
        <v>#REF!</v>
      </c>
      <c r="J16" s="42" t="e">
        <f>ТЧК!#REF!*0.87</f>
        <v>#REF!</v>
      </c>
      <c r="K16" s="42" t="e">
        <f>ТЧК!#REF!*0.87</f>
        <v>#REF!</v>
      </c>
      <c r="L16" s="42" t="e">
        <f>ТЧК!#REF!*0.87</f>
        <v>#REF!</v>
      </c>
      <c r="M16" s="42" t="e">
        <f>ТЧК!#REF!*0.87</f>
        <v>#REF!</v>
      </c>
      <c r="N16" s="42" t="e">
        <f>ТЧК!#REF!*0.87</f>
        <v>#REF!</v>
      </c>
      <c r="O16" s="42" t="e">
        <f>ТЧК!#REF!*0.87</f>
        <v>#REF!</v>
      </c>
      <c r="P16" s="42" t="e">
        <f>ТЧК!#REF!*0.87</f>
        <v>#REF!</v>
      </c>
      <c r="Q16" s="42" t="e">
        <f>ТЧК!#REF!*0.87</f>
        <v>#REF!</v>
      </c>
      <c r="R16" s="42" t="e">
        <f>ТЧК!#REF!*0.87</f>
        <v>#REF!</v>
      </c>
      <c r="S16" s="42" t="e">
        <f>ТЧК!#REF!*0.87</f>
        <v>#REF!</v>
      </c>
      <c r="T16" s="42" t="e">
        <f>ТЧК!#REF!*0.87</f>
        <v>#REF!</v>
      </c>
      <c r="U16" s="42" t="e">
        <f>ТЧК!#REF!*0.87</f>
        <v>#REF!</v>
      </c>
      <c r="V16" s="42" t="e">
        <f>ТЧК!#REF!*0.87</f>
        <v>#REF!</v>
      </c>
      <c r="W16" s="42" t="e">
        <f>ТЧК!#REF!*0.87</f>
        <v>#REF!</v>
      </c>
      <c r="X16" s="42" t="e">
        <f>ТЧК!#REF!*0.87</f>
        <v>#REF!</v>
      </c>
      <c r="Y16" s="42" t="e">
        <f>ТЧК!#REF!*0.87</f>
        <v>#REF!</v>
      </c>
      <c r="Z16" s="42" t="e">
        <f>ТЧК!#REF!*0.87</f>
        <v>#REF!</v>
      </c>
      <c r="AA16" s="42" t="e">
        <f>ТЧК!F16*0.87</f>
        <v>#REF!</v>
      </c>
      <c r="AB16" s="42" t="e">
        <f>ТЧК!G16*0.87</f>
        <v>#REF!</v>
      </c>
      <c r="AC16" s="42" t="e">
        <f>ТЧК!H16*0.87</f>
        <v>#REF!</v>
      </c>
      <c r="AD16" s="42" t="e">
        <f>ТЧК!I16*0.87</f>
        <v>#REF!</v>
      </c>
      <c r="AE16" s="42" t="e">
        <f>ТЧК!J16*0.87</f>
        <v>#REF!</v>
      </c>
      <c r="AF16" s="42" t="e">
        <f>ТЧК!K16*0.87</f>
        <v>#REF!</v>
      </c>
      <c r="AG16" s="42" t="e">
        <f>ТЧК!L16*0.87</f>
        <v>#REF!</v>
      </c>
      <c r="AH16" s="42" t="e">
        <f>ТЧК!M16*0.87</f>
        <v>#REF!</v>
      </c>
      <c r="AI16" s="42" t="e">
        <f>ТЧК!N16*0.87</f>
        <v>#REF!</v>
      </c>
      <c r="AJ16" s="42" t="e">
        <f>ТЧК!O16*0.87</f>
        <v>#REF!</v>
      </c>
      <c r="AK16" s="42" t="e">
        <f>ТЧК!P16*0.87</f>
        <v>#REF!</v>
      </c>
      <c r="AL16" s="42" t="e">
        <f>ТЧК!Q16*0.87</f>
        <v>#REF!</v>
      </c>
      <c r="AM16" s="42" t="e">
        <f>ТЧК!R16*0.87</f>
        <v>#REF!</v>
      </c>
      <c r="AN16" s="42" t="e">
        <f>ТЧК!S16*0.87</f>
        <v>#REF!</v>
      </c>
      <c r="AO16" s="42" t="e">
        <f>ТЧК!T16*0.87</f>
        <v>#REF!</v>
      </c>
      <c r="AP16" s="42" t="e">
        <f>ТЧК!U16*0.87</f>
        <v>#REF!</v>
      </c>
      <c r="AQ16" s="42" t="e">
        <f>ТЧК!V16*0.87</f>
        <v>#REF!</v>
      </c>
      <c r="AR16" s="42" t="e">
        <f>ТЧК!W16*0.87</f>
        <v>#REF!</v>
      </c>
      <c r="AS16" s="42" t="e">
        <f>ТЧК!X16*0.87</f>
        <v>#REF!</v>
      </c>
      <c r="AT16" s="42" t="e">
        <f>ТЧК!Y16*0.87</f>
        <v>#REF!</v>
      </c>
      <c r="AU16" s="42" t="e">
        <f>ТЧК!Z16*0.87</f>
        <v>#REF!</v>
      </c>
      <c r="AV16" s="42" t="e">
        <f>ТЧК!AA16*0.87</f>
        <v>#REF!</v>
      </c>
      <c r="AW16" s="42" t="e">
        <f>ТЧК!AB16*0.87</f>
        <v>#REF!</v>
      </c>
      <c r="AX16" s="42" t="e">
        <f>ТЧК!AC16*0.87</f>
        <v>#REF!</v>
      </c>
      <c r="AY16" s="42" t="e">
        <f>ТЧК!AD16*0.87</f>
        <v>#REF!</v>
      </c>
      <c r="AZ16" s="42" t="e">
        <f>ТЧК!AE16*0.87</f>
        <v>#REF!</v>
      </c>
      <c r="BA16" s="42" t="e">
        <f>ТЧК!AF16*0.87</f>
        <v>#REF!</v>
      </c>
      <c r="BB16" s="42" t="e">
        <f>ТЧК!AG16*0.87</f>
        <v>#REF!</v>
      </c>
      <c r="BC16" s="42" t="e">
        <f>ТЧК!AH16*0.87</f>
        <v>#REF!</v>
      </c>
      <c r="BD16" s="42" t="e">
        <f>ТЧК!AI16*0.87</f>
        <v>#REF!</v>
      </c>
      <c r="BE16" s="42" t="e">
        <f>ТЧК!AJ16*0.87</f>
        <v>#REF!</v>
      </c>
      <c r="BF16" s="42" t="e">
        <f>ТЧК!AK16*0.87</f>
        <v>#REF!</v>
      </c>
      <c r="BG16" s="42" t="e">
        <f>ТЧК!AL16*0.87</f>
        <v>#REF!</v>
      </c>
      <c r="BH16" s="42" t="e">
        <f>ТЧК!AM16*0.87</f>
        <v>#REF!</v>
      </c>
      <c r="BI16" s="42" t="e">
        <f>ТЧК!AN16*0.87</f>
        <v>#REF!</v>
      </c>
      <c r="BJ16" s="42" t="e">
        <f>ТЧК!AO16*0.87</f>
        <v>#REF!</v>
      </c>
      <c r="BK16" s="42" t="e">
        <f>ТЧК!AP16*0.87</f>
        <v>#REF!</v>
      </c>
      <c r="BL16" s="42" t="e">
        <f>ТЧК!AQ16*0.87</f>
        <v>#REF!</v>
      </c>
      <c r="BM16" s="42" t="e">
        <f>ТЧК!AR16*0.87</f>
        <v>#REF!</v>
      </c>
      <c r="BN16" s="42" t="e">
        <f>ТЧК!AS16*0.87</f>
        <v>#REF!</v>
      </c>
      <c r="BO16" s="42" t="e">
        <f>ТЧК!AT16*0.87</f>
        <v>#REF!</v>
      </c>
      <c r="BP16" s="42" t="e">
        <f>ТЧК!AU16*0.87</f>
        <v>#REF!</v>
      </c>
      <c r="BQ16" s="42" t="e">
        <f>ТЧК!AV16*0.87</f>
        <v>#REF!</v>
      </c>
      <c r="BR16" s="42" t="e">
        <f>ТЧК!AW16*0.87</f>
        <v>#REF!</v>
      </c>
      <c r="BS16" s="42" t="e">
        <f>ТЧК!AX16*0.87</f>
        <v>#REF!</v>
      </c>
      <c r="BT16" s="42" t="e">
        <f>ТЧК!AY16*0.87</f>
        <v>#REF!</v>
      </c>
      <c r="BU16" s="42" t="e">
        <f>ТЧК!AZ16*0.87</f>
        <v>#REF!</v>
      </c>
      <c r="BV16" s="42" t="e">
        <f>ТЧК!BA16*0.87</f>
        <v>#REF!</v>
      </c>
      <c r="BW16" s="42" t="e">
        <f>ТЧК!BB16*0.87</f>
        <v>#REF!</v>
      </c>
      <c r="BX16" s="42" t="e">
        <f>ТЧК!BC16*0.87</f>
        <v>#REF!</v>
      </c>
      <c r="BY16" s="42" t="e">
        <f>ТЧК!BD16*0.87</f>
        <v>#REF!</v>
      </c>
    </row>
    <row r="17" spans="1:77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</row>
    <row r="18" spans="1:77" s="1" customFormat="1" x14ac:dyDescent="0.2">
      <c r="A18" s="10">
        <v>1</v>
      </c>
      <c r="B18" s="42" t="e">
        <f>ТЧК!B18*0.87</f>
        <v>#REF!</v>
      </c>
      <c r="C18" s="42" t="e">
        <f>ТЧК!C18*0.87</f>
        <v>#REF!</v>
      </c>
      <c r="D18" s="42" t="e">
        <f>ТЧК!D18*0.87</f>
        <v>#REF!</v>
      </c>
      <c r="E18" s="42" t="e">
        <f>ТЧК!E18*0.87</f>
        <v>#REF!</v>
      </c>
      <c r="F18" s="42" t="e">
        <f>ТЧК!#REF!*0.87</f>
        <v>#REF!</v>
      </c>
      <c r="G18" s="42" t="e">
        <f>ТЧК!#REF!*0.87</f>
        <v>#REF!</v>
      </c>
      <c r="H18" s="42" t="e">
        <f>ТЧК!#REF!*0.87</f>
        <v>#REF!</v>
      </c>
      <c r="I18" s="42" t="e">
        <f>ТЧК!#REF!*0.87</f>
        <v>#REF!</v>
      </c>
      <c r="J18" s="42" t="e">
        <f>ТЧК!#REF!*0.87</f>
        <v>#REF!</v>
      </c>
      <c r="K18" s="42" t="e">
        <f>ТЧК!#REF!*0.87</f>
        <v>#REF!</v>
      </c>
      <c r="L18" s="42" t="e">
        <f>ТЧК!#REF!*0.87</f>
        <v>#REF!</v>
      </c>
      <c r="M18" s="42" t="e">
        <f>ТЧК!#REF!*0.87</f>
        <v>#REF!</v>
      </c>
      <c r="N18" s="42" t="e">
        <f>ТЧК!#REF!*0.87</f>
        <v>#REF!</v>
      </c>
      <c r="O18" s="42" t="e">
        <f>ТЧК!#REF!*0.87</f>
        <v>#REF!</v>
      </c>
      <c r="P18" s="42" t="e">
        <f>ТЧК!#REF!*0.87</f>
        <v>#REF!</v>
      </c>
      <c r="Q18" s="42" t="e">
        <f>ТЧК!#REF!*0.87</f>
        <v>#REF!</v>
      </c>
      <c r="R18" s="42" t="e">
        <f>ТЧК!#REF!*0.87</f>
        <v>#REF!</v>
      </c>
      <c r="S18" s="42" t="e">
        <f>ТЧК!#REF!*0.87</f>
        <v>#REF!</v>
      </c>
      <c r="T18" s="42" t="e">
        <f>ТЧК!#REF!*0.87</f>
        <v>#REF!</v>
      </c>
      <c r="U18" s="42" t="e">
        <f>ТЧК!#REF!*0.87</f>
        <v>#REF!</v>
      </c>
      <c r="V18" s="42" t="e">
        <f>ТЧК!#REF!*0.87</f>
        <v>#REF!</v>
      </c>
      <c r="W18" s="42" t="e">
        <f>ТЧК!#REF!*0.87</f>
        <v>#REF!</v>
      </c>
      <c r="X18" s="42" t="e">
        <f>ТЧК!#REF!*0.87</f>
        <v>#REF!</v>
      </c>
      <c r="Y18" s="42" t="e">
        <f>ТЧК!#REF!*0.87</f>
        <v>#REF!</v>
      </c>
      <c r="Z18" s="42" t="e">
        <f>ТЧК!#REF!*0.87</f>
        <v>#REF!</v>
      </c>
      <c r="AA18" s="42" t="e">
        <f>ТЧК!F18*0.87</f>
        <v>#REF!</v>
      </c>
      <c r="AB18" s="42" t="e">
        <f>ТЧК!G18*0.87</f>
        <v>#REF!</v>
      </c>
      <c r="AC18" s="42" t="e">
        <f>ТЧК!H18*0.87</f>
        <v>#REF!</v>
      </c>
      <c r="AD18" s="42" t="e">
        <f>ТЧК!I18*0.87</f>
        <v>#REF!</v>
      </c>
      <c r="AE18" s="42" t="e">
        <f>ТЧК!J18*0.87</f>
        <v>#REF!</v>
      </c>
      <c r="AF18" s="42" t="e">
        <f>ТЧК!K18*0.87</f>
        <v>#REF!</v>
      </c>
      <c r="AG18" s="42" t="e">
        <f>ТЧК!L18*0.87</f>
        <v>#REF!</v>
      </c>
      <c r="AH18" s="42" t="e">
        <f>ТЧК!M18*0.87</f>
        <v>#REF!</v>
      </c>
      <c r="AI18" s="42" t="e">
        <f>ТЧК!N18*0.87</f>
        <v>#REF!</v>
      </c>
      <c r="AJ18" s="42" t="e">
        <f>ТЧК!O18*0.87</f>
        <v>#REF!</v>
      </c>
      <c r="AK18" s="42" t="e">
        <f>ТЧК!P18*0.87</f>
        <v>#REF!</v>
      </c>
      <c r="AL18" s="42" t="e">
        <f>ТЧК!Q18*0.87</f>
        <v>#REF!</v>
      </c>
      <c r="AM18" s="42" t="e">
        <f>ТЧК!R18*0.87</f>
        <v>#REF!</v>
      </c>
      <c r="AN18" s="42" t="e">
        <f>ТЧК!S18*0.87</f>
        <v>#REF!</v>
      </c>
      <c r="AO18" s="42" t="e">
        <f>ТЧК!T18*0.87</f>
        <v>#REF!</v>
      </c>
      <c r="AP18" s="42" t="e">
        <f>ТЧК!U18*0.87</f>
        <v>#REF!</v>
      </c>
      <c r="AQ18" s="42" t="e">
        <f>ТЧК!V18*0.87</f>
        <v>#REF!</v>
      </c>
      <c r="AR18" s="42" t="e">
        <f>ТЧК!W18*0.87</f>
        <v>#REF!</v>
      </c>
      <c r="AS18" s="42" t="e">
        <f>ТЧК!X18*0.87</f>
        <v>#REF!</v>
      </c>
      <c r="AT18" s="42" t="e">
        <f>ТЧК!Y18*0.87</f>
        <v>#REF!</v>
      </c>
      <c r="AU18" s="42" t="e">
        <f>ТЧК!Z18*0.87</f>
        <v>#REF!</v>
      </c>
      <c r="AV18" s="42" t="e">
        <f>ТЧК!AA18*0.87</f>
        <v>#REF!</v>
      </c>
      <c r="AW18" s="42" t="e">
        <f>ТЧК!AB18*0.87</f>
        <v>#REF!</v>
      </c>
      <c r="AX18" s="42" t="e">
        <f>ТЧК!AC18*0.87</f>
        <v>#REF!</v>
      </c>
      <c r="AY18" s="42" t="e">
        <f>ТЧК!AD18*0.87</f>
        <v>#REF!</v>
      </c>
      <c r="AZ18" s="42" t="e">
        <f>ТЧК!AE18*0.87</f>
        <v>#REF!</v>
      </c>
      <c r="BA18" s="42" t="e">
        <f>ТЧК!AF18*0.87</f>
        <v>#REF!</v>
      </c>
      <c r="BB18" s="42" t="e">
        <f>ТЧК!AG18*0.87</f>
        <v>#REF!</v>
      </c>
      <c r="BC18" s="42" t="e">
        <f>ТЧК!AH18*0.87</f>
        <v>#REF!</v>
      </c>
      <c r="BD18" s="42" t="e">
        <f>ТЧК!AI18*0.87</f>
        <v>#REF!</v>
      </c>
      <c r="BE18" s="42" t="e">
        <f>ТЧК!AJ18*0.87</f>
        <v>#REF!</v>
      </c>
      <c r="BF18" s="42" t="e">
        <f>ТЧК!AK18*0.87</f>
        <v>#REF!</v>
      </c>
      <c r="BG18" s="42" t="e">
        <f>ТЧК!AL18*0.87</f>
        <v>#REF!</v>
      </c>
      <c r="BH18" s="42" t="e">
        <f>ТЧК!AM18*0.87</f>
        <v>#REF!</v>
      </c>
      <c r="BI18" s="42" t="e">
        <f>ТЧК!AN18*0.87</f>
        <v>#REF!</v>
      </c>
      <c r="BJ18" s="42" t="e">
        <f>ТЧК!AO18*0.87</f>
        <v>#REF!</v>
      </c>
      <c r="BK18" s="42" t="e">
        <f>ТЧК!AP18*0.87</f>
        <v>#REF!</v>
      </c>
      <c r="BL18" s="42" t="e">
        <f>ТЧК!AQ18*0.87</f>
        <v>#REF!</v>
      </c>
      <c r="BM18" s="42" t="e">
        <f>ТЧК!AR18*0.87</f>
        <v>#REF!</v>
      </c>
      <c r="BN18" s="42" t="e">
        <f>ТЧК!AS18*0.87</f>
        <v>#REF!</v>
      </c>
      <c r="BO18" s="42" t="e">
        <f>ТЧК!AT18*0.87</f>
        <v>#REF!</v>
      </c>
      <c r="BP18" s="42" t="e">
        <f>ТЧК!AU18*0.87</f>
        <v>#REF!</v>
      </c>
      <c r="BQ18" s="42" t="e">
        <f>ТЧК!AV18*0.87</f>
        <v>#REF!</v>
      </c>
      <c r="BR18" s="42" t="e">
        <f>ТЧК!AW18*0.87</f>
        <v>#REF!</v>
      </c>
      <c r="BS18" s="42" t="e">
        <f>ТЧК!AX18*0.87</f>
        <v>#REF!</v>
      </c>
      <c r="BT18" s="42" t="e">
        <f>ТЧК!AY18*0.87</f>
        <v>#REF!</v>
      </c>
      <c r="BU18" s="42" t="e">
        <f>ТЧК!AZ18*0.87</f>
        <v>#REF!</v>
      </c>
      <c r="BV18" s="42" t="e">
        <f>ТЧК!BA18*0.87</f>
        <v>#REF!</v>
      </c>
      <c r="BW18" s="42" t="e">
        <f>ТЧК!BB18*0.87</f>
        <v>#REF!</v>
      </c>
      <c r="BX18" s="42" t="e">
        <f>ТЧК!BC18*0.87</f>
        <v>#REF!</v>
      </c>
      <c r="BY18" s="42" t="e">
        <f>ТЧК!BD18*0.87</f>
        <v>#REF!</v>
      </c>
    </row>
    <row r="19" spans="1:77" s="1" customFormat="1" x14ac:dyDescent="0.2">
      <c r="A19" s="10">
        <v>2</v>
      </c>
      <c r="B19" s="42" t="e">
        <f>ТЧК!B19*0.87</f>
        <v>#REF!</v>
      </c>
      <c r="C19" s="42" t="e">
        <f>ТЧК!C19*0.87</f>
        <v>#REF!</v>
      </c>
      <c r="D19" s="42" t="e">
        <f>ТЧК!D19*0.87</f>
        <v>#REF!</v>
      </c>
      <c r="E19" s="42" t="e">
        <f>ТЧК!E19*0.87</f>
        <v>#REF!</v>
      </c>
      <c r="F19" s="42" t="e">
        <f>ТЧК!#REF!*0.87</f>
        <v>#REF!</v>
      </c>
      <c r="G19" s="42" t="e">
        <f>ТЧК!#REF!*0.87</f>
        <v>#REF!</v>
      </c>
      <c r="H19" s="42" t="e">
        <f>ТЧК!#REF!*0.87</f>
        <v>#REF!</v>
      </c>
      <c r="I19" s="42" t="e">
        <f>ТЧК!#REF!*0.87</f>
        <v>#REF!</v>
      </c>
      <c r="J19" s="42" t="e">
        <f>ТЧК!#REF!*0.87</f>
        <v>#REF!</v>
      </c>
      <c r="K19" s="42" t="e">
        <f>ТЧК!#REF!*0.87</f>
        <v>#REF!</v>
      </c>
      <c r="L19" s="42" t="e">
        <f>ТЧК!#REF!*0.87</f>
        <v>#REF!</v>
      </c>
      <c r="M19" s="42" t="e">
        <f>ТЧК!#REF!*0.87</f>
        <v>#REF!</v>
      </c>
      <c r="N19" s="42" t="e">
        <f>ТЧК!#REF!*0.87</f>
        <v>#REF!</v>
      </c>
      <c r="O19" s="42" t="e">
        <f>ТЧК!#REF!*0.87</f>
        <v>#REF!</v>
      </c>
      <c r="P19" s="42" t="e">
        <f>ТЧК!#REF!*0.87</f>
        <v>#REF!</v>
      </c>
      <c r="Q19" s="42" t="e">
        <f>ТЧК!#REF!*0.87</f>
        <v>#REF!</v>
      </c>
      <c r="R19" s="42" t="e">
        <f>ТЧК!#REF!*0.87</f>
        <v>#REF!</v>
      </c>
      <c r="S19" s="42" t="e">
        <f>ТЧК!#REF!*0.87</f>
        <v>#REF!</v>
      </c>
      <c r="T19" s="42" t="e">
        <f>ТЧК!#REF!*0.87</f>
        <v>#REF!</v>
      </c>
      <c r="U19" s="42" t="e">
        <f>ТЧК!#REF!*0.87</f>
        <v>#REF!</v>
      </c>
      <c r="V19" s="42" t="e">
        <f>ТЧК!#REF!*0.87</f>
        <v>#REF!</v>
      </c>
      <c r="W19" s="42" t="e">
        <f>ТЧК!#REF!*0.87</f>
        <v>#REF!</v>
      </c>
      <c r="X19" s="42" t="e">
        <f>ТЧК!#REF!*0.87</f>
        <v>#REF!</v>
      </c>
      <c r="Y19" s="42" t="e">
        <f>ТЧК!#REF!*0.87</f>
        <v>#REF!</v>
      </c>
      <c r="Z19" s="42" t="e">
        <f>ТЧК!#REF!*0.87</f>
        <v>#REF!</v>
      </c>
      <c r="AA19" s="42" t="e">
        <f>ТЧК!F19*0.87</f>
        <v>#REF!</v>
      </c>
      <c r="AB19" s="42" t="e">
        <f>ТЧК!G19*0.87</f>
        <v>#REF!</v>
      </c>
      <c r="AC19" s="42" t="e">
        <f>ТЧК!H19*0.87</f>
        <v>#REF!</v>
      </c>
      <c r="AD19" s="42" t="e">
        <f>ТЧК!I19*0.87</f>
        <v>#REF!</v>
      </c>
      <c r="AE19" s="42" t="e">
        <f>ТЧК!J19*0.87</f>
        <v>#REF!</v>
      </c>
      <c r="AF19" s="42" t="e">
        <f>ТЧК!K19*0.87</f>
        <v>#REF!</v>
      </c>
      <c r="AG19" s="42" t="e">
        <f>ТЧК!L19*0.87</f>
        <v>#REF!</v>
      </c>
      <c r="AH19" s="42" t="e">
        <f>ТЧК!M19*0.87</f>
        <v>#REF!</v>
      </c>
      <c r="AI19" s="42" t="e">
        <f>ТЧК!N19*0.87</f>
        <v>#REF!</v>
      </c>
      <c r="AJ19" s="42" t="e">
        <f>ТЧК!O19*0.87</f>
        <v>#REF!</v>
      </c>
      <c r="AK19" s="42" t="e">
        <f>ТЧК!P19*0.87</f>
        <v>#REF!</v>
      </c>
      <c r="AL19" s="42" t="e">
        <f>ТЧК!Q19*0.87</f>
        <v>#REF!</v>
      </c>
      <c r="AM19" s="42" t="e">
        <f>ТЧК!R19*0.87</f>
        <v>#REF!</v>
      </c>
      <c r="AN19" s="42" t="e">
        <f>ТЧК!S19*0.87</f>
        <v>#REF!</v>
      </c>
      <c r="AO19" s="42" t="e">
        <f>ТЧК!T19*0.87</f>
        <v>#REF!</v>
      </c>
      <c r="AP19" s="42" t="e">
        <f>ТЧК!U19*0.87</f>
        <v>#REF!</v>
      </c>
      <c r="AQ19" s="42" t="e">
        <f>ТЧК!V19*0.87</f>
        <v>#REF!</v>
      </c>
      <c r="AR19" s="42" t="e">
        <f>ТЧК!W19*0.87</f>
        <v>#REF!</v>
      </c>
      <c r="AS19" s="42" t="e">
        <f>ТЧК!X19*0.87</f>
        <v>#REF!</v>
      </c>
      <c r="AT19" s="42" t="e">
        <f>ТЧК!Y19*0.87</f>
        <v>#REF!</v>
      </c>
      <c r="AU19" s="42" t="e">
        <f>ТЧК!Z19*0.87</f>
        <v>#REF!</v>
      </c>
      <c r="AV19" s="42" t="e">
        <f>ТЧК!AA19*0.87</f>
        <v>#REF!</v>
      </c>
      <c r="AW19" s="42" t="e">
        <f>ТЧК!AB19*0.87</f>
        <v>#REF!</v>
      </c>
      <c r="AX19" s="42" t="e">
        <f>ТЧК!AC19*0.87</f>
        <v>#REF!</v>
      </c>
      <c r="AY19" s="42" t="e">
        <f>ТЧК!AD19*0.87</f>
        <v>#REF!</v>
      </c>
      <c r="AZ19" s="42" t="e">
        <f>ТЧК!AE19*0.87</f>
        <v>#REF!</v>
      </c>
      <c r="BA19" s="42" t="e">
        <f>ТЧК!AF19*0.87</f>
        <v>#REF!</v>
      </c>
      <c r="BB19" s="42" t="e">
        <f>ТЧК!AG19*0.87</f>
        <v>#REF!</v>
      </c>
      <c r="BC19" s="42" t="e">
        <f>ТЧК!AH19*0.87</f>
        <v>#REF!</v>
      </c>
      <c r="BD19" s="42" t="e">
        <f>ТЧК!AI19*0.87</f>
        <v>#REF!</v>
      </c>
      <c r="BE19" s="42" t="e">
        <f>ТЧК!AJ19*0.87</f>
        <v>#REF!</v>
      </c>
      <c r="BF19" s="42" t="e">
        <f>ТЧК!AK19*0.87</f>
        <v>#REF!</v>
      </c>
      <c r="BG19" s="42" t="e">
        <f>ТЧК!AL19*0.87</f>
        <v>#REF!</v>
      </c>
      <c r="BH19" s="42" t="e">
        <f>ТЧК!AM19*0.87</f>
        <v>#REF!</v>
      </c>
      <c r="BI19" s="42" t="e">
        <f>ТЧК!AN19*0.87</f>
        <v>#REF!</v>
      </c>
      <c r="BJ19" s="42" t="e">
        <f>ТЧК!AO19*0.87</f>
        <v>#REF!</v>
      </c>
      <c r="BK19" s="42" t="e">
        <f>ТЧК!AP19*0.87</f>
        <v>#REF!</v>
      </c>
      <c r="BL19" s="42" t="e">
        <f>ТЧК!AQ19*0.87</f>
        <v>#REF!</v>
      </c>
      <c r="BM19" s="42" t="e">
        <f>ТЧК!AR19*0.87</f>
        <v>#REF!</v>
      </c>
      <c r="BN19" s="42" t="e">
        <f>ТЧК!AS19*0.87</f>
        <v>#REF!</v>
      </c>
      <c r="BO19" s="42" t="e">
        <f>ТЧК!AT19*0.87</f>
        <v>#REF!</v>
      </c>
      <c r="BP19" s="42" t="e">
        <f>ТЧК!AU19*0.87</f>
        <v>#REF!</v>
      </c>
      <c r="BQ19" s="42" t="e">
        <f>ТЧК!AV19*0.87</f>
        <v>#REF!</v>
      </c>
      <c r="BR19" s="42" t="e">
        <f>ТЧК!AW19*0.87</f>
        <v>#REF!</v>
      </c>
      <c r="BS19" s="42" t="e">
        <f>ТЧК!AX19*0.87</f>
        <v>#REF!</v>
      </c>
      <c r="BT19" s="42" t="e">
        <f>ТЧК!AY19*0.87</f>
        <v>#REF!</v>
      </c>
      <c r="BU19" s="42" t="e">
        <f>ТЧК!AZ19*0.87</f>
        <v>#REF!</v>
      </c>
      <c r="BV19" s="42" t="e">
        <f>ТЧК!BA19*0.87</f>
        <v>#REF!</v>
      </c>
      <c r="BW19" s="42" t="e">
        <f>ТЧК!BB19*0.87</f>
        <v>#REF!</v>
      </c>
      <c r="BX19" s="42" t="e">
        <f>ТЧК!BC19*0.87</f>
        <v>#REF!</v>
      </c>
      <c r="BY19" s="42" t="e">
        <f>ТЧК!BD19*0.87</f>
        <v>#REF!</v>
      </c>
    </row>
    <row r="20" spans="1:77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</row>
    <row r="21" spans="1:77" s="1" customFormat="1" x14ac:dyDescent="0.2">
      <c r="A21" s="13" t="s">
        <v>10</v>
      </c>
      <c r="B21" s="42" t="e">
        <f>ТЧК!B21*0.87</f>
        <v>#REF!</v>
      </c>
      <c r="C21" s="42" t="e">
        <f>ТЧК!C21*0.87</f>
        <v>#REF!</v>
      </c>
      <c r="D21" s="42" t="e">
        <f>ТЧК!D21*0.87</f>
        <v>#REF!</v>
      </c>
      <c r="E21" s="42" t="e">
        <f>ТЧК!E21*0.87</f>
        <v>#REF!</v>
      </c>
      <c r="F21" s="42" t="e">
        <f>ТЧК!#REF!*0.87</f>
        <v>#REF!</v>
      </c>
      <c r="G21" s="42" t="e">
        <f>ТЧК!#REF!*0.87</f>
        <v>#REF!</v>
      </c>
      <c r="H21" s="42" t="e">
        <f>ТЧК!#REF!*0.87</f>
        <v>#REF!</v>
      </c>
      <c r="I21" s="42" t="e">
        <f>ТЧК!#REF!*0.87</f>
        <v>#REF!</v>
      </c>
      <c r="J21" s="42" t="e">
        <f>ТЧК!#REF!*0.87</f>
        <v>#REF!</v>
      </c>
      <c r="K21" s="42" t="e">
        <f>ТЧК!#REF!*0.87</f>
        <v>#REF!</v>
      </c>
      <c r="L21" s="42" t="e">
        <f>ТЧК!#REF!*0.87</f>
        <v>#REF!</v>
      </c>
      <c r="M21" s="42" t="e">
        <f>ТЧК!#REF!*0.87</f>
        <v>#REF!</v>
      </c>
      <c r="N21" s="42" t="e">
        <f>ТЧК!#REF!*0.87</f>
        <v>#REF!</v>
      </c>
      <c r="O21" s="42" t="e">
        <f>ТЧК!#REF!*0.87</f>
        <v>#REF!</v>
      </c>
      <c r="P21" s="42" t="e">
        <f>ТЧК!#REF!*0.87</f>
        <v>#REF!</v>
      </c>
      <c r="Q21" s="42" t="e">
        <f>ТЧК!#REF!*0.87</f>
        <v>#REF!</v>
      </c>
      <c r="R21" s="42" t="e">
        <f>ТЧК!#REF!*0.87</f>
        <v>#REF!</v>
      </c>
      <c r="S21" s="42" t="e">
        <f>ТЧК!#REF!*0.87</f>
        <v>#REF!</v>
      </c>
      <c r="T21" s="42" t="e">
        <f>ТЧК!#REF!*0.87</f>
        <v>#REF!</v>
      </c>
      <c r="U21" s="42" t="e">
        <f>ТЧК!#REF!*0.87</f>
        <v>#REF!</v>
      </c>
      <c r="V21" s="42" t="e">
        <f>ТЧК!#REF!*0.87</f>
        <v>#REF!</v>
      </c>
      <c r="W21" s="42" t="e">
        <f>ТЧК!#REF!*0.87</f>
        <v>#REF!</v>
      </c>
      <c r="X21" s="42" t="e">
        <f>ТЧК!#REF!*0.87</f>
        <v>#REF!</v>
      </c>
      <c r="Y21" s="42" t="e">
        <f>ТЧК!#REF!*0.87</f>
        <v>#REF!</v>
      </c>
      <c r="Z21" s="42" t="e">
        <f>ТЧК!#REF!*0.87</f>
        <v>#REF!</v>
      </c>
      <c r="AA21" s="42" t="e">
        <f>ТЧК!F21*0.87</f>
        <v>#REF!</v>
      </c>
      <c r="AB21" s="42" t="e">
        <f>ТЧК!G21*0.87</f>
        <v>#REF!</v>
      </c>
      <c r="AC21" s="42" t="e">
        <f>ТЧК!H21*0.87</f>
        <v>#REF!</v>
      </c>
      <c r="AD21" s="42" t="e">
        <f>ТЧК!I21*0.87</f>
        <v>#REF!</v>
      </c>
      <c r="AE21" s="42" t="e">
        <f>ТЧК!J21*0.87</f>
        <v>#REF!</v>
      </c>
      <c r="AF21" s="42" t="e">
        <f>ТЧК!K21*0.87</f>
        <v>#REF!</v>
      </c>
      <c r="AG21" s="42" t="e">
        <f>ТЧК!L21*0.87</f>
        <v>#REF!</v>
      </c>
      <c r="AH21" s="42" t="e">
        <f>ТЧК!M21*0.87</f>
        <v>#REF!</v>
      </c>
      <c r="AI21" s="42" t="e">
        <f>ТЧК!N21*0.87</f>
        <v>#REF!</v>
      </c>
      <c r="AJ21" s="42" t="e">
        <f>ТЧК!O21*0.87</f>
        <v>#REF!</v>
      </c>
      <c r="AK21" s="42" t="e">
        <f>ТЧК!P21*0.87</f>
        <v>#REF!</v>
      </c>
      <c r="AL21" s="42" t="e">
        <f>ТЧК!Q21*0.87</f>
        <v>#REF!</v>
      </c>
      <c r="AM21" s="42" t="e">
        <f>ТЧК!R21*0.87</f>
        <v>#REF!</v>
      </c>
      <c r="AN21" s="42" t="e">
        <f>ТЧК!S21*0.87</f>
        <v>#REF!</v>
      </c>
      <c r="AO21" s="42" t="e">
        <f>ТЧК!T21*0.87</f>
        <v>#REF!</v>
      </c>
      <c r="AP21" s="42" t="e">
        <f>ТЧК!U21*0.87</f>
        <v>#REF!</v>
      </c>
      <c r="AQ21" s="42" t="e">
        <f>ТЧК!V21*0.87</f>
        <v>#REF!</v>
      </c>
      <c r="AR21" s="42" t="e">
        <f>ТЧК!W21*0.87</f>
        <v>#REF!</v>
      </c>
      <c r="AS21" s="42" t="e">
        <f>ТЧК!X21*0.87</f>
        <v>#REF!</v>
      </c>
      <c r="AT21" s="42" t="e">
        <f>ТЧК!Y21*0.87</f>
        <v>#REF!</v>
      </c>
      <c r="AU21" s="42" t="e">
        <f>ТЧК!Z21*0.87</f>
        <v>#REF!</v>
      </c>
      <c r="AV21" s="42" t="e">
        <f>ТЧК!AA21*0.87</f>
        <v>#REF!</v>
      </c>
      <c r="AW21" s="42" t="e">
        <f>ТЧК!AB21*0.87</f>
        <v>#REF!</v>
      </c>
      <c r="AX21" s="42" t="e">
        <f>ТЧК!AC21*0.87</f>
        <v>#REF!</v>
      </c>
      <c r="AY21" s="42" t="e">
        <f>ТЧК!AD21*0.87</f>
        <v>#REF!</v>
      </c>
      <c r="AZ21" s="42" t="e">
        <f>ТЧК!AE21*0.87</f>
        <v>#REF!</v>
      </c>
      <c r="BA21" s="42" t="e">
        <f>ТЧК!AF21*0.87</f>
        <v>#REF!</v>
      </c>
      <c r="BB21" s="42" t="e">
        <f>ТЧК!AG21*0.87</f>
        <v>#REF!</v>
      </c>
      <c r="BC21" s="42" t="e">
        <f>ТЧК!AH21*0.87</f>
        <v>#REF!</v>
      </c>
      <c r="BD21" s="42" t="e">
        <f>ТЧК!AI21*0.87</f>
        <v>#REF!</v>
      </c>
      <c r="BE21" s="42" t="e">
        <f>ТЧК!AJ21*0.87</f>
        <v>#REF!</v>
      </c>
      <c r="BF21" s="42" t="e">
        <f>ТЧК!AK21*0.87</f>
        <v>#REF!</v>
      </c>
      <c r="BG21" s="42" t="e">
        <f>ТЧК!AL21*0.87</f>
        <v>#REF!</v>
      </c>
      <c r="BH21" s="42" t="e">
        <f>ТЧК!AM21*0.87</f>
        <v>#REF!</v>
      </c>
      <c r="BI21" s="42" t="e">
        <f>ТЧК!AN21*0.87</f>
        <v>#REF!</v>
      </c>
      <c r="BJ21" s="42" t="e">
        <f>ТЧК!AO21*0.87</f>
        <v>#REF!</v>
      </c>
      <c r="BK21" s="42" t="e">
        <f>ТЧК!AP21*0.87</f>
        <v>#REF!</v>
      </c>
      <c r="BL21" s="42" t="e">
        <f>ТЧК!AQ21*0.87</f>
        <v>#REF!</v>
      </c>
      <c r="BM21" s="42" t="e">
        <f>ТЧК!AR21*0.87</f>
        <v>#REF!</v>
      </c>
      <c r="BN21" s="42" t="e">
        <f>ТЧК!AS21*0.87</f>
        <v>#REF!</v>
      </c>
      <c r="BO21" s="42" t="e">
        <f>ТЧК!AT21*0.87</f>
        <v>#REF!</v>
      </c>
      <c r="BP21" s="42" t="e">
        <f>ТЧК!AU21*0.87</f>
        <v>#REF!</v>
      </c>
      <c r="BQ21" s="42" t="e">
        <f>ТЧК!AV21*0.87</f>
        <v>#REF!</v>
      </c>
      <c r="BR21" s="42" t="e">
        <f>ТЧК!AW21*0.87</f>
        <v>#REF!</v>
      </c>
      <c r="BS21" s="42" t="e">
        <f>ТЧК!AX21*0.87</f>
        <v>#REF!</v>
      </c>
      <c r="BT21" s="42" t="e">
        <f>ТЧК!AY21*0.87</f>
        <v>#REF!</v>
      </c>
      <c r="BU21" s="42" t="e">
        <f>ТЧК!AZ21*0.87</f>
        <v>#REF!</v>
      </c>
      <c r="BV21" s="42" t="e">
        <f>ТЧК!BA21*0.87</f>
        <v>#REF!</v>
      </c>
      <c r="BW21" s="42" t="e">
        <f>ТЧК!BB21*0.87</f>
        <v>#REF!</v>
      </c>
      <c r="BX21" s="42" t="e">
        <f>ТЧК!BC21*0.87</f>
        <v>#REF!</v>
      </c>
      <c r="BY21" s="42" t="e">
        <f>ТЧК!BD21*0.87</f>
        <v>#REF!</v>
      </c>
    </row>
    <row r="22" spans="1:77" x14ac:dyDescent="0.2">
      <c r="A22" s="14" t="s">
        <v>15</v>
      </c>
    </row>
    <row r="23" spans="1:77" ht="24" x14ac:dyDescent="0.2">
      <c r="A23" s="15" t="s">
        <v>62</v>
      </c>
    </row>
    <row r="24" spans="1:77" s="1" customFormat="1" ht="15" customHeight="1" x14ac:dyDescent="0.2">
      <c r="A24" s="43" t="s">
        <v>63</v>
      </c>
      <c r="G24" s="44"/>
      <c r="H24" s="44"/>
      <c r="I24" s="44"/>
      <c r="J24" s="44"/>
    </row>
    <row r="25" spans="1:77" s="1" customFormat="1" ht="12.75" x14ac:dyDescent="0.2">
      <c r="A25" s="45" t="s">
        <v>64</v>
      </c>
      <c r="G25" s="44"/>
      <c r="H25" s="44"/>
      <c r="I25" s="44"/>
      <c r="J25" s="44"/>
    </row>
    <row r="26" spans="1:77" x14ac:dyDescent="0.2">
      <c r="A26" s="17" t="s">
        <v>17</v>
      </c>
    </row>
    <row r="27" spans="1:77" ht="144" x14ac:dyDescent="0.2">
      <c r="A27" s="18" t="s">
        <v>65</v>
      </c>
    </row>
    <row r="28" spans="1:77" s="16" customFormat="1" x14ac:dyDescent="0.2">
      <c r="A28" s="14" t="s">
        <v>19</v>
      </c>
      <c r="E28" s="3"/>
      <c r="F28" s="3"/>
      <c r="G28" s="3"/>
      <c r="H28" s="3"/>
      <c r="I28" s="3"/>
      <c r="J28" s="3"/>
      <c r="K28" s="34"/>
      <c r="L28" s="3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s="16" customFormat="1" ht="57.75" customHeight="1" x14ac:dyDescent="0.2">
      <c r="A29" s="19" t="s">
        <v>32</v>
      </c>
      <c r="E29" s="3"/>
      <c r="F29" s="3"/>
      <c r="G29" s="3"/>
      <c r="H29" s="3"/>
      <c r="I29" s="3"/>
      <c r="J29" s="3"/>
      <c r="K29" s="34"/>
      <c r="L29" s="3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">
      <c r="A30" s="17" t="s">
        <v>21</v>
      </c>
    </row>
    <row r="31" spans="1:77" ht="120" x14ac:dyDescent="0.2">
      <c r="A31" s="46" t="s">
        <v>22</v>
      </c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FH22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8.85546875" style="1" customWidth="1"/>
    <col min="2" max="140" width="9.140625" style="24" hidden="1" customWidth="1"/>
    <col min="141" max="16384" width="9.140625" style="1"/>
  </cols>
  <sheetData>
    <row r="1" spans="1:164" ht="15" customHeight="1" x14ac:dyDescent="0.2">
      <c r="A1" s="20" t="s">
        <v>0</v>
      </c>
    </row>
    <row r="2" spans="1:164" ht="15" customHeight="1" x14ac:dyDescent="0.2">
      <c r="A2" s="5" t="s">
        <v>66</v>
      </c>
    </row>
    <row r="3" spans="1:164" s="22" customFormat="1" ht="15" customHeight="1" x14ac:dyDescent="0.25">
      <c r="A3" s="6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</row>
    <row r="4" spans="1:164" s="23" customFormat="1" ht="15" customHeight="1" x14ac:dyDescent="0.2">
      <c r="A4" s="7" t="s">
        <v>67</v>
      </c>
      <c r="B4" s="26" t="e">
        <f>RO!#REF!</f>
        <v>#REF!</v>
      </c>
      <c r="C4" s="26" t="e">
        <f>RO!#REF!</f>
        <v>#REF!</v>
      </c>
      <c r="D4" s="26" t="e">
        <f>RO!#REF!</f>
        <v>#REF!</v>
      </c>
      <c r="E4" s="26" t="e">
        <f>RO!#REF!</f>
        <v>#REF!</v>
      </c>
      <c r="F4" s="26" t="e">
        <f>RO!#REF!</f>
        <v>#REF!</v>
      </c>
      <c r="G4" s="26" t="e">
        <f>RO!#REF!</f>
        <v>#REF!</v>
      </c>
      <c r="H4" s="26" t="e">
        <f>RO!#REF!</f>
        <v>#REF!</v>
      </c>
      <c r="I4" s="26" t="e">
        <f>RO!#REF!</f>
        <v>#REF!</v>
      </c>
      <c r="J4" s="26" t="e">
        <f>RO!#REF!</f>
        <v>#REF!</v>
      </c>
      <c r="K4" s="26" t="e">
        <f>RO!#REF!</f>
        <v>#REF!</v>
      </c>
      <c r="L4" s="26" t="e">
        <f>RO!#REF!</f>
        <v>#REF!</v>
      </c>
      <c r="M4" s="26" t="e">
        <f>RO!#REF!</f>
        <v>#REF!</v>
      </c>
      <c r="N4" s="26" t="e">
        <f>RO!#REF!</f>
        <v>#REF!</v>
      </c>
      <c r="O4" s="26" t="e">
        <f>RO!#REF!</f>
        <v>#REF!</v>
      </c>
      <c r="P4" s="26" t="e">
        <f>RO!#REF!</f>
        <v>#REF!</v>
      </c>
      <c r="Q4" s="26" t="e">
        <f>RO!#REF!</f>
        <v>#REF!</v>
      </c>
      <c r="R4" s="26" t="e">
        <f>RO!#REF!</f>
        <v>#REF!</v>
      </c>
      <c r="S4" s="26" t="e">
        <f>RO!#REF!</f>
        <v>#REF!</v>
      </c>
      <c r="T4" s="26" t="e">
        <f>RO!#REF!</f>
        <v>#REF!</v>
      </c>
      <c r="U4" s="26" t="e">
        <f>RO!#REF!</f>
        <v>#REF!</v>
      </c>
      <c r="V4" s="26" t="e">
        <f>RO!#REF!</f>
        <v>#REF!</v>
      </c>
      <c r="W4" s="26" t="e">
        <f>RO!#REF!</f>
        <v>#REF!</v>
      </c>
      <c r="X4" s="26" t="e">
        <f>RO!#REF!</f>
        <v>#REF!</v>
      </c>
      <c r="Y4" s="26" t="e">
        <f>RO!#REF!</f>
        <v>#REF!</v>
      </c>
      <c r="Z4" s="26" t="e">
        <f>RO!#REF!</f>
        <v>#REF!</v>
      </c>
      <c r="AA4" s="26" t="e">
        <f>RO!#REF!</f>
        <v>#REF!</v>
      </c>
      <c r="AB4" s="26" t="e">
        <f>RO!#REF!</f>
        <v>#REF!</v>
      </c>
      <c r="AC4" s="26" t="e">
        <f>RO!#REF!</f>
        <v>#REF!</v>
      </c>
      <c r="AD4" s="26" t="e">
        <f>RO!#REF!</f>
        <v>#REF!</v>
      </c>
      <c r="AE4" s="26" t="e">
        <f>RO!#REF!</f>
        <v>#REF!</v>
      </c>
      <c r="AF4" s="26" t="e">
        <f>RO!#REF!</f>
        <v>#REF!</v>
      </c>
      <c r="AG4" s="26" t="e">
        <f>RO!#REF!</f>
        <v>#REF!</v>
      </c>
      <c r="AH4" s="26" t="e">
        <f>RO!#REF!</f>
        <v>#REF!</v>
      </c>
      <c r="AI4" s="26" t="e">
        <f>RO!#REF!</f>
        <v>#REF!</v>
      </c>
      <c r="AJ4" s="26" t="e">
        <f>RO!#REF!</f>
        <v>#REF!</v>
      </c>
      <c r="AK4" s="26" t="e">
        <f>RO!B4</f>
        <v>#REF!</v>
      </c>
      <c r="AL4" s="26" t="e">
        <f>RO!C4</f>
        <v>#REF!</v>
      </c>
      <c r="AM4" s="26" t="e">
        <f>RO!D4</f>
        <v>#REF!</v>
      </c>
      <c r="AN4" s="26" t="e">
        <f>RO!E4</f>
        <v>#REF!</v>
      </c>
      <c r="AO4" s="26" t="e">
        <f>RO!F4</f>
        <v>#REF!</v>
      </c>
      <c r="AP4" s="26" t="e">
        <f>RO!G4</f>
        <v>#REF!</v>
      </c>
      <c r="AQ4" s="26" t="e">
        <f>RO!H4</f>
        <v>#REF!</v>
      </c>
      <c r="AR4" s="26" t="e">
        <f>RO!I4</f>
        <v>#REF!</v>
      </c>
      <c r="AS4" s="26" t="e">
        <f>RO!J4</f>
        <v>#REF!</v>
      </c>
      <c r="AT4" s="26" t="e">
        <f>RO!K4</f>
        <v>#REF!</v>
      </c>
      <c r="AU4" s="26" t="e">
        <f>RO!L4</f>
        <v>#REF!</v>
      </c>
      <c r="AV4" s="26" t="e">
        <f>RO!M4</f>
        <v>#REF!</v>
      </c>
      <c r="AW4" s="26" t="e">
        <f>RO!N4</f>
        <v>#REF!</v>
      </c>
      <c r="AX4" s="26" t="e">
        <f>RO!O4</f>
        <v>#REF!</v>
      </c>
      <c r="AY4" s="26" t="e">
        <f>RO!P4</f>
        <v>#REF!</v>
      </c>
      <c r="AZ4" s="26" t="e">
        <f>RO!Q4</f>
        <v>#REF!</v>
      </c>
      <c r="BA4" s="26" t="e">
        <f>RO!R4</f>
        <v>#REF!</v>
      </c>
      <c r="BB4" s="26" t="e">
        <f>RO!S4</f>
        <v>#REF!</v>
      </c>
      <c r="BC4" s="26" t="e">
        <f>RO!T4</f>
        <v>#REF!</v>
      </c>
      <c r="BD4" s="26" t="e">
        <f>RO!U4</f>
        <v>#REF!</v>
      </c>
      <c r="BE4" s="26" t="e">
        <f>RO!V4</f>
        <v>#REF!</v>
      </c>
      <c r="BF4" s="26">
        <f>RO!W4</f>
        <v>46274</v>
      </c>
      <c r="BG4" s="26">
        <f>RO!X4</f>
        <v>46275</v>
      </c>
      <c r="BH4" s="26">
        <f>RO!Y4</f>
        <v>46276</v>
      </c>
      <c r="BI4" s="26">
        <f>RO!Z4</f>
        <v>46277</v>
      </c>
      <c r="BJ4" s="26">
        <f>RO!AA4</f>
        <v>46278</v>
      </c>
      <c r="BK4" s="26">
        <f>RO!AB4</f>
        <v>46279</v>
      </c>
      <c r="BL4" s="26">
        <f>RO!AC4</f>
        <v>46280</v>
      </c>
      <c r="BM4" s="26">
        <f>RO!AD4</f>
        <v>46281</v>
      </c>
      <c r="BN4" s="26">
        <f>RO!AE4</f>
        <v>46282</v>
      </c>
      <c r="BO4" s="26">
        <f>RO!AF4</f>
        <v>46283</v>
      </c>
      <c r="BP4" s="26">
        <f>RO!AG4</f>
        <v>46284</v>
      </c>
      <c r="BQ4" s="26">
        <f>RO!AH4</f>
        <v>46285</v>
      </c>
      <c r="BR4" s="26">
        <f>RO!AI4</f>
        <v>46286</v>
      </c>
      <c r="BS4" s="26">
        <f>RO!AJ4</f>
        <v>46287</v>
      </c>
      <c r="BT4" s="26">
        <f>RO!AK4</f>
        <v>46288</v>
      </c>
      <c r="BU4" s="26">
        <f>RO!AL4</f>
        <v>46289</v>
      </c>
      <c r="BV4" s="26">
        <f>RO!AM4</f>
        <v>46290</v>
      </c>
      <c r="BW4" s="26">
        <f>RO!AN4</f>
        <v>46291</v>
      </c>
      <c r="BX4" s="26">
        <f>RO!AO4</f>
        <v>46292</v>
      </c>
      <c r="BY4" s="26">
        <f>RO!AP4</f>
        <v>46293</v>
      </c>
      <c r="BZ4" s="26">
        <f>RO!AQ4</f>
        <v>46294</v>
      </c>
      <c r="CA4" s="26">
        <f>RO!AR4</f>
        <v>46295</v>
      </c>
      <c r="CB4" s="26">
        <f>RO!AS4</f>
        <v>46296</v>
      </c>
      <c r="CC4" s="26">
        <f>RO!AT4</f>
        <v>46297</v>
      </c>
      <c r="CD4" s="26">
        <f>RO!AU4</f>
        <v>46298</v>
      </c>
      <c r="CE4" s="26">
        <f>RO!AV4</f>
        <v>46299</v>
      </c>
      <c r="CF4" s="26">
        <f>RO!AW4</f>
        <v>46300</v>
      </c>
      <c r="CG4" s="26">
        <f>RO!AX4</f>
        <v>46301</v>
      </c>
      <c r="CH4" s="26">
        <f>RO!AY4</f>
        <v>46302</v>
      </c>
      <c r="CI4" s="26">
        <f>RO!AZ4</f>
        <v>46303</v>
      </c>
      <c r="CJ4" s="26">
        <f>RO!BA4</f>
        <v>46304</v>
      </c>
      <c r="CK4" s="26">
        <f>RO!BB4</f>
        <v>46305</v>
      </c>
      <c r="CL4" s="26">
        <f>RO!BC4</f>
        <v>46306</v>
      </c>
      <c r="CM4" s="26">
        <f>RO!BD4</f>
        <v>46307</v>
      </c>
      <c r="CN4" s="26">
        <f>RO!BE4</f>
        <v>46308</v>
      </c>
      <c r="CO4" s="26">
        <f>RO!BF4</f>
        <v>46309</v>
      </c>
      <c r="CP4" s="26">
        <f>RO!BG4</f>
        <v>46310</v>
      </c>
      <c r="CQ4" s="26">
        <f>RO!BH4</f>
        <v>46311</v>
      </c>
      <c r="CR4" s="26">
        <f>RO!BI4</f>
        <v>46312</v>
      </c>
      <c r="CS4" s="26">
        <f>RO!BJ4</f>
        <v>46313</v>
      </c>
      <c r="CT4" s="26">
        <f>RO!BK4</f>
        <v>46314</v>
      </c>
      <c r="CU4" s="26">
        <f>RO!BL4</f>
        <v>46315</v>
      </c>
      <c r="CV4" s="26">
        <f>RO!BM4</f>
        <v>46316</v>
      </c>
      <c r="CW4" s="26">
        <f>RO!BN4</f>
        <v>46317</v>
      </c>
      <c r="CX4" s="26">
        <f>RO!BO4</f>
        <v>46318</v>
      </c>
      <c r="CY4" s="26">
        <f>RO!BP4</f>
        <v>46319</v>
      </c>
      <c r="CZ4" s="26">
        <f>RO!BQ4</f>
        <v>46320</v>
      </c>
      <c r="DA4" s="26">
        <f>RO!BR4</f>
        <v>46321</v>
      </c>
      <c r="DB4" s="26">
        <f>RO!BS4</f>
        <v>46322</v>
      </c>
      <c r="DC4" s="26">
        <f>RO!BT4</f>
        <v>46323</v>
      </c>
      <c r="DD4" s="26">
        <f>RO!BU4</f>
        <v>46324</v>
      </c>
      <c r="DE4" s="26">
        <f>RO!BV4</f>
        <v>46325</v>
      </c>
      <c r="DF4" s="26">
        <f>RO!BW4</f>
        <v>46326</v>
      </c>
      <c r="DG4" s="26">
        <f>RO!BX4</f>
        <v>46327</v>
      </c>
      <c r="DH4" s="26">
        <f>RO!BY4</f>
        <v>46328</v>
      </c>
      <c r="DI4" s="26">
        <f>RO!BZ4</f>
        <v>46329</v>
      </c>
      <c r="DJ4" s="26">
        <f>RO!CA4</f>
        <v>46330</v>
      </c>
      <c r="DK4" s="26">
        <f>RO!CB4</f>
        <v>46331</v>
      </c>
      <c r="DL4" s="26">
        <f>RO!CC4</f>
        <v>46332</v>
      </c>
      <c r="DM4" s="26">
        <f>RO!CD4</f>
        <v>46333</v>
      </c>
      <c r="DN4" s="26">
        <f>RO!CE4</f>
        <v>46334</v>
      </c>
      <c r="DO4" s="26">
        <f>RO!CF4</f>
        <v>46335</v>
      </c>
      <c r="DP4" s="26">
        <f>RO!CG4</f>
        <v>46336</v>
      </c>
      <c r="DQ4" s="26">
        <f>RO!CH4</f>
        <v>46337</v>
      </c>
      <c r="DR4" s="26">
        <f>RO!CI4</f>
        <v>46338</v>
      </c>
      <c r="DS4" s="26">
        <f>RO!CJ4</f>
        <v>46339</v>
      </c>
      <c r="DT4" s="26">
        <f>RO!CK4</f>
        <v>46340</v>
      </c>
      <c r="DU4" s="26">
        <f>RO!CL4</f>
        <v>46341</v>
      </c>
      <c r="DV4" s="26">
        <f>RO!CM4</f>
        <v>46342</v>
      </c>
      <c r="DW4" s="26">
        <f>RO!CN4</f>
        <v>46343</v>
      </c>
      <c r="DX4" s="26">
        <f>RO!CO4</f>
        <v>46344</v>
      </c>
      <c r="DY4" s="26">
        <f>RO!CP4</f>
        <v>46345</v>
      </c>
      <c r="DZ4" s="26">
        <f>RO!CQ4</f>
        <v>46346</v>
      </c>
      <c r="EA4" s="26">
        <f>RO!CR4</f>
        <v>46347</v>
      </c>
      <c r="EB4" s="26">
        <f>RO!CS4</f>
        <v>46348</v>
      </c>
      <c r="EC4" s="26">
        <f>RO!CT4</f>
        <v>46349</v>
      </c>
      <c r="ED4" s="26">
        <f>RO!CU4</f>
        <v>46350</v>
      </c>
      <c r="EE4" s="26">
        <f>RO!CV4</f>
        <v>46351</v>
      </c>
      <c r="EF4" s="26">
        <f>RO!CW4</f>
        <v>46352</v>
      </c>
      <c r="EG4" s="26">
        <f>RO!CX4</f>
        <v>46353</v>
      </c>
      <c r="EH4" s="26">
        <f>RO!CY4</f>
        <v>46354</v>
      </c>
      <c r="EI4" s="26">
        <f>RO!CZ4</f>
        <v>46355</v>
      </c>
      <c r="EJ4" s="26">
        <f>RO!DA4</f>
        <v>46356</v>
      </c>
      <c r="EK4" s="27">
        <f>RO!DB4</f>
        <v>46357</v>
      </c>
      <c r="EL4" s="27">
        <f>RO!DC4</f>
        <v>46358</v>
      </c>
      <c r="EM4" s="27">
        <f>RO!DD4</f>
        <v>46359</v>
      </c>
      <c r="EN4" s="27">
        <f>RO!DE4</f>
        <v>46360</v>
      </c>
      <c r="EO4" s="27">
        <f>RO!DF4</f>
        <v>46361</v>
      </c>
      <c r="EP4" s="27">
        <f>RO!DG4</f>
        <v>46362</v>
      </c>
      <c r="EQ4" s="27">
        <f>RO!DH4</f>
        <v>46363</v>
      </c>
      <c r="ER4" s="27">
        <f>RO!DI4</f>
        <v>46364</v>
      </c>
      <c r="ES4" s="27">
        <f>RO!DJ4</f>
        <v>46365</v>
      </c>
      <c r="ET4" s="27">
        <f>RO!DK4</f>
        <v>46366</v>
      </c>
      <c r="EU4" s="27">
        <f>RO!DL4</f>
        <v>46367</v>
      </c>
      <c r="EV4" s="27">
        <f>RO!DM4</f>
        <v>46368</v>
      </c>
      <c r="EW4" s="27">
        <f>RO!DN4</f>
        <v>46369</v>
      </c>
      <c r="EX4" s="27">
        <f>RO!DO4</f>
        <v>46370</v>
      </c>
      <c r="EY4" s="27">
        <f>RO!DP4</f>
        <v>46371</v>
      </c>
      <c r="EZ4" s="27">
        <f>RO!DQ4</f>
        <v>46372</v>
      </c>
      <c r="FA4" s="27">
        <f>RO!DR4</f>
        <v>46373</v>
      </c>
      <c r="FB4" s="27">
        <f>RO!DS4</f>
        <v>46374</v>
      </c>
      <c r="FC4" s="27">
        <f>RO!DT4</f>
        <v>46375</v>
      </c>
      <c r="FD4" s="27">
        <f>RO!DU4</f>
        <v>46376</v>
      </c>
      <c r="FE4" s="27">
        <f>RO!DV4</f>
        <v>46377</v>
      </c>
      <c r="FF4" s="27">
        <f>RO!DW4</f>
        <v>46378</v>
      </c>
      <c r="FG4" s="27">
        <f>RO!DX4</f>
        <v>46379</v>
      </c>
      <c r="FH4" s="27">
        <f>RO!DY4</f>
        <v>46380</v>
      </c>
    </row>
    <row r="5" spans="1:164" ht="24" x14ac:dyDescent="0.2">
      <c r="A5" s="9" t="s">
        <v>4</v>
      </c>
    </row>
    <row r="6" spans="1:164" x14ac:dyDescent="0.2">
      <c r="A6" s="13" t="s">
        <v>68</v>
      </c>
      <c r="B6" s="28" t="e">
        <f>ROUNDUP(RO!#REF!*0.85,)</f>
        <v>#REF!</v>
      </c>
      <c r="C6" s="28" t="e">
        <f>ROUNDUP(RO!#REF!*0.85,)</f>
        <v>#REF!</v>
      </c>
      <c r="D6" s="28" t="e">
        <f>ROUNDUP(RO!#REF!*0.85,)</f>
        <v>#REF!</v>
      </c>
      <c r="E6" s="28" t="e">
        <f>ROUNDUP(RO!#REF!*0.85,)</f>
        <v>#REF!</v>
      </c>
      <c r="F6" s="28" t="e">
        <f>ROUNDUP(RO!#REF!*0.85,)</f>
        <v>#REF!</v>
      </c>
      <c r="G6" s="28" t="e">
        <f>ROUNDUP(RO!#REF!*0.85,)</f>
        <v>#REF!</v>
      </c>
      <c r="H6" s="28" t="e">
        <f>ROUNDUP(RO!#REF!*0.85,)</f>
        <v>#REF!</v>
      </c>
      <c r="I6" s="28" t="e">
        <f>ROUNDUP(RO!#REF!*0.85,)</f>
        <v>#REF!</v>
      </c>
      <c r="J6" s="28" t="e">
        <f>ROUNDUP(RO!#REF!*0.85,)</f>
        <v>#REF!</v>
      </c>
      <c r="K6" s="28" t="e">
        <f>ROUNDUP(RO!#REF!*0.85,)</f>
        <v>#REF!</v>
      </c>
      <c r="L6" s="28" t="e">
        <f>ROUNDUP(RO!#REF!*0.85,)</f>
        <v>#REF!</v>
      </c>
      <c r="M6" s="28" t="e">
        <f>ROUNDUP(RO!#REF!*0.85,)</f>
        <v>#REF!</v>
      </c>
      <c r="N6" s="28" t="e">
        <f>ROUNDUP(RO!#REF!*0.85,)</f>
        <v>#REF!</v>
      </c>
      <c r="O6" s="28" t="e">
        <f>ROUNDUP(RO!#REF!*0.85,)</f>
        <v>#REF!</v>
      </c>
      <c r="P6" s="28" t="e">
        <f>ROUNDUP(RO!#REF!*0.85,)</f>
        <v>#REF!</v>
      </c>
      <c r="Q6" s="28" t="e">
        <f>ROUNDUP(RO!#REF!*0.85,)</f>
        <v>#REF!</v>
      </c>
      <c r="R6" s="28" t="e">
        <f>ROUNDUP(RO!#REF!*0.85,)</f>
        <v>#REF!</v>
      </c>
      <c r="S6" s="28" t="e">
        <f>ROUNDUP(RO!#REF!*0.85,)</f>
        <v>#REF!</v>
      </c>
      <c r="T6" s="28" t="e">
        <f>ROUNDUP(RO!#REF!*0.85,)</f>
        <v>#REF!</v>
      </c>
      <c r="U6" s="28" t="e">
        <f>ROUNDUP(RO!#REF!*0.85,)</f>
        <v>#REF!</v>
      </c>
      <c r="V6" s="28" t="e">
        <f>ROUNDUP(RO!#REF!*0.85,)</f>
        <v>#REF!</v>
      </c>
      <c r="W6" s="28" t="e">
        <f>ROUNDUP(RO!#REF!*0.85,)</f>
        <v>#REF!</v>
      </c>
      <c r="X6" s="28" t="e">
        <f>ROUNDUP(RO!#REF!*0.85,)</f>
        <v>#REF!</v>
      </c>
      <c r="Y6" s="28" t="e">
        <f>ROUNDUP(RO!#REF!*0.85,)</f>
        <v>#REF!</v>
      </c>
      <c r="Z6" s="28" t="e">
        <f>ROUNDUP(RO!#REF!*0.85,)</f>
        <v>#REF!</v>
      </c>
      <c r="AA6" s="28" t="e">
        <f>ROUNDUP(RO!#REF!*0.85,)</f>
        <v>#REF!</v>
      </c>
      <c r="AB6" s="28" t="e">
        <f>ROUNDUP(RO!#REF!*0.85,)</f>
        <v>#REF!</v>
      </c>
      <c r="AC6" s="28" t="e">
        <f>ROUNDUP(RO!#REF!*0.85,)</f>
        <v>#REF!</v>
      </c>
      <c r="AD6" s="28" t="e">
        <f>ROUNDUP(RO!#REF!*0.85,)</f>
        <v>#REF!</v>
      </c>
      <c r="AE6" s="28" t="e">
        <f>ROUNDUP(RO!#REF!*0.85,)</f>
        <v>#REF!</v>
      </c>
      <c r="AF6" s="28" t="e">
        <f>ROUNDUP(RO!#REF!*0.85,)</f>
        <v>#REF!</v>
      </c>
      <c r="AG6" s="28" t="e">
        <f>ROUNDUP(RO!#REF!*0.85,)</f>
        <v>#REF!</v>
      </c>
      <c r="AH6" s="28" t="e">
        <f>ROUNDUP(RO!#REF!*0.85,)</f>
        <v>#REF!</v>
      </c>
      <c r="AI6" s="28" t="e">
        <f>ROUNDUP(RO!#REF!*0.85,)</f>
        <v>#REF!</v>
      </c>
      <c r="AJ6" s="28" t="e">
        <f>ROUNDUP(RO!#REF!*0.85,)</f>
        <v>#REF!</v>
      </c>
      <c r="AK6" s="28" t="e">
        <f>ROUNDUP(RO!B6*0.85,)</f>
        <v>#REF!</v>
      </c>
      <c r="AL6" s="28" t="e">
        <f>ROUNDUP(RO!C6*0.85,)</f>
        <v>#REF!</v>
      </c>
      <c r="AM6" s="28" t="e">
        <f>ROUNDUP(RO!D6*0.85,)</f>
        <v>#REF!</v>
      </c>
      <c r="AN6" s="28" t="e">
        <f>ROUNDUP(RO!E6*0.85,)</f>
        <v>#REF!</v>
      </c>
      <c r="AO6" s="28" t="e">
        <f>ROUNDUP(RO!F6*0.85,)</f>
        <v>#REF!</v>
      </c>
      <c r="AP6" s="28" t="e">
        <f>ROUNDUP(RO!G6*0.85,)</f>
        <v>#REF!</v>
      </c>
      <c r="AQ6" s="28" t="e">
        <f>ROUNDUP(RO!H6*0.85,)</f>
        <v>#REF!</v>
      </c>
      <c r="AR6" s="28" t="e">
        <f>ROUNDUP(RO!I6*0.85,)</f>
        <v>#REF!</v>
      </c>
      <c r="AS6" s="28" t="e">
        <f>ROUNDUP(RO!J6*0.85,)</f>
        <v>#REF!</v>
      </c>
      <c r="AT6" s="28" t="e">
        <f>ROUNDUP(RO!K6*0.85,)</f>
        <v>#REF!</v>
      </c>
      <c r="AU6" s="28" t="e">
        <f>ROUNDUP(RO!L6*0.85,)</f>
        <v>#REF!</v>
      </c>
      <c r="AV6" s="28" t="e">
        <f>ROUNDUP(RO!M6*0.85,)</f>
        <v>#REF!</v>
      </c>
      <c r="AW6" s="28" t="e">
        <f>ROUNDUP(RO!N6*0.85,)</f>
        <v>#REF!</v>
      </c>
      <c r="AX6" s="28" t="e">
        <f>ROUNDUP(RO!O6*0.85,)</f>
        <v>#REF!</v>
      </c>
      <c r="AY6" s="28" t="e">
        <f>ROUNDUP(RO!P6*0.85,)</f>
        <v>#REF!</v>
      </c>
      <c r="AZ6" s="28" t="e">
        <f>ROUNDUP(RO!Q6*0.85,)</f>
        <v>#REF!</v>
      </c>
      <c r="BA6" s="28" t="e">
        <f>ROUNDUP(RO!R6*0.85,)</f>
        <v>#REF!</v>
      </c>
      <c r="BB6" s="28" t="e">
        <f>ROUNDUP(RO!S6*0.85,)</f>
        <v>#REF!</v>
      </c>
      <c r="BC6" s="28" t="e">
        <f>ROUNDUP(RO!T6*0.85,)</f>
        <v>#REF!</v>
      </c>
      <c r="BD6" s="28" t="e">
        <f>ROUNDUP(RO!U6*0.85,)</f>
        <v>#REF!</v>
      </c>
      <c r="BE6" s="28" t="e">
        <f>ROUNDUP(RO!V6*0.85,)</f>
        <v>#REF!</v>
      </c>
      <c r="BF6" s="28">
        <f>ROUNDUP(RO!W6*0.85,)</f>
        <v>4420</v>
      </c>
      <c r="BG6" s="28">
        <f>ROUNDUP(RO!X6*0.85,)</f>
        <v>4420</v>
      </c>
      <c r="BH6" s="28">
        <f>ROUNDUP(RO!Y6*0.85,)</f>
        <v>4420</v>
      </c>
      <c r="BI6" s="28">
        <f>ROUNDUP(RO!Z6*0.85,)</f>
        <v>4420</v>
      </c>
      <c r="BJ6" s="28">
        <f>ROUNDUP(RO!AA6*0.85,)</f>
        <v>4165</v>
      </c>
      <c r="BK6" s="28">
        <f>ROUNDUP(RO!AB6*0.85,)</f>
        <v>4165</v>
      </c>
      <c r="BL6" s="28">
        <f>ROUNDUP(RO!AC6*0.85,)</f>
        <v>4165</v>
      </c>
      <c r="BM6" s="28">
        <f>ROUNDUP(RO!AD6*0.85,)</f>
        <v>4165</v>
      </c>
      <c r="BN6" s="28">
        <f>ROUNDUP(RO!AE6*0.85,)</f>
        <v>4165</v>
      </c>
      <c r="BO6" s="28">
        <f>ROUNDUP(RO!AF6*0.85,)</f>
        <v>4420</v>
      </c>
      <c r="BP6" s="28">
        <f>ROUNDUP(RO!AG6*0.85,)</f>
        <v>4420</v>
      </c>
      <c r="BQ6" s="28">
        <f>ROUNDUP(RO!AH6*0.85,)</f>
        <v>3910</v>
      </c>
      <c r="BR6" s="28">
        <f>ROUNDUP(RO!AI6*0.85,)</f>
        <v>3910</v>
      </c>
      <c r="BS6" s="28">
        <f>ROUNDUP(RO!AJ6*0.85,)</f>
        <v>3910</v>
      </c>
      <c r="BT6" s="28">
        <f>ROUNDUP(RO!AK6*0.85,)</f>
        <v>3910</v>
      </c>
      <c r="BU6" s="28">
        <f>ROUNDUP(RO!AL6*0.85,)</f>
        <v>3910</v>
      </c>
      <c r="BV6" s="28">
        <f>ROUNDUP(RO!AM6*0.85,)</f>
        <v>4165</v>
      </c>
      <c r="BW6" s="28">
        <f>ROUNDUP(RO!AN6*0.85,)</f>
        <v>4165</v>
      </c>
      <c r="BX6" s="28">
        <f>ROUNDUP(RO!AO6*0.85,)</f>
        <v>3910</v>
      </c>
      <c r="BY6" s="28">
        <f>ROUNDUP(RO!AP6*0.85,)</f>
        <v>3910</v>
      </c>
      <c r="BZ6" s="28">
        <f>ROUNDUP(RO!AQ6*0.85,)</f>
        <v>3910</v>
      </c>
      <c r="CA6" s="28">
        <f>ROUNDUP(RO!AR6*0.85,)</f>
        <v>3910</v>
      </c>
      <c r="CB6" s="28">
        <f>ROUNDUP(RO!AS6*0.85,)</f>
        <v>3740</v>
      </c>
      <c r="CC6" s="28">
        <f>ROUNDUP(RO!AT6*0.85,)</f>
        <v>3995</v>
      </c>
      <c r="CD6" s="28">
        <f>ROUNDUP(RO!AU6*0.85,)</f>
        <v>3995</v>
      </c>
      <c r="CE6" s="28">
        <f>ROUNDUP(RO!AV6*0.85,)</f>
        <v>3740</v>
      </c>
      <c r="CF6" s="28">
        <f>ROUNDUP(RO!AW6*0.85,)</f>
        <v>3740</v>
      </c>
      <c r="CG6" s="28">
        <f>ROUNDUP(RO!AX6*0.85,)</f>
        <v>3740</v>
      </c>
      <c r="CH6" s="28">
        <f>ROUNDUP(RO!AY6*0.85,)</f>
        <v>3740</v>
      </c>
      <c r="CI6" s="28">
        <f>ROUNDUP(RO!AZ6*0.85,)</f>
        <v>3740</v>
      </c>
      <c r="CJ6" s="28">
        <f>ROUNDUP(RO!BA6*0.85,)</f>
        <v>3995</v>
      </c>
      <c r="CK6" s="28">
        <f>ROUNDUP(RO!BB6*0.85,)</f>
        <v>3995</v>
      </c>
      <c r="CL6" s="28">
        <f>ROUNDUP(RO!BC6*0.85,)</f>
        <v>3740</v>
      </c>
      <c r="CM6" s="28">
        <f>ROUNDUP(RO!BD6*0.85,)</f>
        <v>3740</v>
      </c>
      <c r="CN6" s="28">
        <f>ROUNDUP(RO!BE6*0.85,)</f>
        <v>3740</v>
      </c>
      <c r="CO6" s="28">
        <f>ROUNDUP(RO!BF6*0.85,)</f>
        <v>3740</v>
      </c>
      <c r="CP6" s="28">
        <f>ROUNDUP(RO!BG6*0.85,)</f>
        <v>3740</v>
      </c>
      <c r="CQ6" s="28">
        <f>ROUNDUP(RO!BH6*0.85,)</f>
        <v>3995</v>
      </c>
      <c r="CR6" s="28">
        <f>ROUNDUP(RO!BI6*0.85,)</f>
        <v>3995</v>
      </c>
      <c r="CS6" s="28">
        <f>ROUNDUP(RO!BJ6*0.85,)</f>
        <v>3485</v>
      </c>
      <c r="CT6" s="28">
        <f>ROUNDUP(RO!BK6*0.85,)</f>
        <v>3485</v>
      </c>
      <c r="CU6" s="28">
        <f>ROUNDUP(RO!BL6*0.85,)</f>
        <v>3485</v>
      </c>
      <c r="CV6" s="28">
        <f>ROUNDUP(RO!BM6*0.85,)</f>
        <v>3485</v>
      </c>
      <c r="CW6" s="28">
        <f>ROUNDUP(RO!BN6*0.85,)</f>
        <v>3485</v>
      </c>
      <c r="CX6" s="28">
        <f>ROUNDUP(RO!BO6*0.85,)</f>
        <v>3740</v>
      </c>
      <c r="CY6" s="28">
        <f>ROUNDUP(RO!BP6*0.85,)</f>
        <v>3740</v>
      </c>
      <c r="CZ6" s="28">
        <f>ROUNDUP(RO!BQ6*0.85,)</f>
        <v>3485</v>
      </c>
      <c r="DA6" s="28">
        <f>ROUNDUP(RO!BR6*0.85,)</f>
        <v>3485</v>
      </c>
      <c r="DB6" s="28">
        <f>ROUNDUP(RO!BS6*0.85,)</f>
        <v>4250</v>
      </c>
      <c r="DC6" s="28">
        <f>ROUNDUP(RO!BT6*0.85,)</f>
        <v>4250</v>
      </c>
      <c r="DD6" s="28">
        <f>ROUNDUP(RO!BU6*0.85,)</f>
        <v>4250</v>
      </c>
      <c r="DE6" s="28">
        <f>ROUNDUP(RO!BV6*0.85,)</f>
        <v>3740</v>
      </c>
      <c r="DF6" s="28">
        <f>ROUNDUP(RO!BW6*0.85,)</f>
        <v>3740</v>
      </c>
      <c r="DG6" s="28">
        <f>ROUNDUP(RO!BX6*0.85,)</f>
        <v>3485</v>
      </c>
      <c r="DH6" s="28">
        <f>ROUNDUP(RO!BY6*0.85,)</f>
        <v>3485</v>
      </c>
      <c r="DI6" s="28">
        <f>ROUNDUP(RO!BZ6*0.85,)</f>
        <v>3485</v>
      </c>
      <c r="DJ6" s="28">
        <f>ROUNDUP(RO!CA6*0.85,)</f>
        <v>3740</v>
      </c>
      <c r="DK6" s="28">
        <f>ROUNDUP(RO!CB6*0.85,)</f>
        <v>3740</v>
      </c>
      <c r="DL6" s="28">
        <f>ROUNDUP(RO!CC6*0.85,)</f>
        <v>3740</v>
      </c>
      <c r="DM6" s="28">
        <f>ROUNDUP(RO!CD6*0.85,)</f>
        <v>3740</v>
      </c>
      <c r="DN6" s="28">
        <f>ROUNDUP(RO!CE6*0.85,)</f>
        <v>3230</v>
      </c>
      <c r="DO6" s="28">
        <f>ROUNDUP(RO!CF6*0.85,)</f>
        <v>3230</v>
      </c>
      <c r="DP6" s="28">
        <f>ROUNDUP(RO!CG6*0.85,)</f>
        <v>3230</v>
      </c>
      <c r="DQ6" s="28">
        <f>ROUNDUP(RO!CH6*0.85,)</f>
        <v>3230</v>
      </c>
      <c r="DR6" s="28">
        <f>ROUNDUP(RO!CI6*0.85,)</f>
        <v>3230</v>
      </c>
      <c r="DS6" s="28">
        <f>ROUNDUP(RO!CJ6*0.85,)</f>
        <v>3485</v>
      </c>
      <c r="DT6" s="28">
        <f>ROUNDUP(RO!CK6*0.85,)</f>
        <v>3485</v>
      </c>
      <c r="DU6" s="28">
        <f>ROUNDUP(RO!CL6*0.85,)</f>
        <v>3230</v>
      </c>
      <c r="DV6" s="28">
        <f>ROUNDUP(RO!CM6*0.85,)</f>
        <v>3230</v>
      </c>
      <c r="DW6" s="28">
        <f>ROUNDUP(RO!CN6*0.85,)</f>
        <v>3230</v>
      </c>
      <c r="DX6" s="28">
        <f>ROUNDUP(RO!CO6*0.85,)</f>
        <v>3230</v>
      </c>
      <c r="DY6" s="28">
        <f>ROUNDUP(RO!CP6*0.85,)</f>
        <v>3230</v>
      </c>
      <c r="DZ6" s="28">
        <f>ROUNDUP(RO!CQ6*0.85,)</f>
        <v>3485</v>
      </c>
      <c r="EA6" s="28">
        <f>ROUNDUP(RO!CR6*0.85,)</f>
        <v>3485</v>
      </c>
      <c r="EB6" s="28">
        <f>ROUNDUP(RO!CS6*0.85,)</f>
        <v>3230</v>
      </c>
      <c r="EC6" s="28">
        <f>ROUNDUP(RO!CT6*0.85,)</f>
        <v>3230</v>
      </c>
      <c r="ED6" s="28">
        <f>ROUNDUP(RO!CU6*0.85,)</f>
        <v>3230</v>
      </c>
      <c r="EE6" s="28">
        <f>ROUNDUP(RO!CV6*0.85,)</f>
        <v>3230</v>
      </c>
      <c r="EF6" s="28">
        <f>ROUNDUP(RO!CW6*0.85,)</f>
        <v>3230</v>
      </c>
      <c r="EG6" s="28">
        <f>ROUNDUP(RO!CX6*0.85,)</f>
        <v>3485</v>
      </c>
      <c r="EH6" s="28">
        <f>ROUNDUP(RO!CY6*0.85,)</f>
        <v>3485</v>
      </c>
      <c r="EI6" s="28">
        <f>ROUNDUP(RO!CZ6*0.85,)</f>
        <v>3230</v>
      </c>
      <c r="EJ6" s="28">
        <f>ROUNDUP(RO!DA6*0.85,)</f>
        <v>3230</v>
      </c>
      <c r="EK6" s="29">
        <f>ROUNDUP(RO!DB6*0.85,)</f>
        <v>3230</v>
      </c>
      <c r="EL6" s="29">
        <f>ROUNDUP(RO!DC6*0.85,)</f>
        <v>3230</v>
      </c>
      <c r="EM6" s="29">
        <f>ROUNDUP(RO!DD6*0.85,)</f>
        <v>3230</v>
      </c>
      <c r="EN6" s="29">
        <f>ROUNDUP(RO!DE6*0.85,)</f>
        <v>3485</v>
      </c>
      <c r="EO6" s="29">
        <f>ROUNDUP(RO!DF6*0.85,)</f>
        <v>3485</v>
      </c>
      <c r="EP6" s="29">
        <f>ROUNDUP(RO!DG6*0.85,)</f>
        <v>3230</v>
      </c>
      <c r="EQ6" s="29">
        <f>ROUNDUP(RO!DH6*0.85,)</f>
        <v>3230</v>
      </c>
      <c r="ER6" s="29">
        <f>ROUNDUP(RO!DI6*0.85,)</f>
        <v>3230</v>
      </c>
      <c r="ES6" s="29">
        <f>ROUNDUP(RO!DJ6*0.85,)</f>
        <v>3230</v>
      </c>
      <c r="ET6" s="29">
        <f>ROUNDUP(RO!DK6*0.85,)</f>
        <v>3230</v>
      </c>
      <c r="EU6" s="29">
        <f>ROUNDUP(RO!DL6*0.85,)</f>
        <v>4505</v>
      </c>
      <c r="EV6" s="29">
        <f>ROUNDUP(RO!DM6*0.85,)</f>
        <v>4505</v>
      </c>
      <c r="EW6" s="29">
        <f>ROUNDUP(RO!DN6*0.85,)</f>
        <v>4505</v>
      </c>
      <c r="EX6" s="29">
        <f>ROUNDUP(RO!DO6*0.85,)</f>
        <v>4505</v>
      </c>
      <c r="EY6" s="29">
        <f>ROUNDUP(RO!DP6*0.85,)</f>
        <v>4505</v>
      </c>
      <c r="EZ6" s="29">
        <f>ROUNDUP(RO!DQ6*0.85,)</f>
        <v>4505</v>
      </c>
      <c r="FA6" s="29">
        <f>ROUNDUP(RO!DR6*0.85,)</f>
        <v>4505</v>
      </c>
      <c r="FB6" s="29">
        <f>ROUNDUP(RO!DS6*0.85,)</f>
        <v>5270</v>
      </c>
      <c r="FC6" s="29">
        <f>ROUNDUP(RO!DT6*0.85,)</f>
        <v>5270</v>
      </c>
      <c r="FD6" s="29">
        <f>ROUNDUP(RO!DU6*0.85,)</f>
        <v>5270</v>
      </c>
      <c r="FE6" s="29">
        <f>ROUNDUP(RO!DV6*0.85,)</f>
        <v>5270</v>
      </c>
      <c r="FF6" s="29">
        <f>ROUNDUP(RO!DW6*0.85,)</f>
        <v>5270</v>
      </c>
      <c r="FG6" s="29">
        <f>ROUNDUP(RO!DX6*0.85,)</f>
        <v>5270</v>
      </c>
      <c r="FH6" s="29">
        <f>ROUNDUP(RO!DY6*0.85,)</f>
        <v>5270</v>
      </c>
    </row>
    <row r="7" spans="1:164" x14ac:dyDescent="0.2">
      <c r="A7" s="10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</row>
    <row r="8" spans="1:164" x14ac:dyDescent="0.2">
      <c r="A8" s="13" t="s">
        <v>68</v>
      </c>
      <c r="B8" s="28" t="e">
        <f>ROUNDUP(RO!#REF!*0.85,)</f>
        <v>#REF!</v>
      </c>
      <c r="C8" s="28" t="e">
        <f>ROUNDUP(RO!#REF!*0.85,)</f>
        <v>#REF!</v>
      </c>
      <c r="D8" s="28" t="e">
        <f>ROUNDUP(RO!#REF!*0.85,)</f>
        <v>#REF!</v>
      </c>
      <c r="E8" s="28" t="e">
        <f>ROUNDUP(RO!#REF!*0.85,)</f>
        <v>#REF!</v>
      </c>
      <c r="F8" s="28" t="e">
        <f>ROUNDUP(RO!#REF!*0.85,)</f>
        <v>#REF!</v>
      </c>
      <c r="G8" s="28" t="e">
        <f>ROUNDUP(RO!#REF!*0.85,)</f>
        <v>#REF!</v>
      </c>
      <c r="H8" s="28" t="e">
        <f>ROUNDUP(RO!#REF!*0.85,)</f>
        <v>#REF!</v>
      </c>
      <c r="I8" s="28" t="e">
        <f>ROUNDUP(RO!#REF!*0.85,)</f>
        <v>#REF!</v>
      </c>
      <c r="J8" s="28" t="e">
        <f>ROUNDUP(RO!#REF!*0.85,)</f>
        <v>#REF!</v>
      </c>
      <c r="K8" s="28" t="e">
        <f>ROUNDUP(RO!#REF!*0.85,)</f>
        <v>#REF!</v>
      </c>
      <c r="L8" s="28" t="e">
        <f>ROUNDUP(RO!#REF!*0.85,)</f>
        <v>#REF!</v>
      </c>
      <c r="M8" s="28" t="e">
        <f>ROUNDUP(RO!#REF!*0.85,)</f>
        <v>#REF!</v>
      </c>
      <c r="N8" s="28" t="e">
        <f>ROUNDUP(RO!#REF!*0.85,)</f>
        <v>#REF!</v>
      </c>
      <c r="O8" s="28" t="e">
        <f>ROUNDUP(RO!#REF!*0.85,)</f>
        <v>#REF!</v>
      </c>
      <c r="P8" s="28" t="e">
        <f>ROUNDUP(RO!#REF!*0.85,)</f>
        <v>#REF!</v>
      </c>
      <c r="Q8" s="28" t="e">
        <f>ROUNDUP(RO!#REF!*0.85,)</f>
        <v>#REF!</v>
      </c>
      <c r="R8" s="28" t="e">
        <f>ROUNDUP(RO!#REF!*0.85,)</f>
        <v>#REF!</v>
      </c>
      <c r="S8" s="28" t="e">
        <f>ROUNDUP(RO!#REF!*0.85,)</f>
        <v>#REF!</v>
      </c>
      <c r="T8" s="28" t="e">
        <f>ROUNDUP(RO!#REF!*0.85,)</f>
        <v>#REF!</v>
      </c>
      <c r="U8" s="28" t="e">
        <f>ROUNDUP(RO!#REF!*0.85,)</f>
        <v>#REF!</v>
      </c>
      <c r="V8" s="28" t="e">
        <f>ROUNDUP(RO!#REF!*0.85,)</f>
        <v>#REF!</v>
      </c>
      <c r="W8" s="28" t="e">
        <f>ROUNDUP(RO!#REF!*0.85,)</f>
        <v>#REF!</v>
      </c>
      <c r="X8" s="28" t="e">
        <f>ROUNDUP(RO!#REF!*0.85,)</f>
        <v>#REF!</v>
      </c>
      <c r="Y8" s="28" t="e">
        <f>ROUNDUP(RO!#REF!*0.85,)</f>
        <v>#REF!</v>
      </c>
      <c r="Z8" s="28" t="e">
        <f>ROUNDUP(RO!#REF!*0.85,)</f>
        <v>#REF!</v>
      </c>
      <c r="AA8" s="28" t="e">
        <f>ROUNDUP(RO!#REF!*0.85,)</f>
        <v>#REF!</v>
      </c>
      <c r="AB8" s="28" t="e">
        <f>ROUNDUP(RO!#REF!*0.85,)</f>
        <v>#REF!</v>
      </c>
      <c r="AC8" s="28" t="e">
        <f>ROUNDUP(RO!#REF!*0.85,)</f>
        <v>#REF!</v>
      </c>
      <c r="AD8" s="28" t="e">
        <f>ROUNDUP(RO!#REF!*0.85,)</f>
        <v>#REF!</v>
      </c>
      <c r="AE8" s="28" t="e">
        <f>ROUNDUP(RO!#REF!*0.85,)</f>
        <v>#REF!</v>
      </c>
      <c r="AF8" s="28" t="e">
        <f>ROUNDUP(RO!#REF!*0.85,)</f>
        <v>#REF!</v>
      </c>
      <c r="AG8" s="28" t="e">
        <f>ROUNDUP(RO!#REF!*0.85,)</f>
        <v>#REF!</v>
      </c>
      <c r="AH8" s="28" t="e">
        <f>ROUNDUP(RO!#REF!*0.85,)</f>
        <v>#REF!</v>
      </c>
      <c r="AI8" s="28" t="e">
        <f>ROUNDUP(RO!#REF!*0.85,)</f>
        <v>#REF!</v>
      </c>
      <c r="AJ8" s="28" t="e">
        <f>ROUNDUP(RO!#REF!*0.85,)</f>
        <v>#REF!</v>
      </c>
      <c r="AK8" s="28" t="e">
        <f>ROUNDUP(RO!B8*0.85,)</f>
        <v>#REF!</v>
      </c>
      <c r="AL8" s="28" t="e">
        <f>ROUNDUP(RO!C8*0.85,)</f>
        <v>#REF!</v>
      </c>
      <c r="AM8" s="28" t="e">
        <f>ROUNDUP(RO!D8*0.85,)</f>
        <v>#REF!</v>
      </c>
      <c r="AN8" s="28" t="e">
        <f>ROUNDUP(RO!E8*0.85,)</f>
        <v>#REF!</v>
      </c>
      <c r="AO8" s="28" t="e">
        <f>ROUNDUP(RO!F8*0.85,)</f>
        <v>#REF!</v>
      </c>
      <c r="AP8" s="28" t="e">
        <f>ROUNDUP(RO!G8*0.85,)</f>
        <v>#REF!</v>
      </c>
      <c r="AQ8" s="28" t="e">
        <f>ROUNDUP(RO!H8*0.85,)</f>
        <v>#REF!</v>
      </c>
      <c r="AR8" s="28" t="e">
        <f>ROUNDUP(RO!I8*0.85,)</f>
        <v>#REF!</v>
      </c>
      <c r="AS8" s="28" t="e">
        <f>ROUNDUP(RO!J8*0.85,)</f>
        <v>#REF!</v>
      </c>
      <c r="AT8" s="28" t="e">
        <f>ROUNDUP(RO!K8*0.85,)</f>
        <v>#REF!</v>
      </c>
      <c r="AU8" s="28" t="e">
        <f>ROUNDUP(RO!L8*0.85,)</f>
        <v>#REF!</v>
      </c>
      <c r="AV8" s="28" t="e">
        <f>ROUNDUP(RO!M8*0.85,)</f>
        <v>#REF!</v>
      </c>
      <c r="AW8" s="28" t="e">
        <f>ROUNDUP(RO!N8*0.85,)</f>
        <v>#REF!</v>
      </c>
      <c r="AX8" s="28" t="e">
        <f>ROUNDUP(RO!O8*0.85,)</f>
        <v>#REF!</v>
      </c>
      <c r="AY8" s="28" t="e">
        <f>ROUNDUP(RO!P8*0.85,)</f>
        <v>#REF!</v>
      </c>
      <c r="AZ8" s="28" t="e">
        <f>ROUNDUP(RO!Q8*0.85,)</f>
        <v>#REF!</v>
      </c>
      <c r="BA8" s="28" t="e">
        <f>ROUNDUP(RO!R8*0.85,)</f>
        <v>#REF!</v>
      </c>
      <c r="BB8" s="28" t="e">
        <f>ROUNDUP(RO!S8*0.85,)</f>
        <v>#REF!</v>
      </c>
      <c r="BC8" s="28" t="e">
        <f>ROUNDUP(RO!T8*0.85,)</f>
        <v>#REF!</v>
      </c>
      <c r="BD8" s="28" t="e">
        <f>ROUNDUP(RO!U8*0.85,)</f>
        <v>#REF!</v>
      </c>
      <c r="BE8" s="28" t="e">
        <f>ROUNDUP(RO!V8*0.85,)</f>
        <v>#REF!</v>
      </c>
      <c r="BF8" s="28">
        <f>ROUNDUP(RO!W8*0.85,)</f>
        <v>5270</v>
      </c>
      <c r="BG8" s="28">
        <f>ROUNDUP(RO!X8*0.85,)</f>
        <v>5270</v>
      </c>
      <c r="BH8" s="28">
        <f>ROUNDUP(RO!Y8*0.85,)</f>
        <v>5270</v>
      </c>
      <c r="BI8" s="28">
        <f>ROUNDUP(RO!Z8*0.85,)</f>
        <v>5270</v>
      </c>
      <c r="BJ8" s="28">
        <f>ROUNDUP(RO!AA8*0.85,)</f>
        <v>5015</v>
      </c>
      <c r="BK8" s="28">
        <f>ROUNDUP(RO!AB8*0.85,)</f>
        <v>5015</v>
      </c>
      <c r="BL8" s="28">
        <f>ROUNDUP(RO!AC8*0.85,)</f>
        <v>5015</v>
      </c>
      <c r="BM8" s="28">
        <f>ROUNDUP(RO!AD8*0.85,)</f>
        <v>5015</v>
      </c>
      <c r="BN8" s="28">
        <f>ROUNDUP(RO!AE8*0.85,)</f>
        <v>5015</v>
      </c>
      <c r="BO8" s="28">
        <f>ROUNDUP(RO!AF8*0.85,)</f>
        <v>5270</v>
      </c>
      <c r="BP8" s="28">
        <f>ROUNDUP(RO!AG8*0.85,)</f>
        <v>5270</v>
      </c>
      <c r="BQ8" s="28">
        <f>ROUNDUP(RO!AH8*0.85,)</f>
        <v>4760</v>
      </c>
      <c r="BR8" s="28">
        <f>ROUNDUP(RO!AI8*0.85,)</f>
        <v>4760</v>
      </c>
      <c r="BS8" s="28">
        <f>ROUNDUP(RO!AJ8*0.85,)</f>
        <v>4760</v>
      </c>
      <c r="BT8" s="28">
        <f>ROUNDUP(RO!AK8*0.85,)</f>
        <v>4760</v>
      </c>
      <c r="BU8" s="28">
        <f>ROUNDUP(RO!AL8*0.85,)</f>
        <v>4760</v>
      </c>
      <c r="BV8" s="28">
        <f>ROUNDUP(RO!AM8*0.85,)</f>
        <v>5015</v>
      </c>
      <c r="BW8" s="28">
        <f>ROUNDUP(RO!AN8*0.85,)</f>
        <v>5015</v>
      </c>
      <c r="BX8" s="28">
        <f>ROUNDUP(RO!AO8*0.85,)</f>
        <v>4760</v>
      </c>
      <c r="BY8" s="28">
        <f>ROUNDUP(RO!AP8*0.85,)</f>
        <v>4760</v>
      </c>
      <c r="BZ8" s="28">
        <f>ROUNDUP(RO!AQ8*0.85,)</f>
        <v>4760</v>
      </c>
      <c r="CA8" s="28">
        <f>ROUNDUP(RO!AR8*0.85,)</f>
        <v>4760</v>
      </c>
      <c r="CB8" s="28">
        <f>ROUNDUP(RO!AS8*0.85,)</f>
        <v>4335</v>
      </c>
      <c r="CC8" s="28">
        <f>ROUNDUP(RO!AT8*0.85,)</f>
        <v>4590</v>
      </c>
      <c r="CD8" s="28">
        <f>ROUNDUP(RO!AU8*0.85,)</f>
        <v>4590</v>
      </c>
      <c r="CE8" s="28">
        <f>ROUNDUP(RO!AV8*0.85,)</f>
        <v>4335</v>
      </c>
      <c r="CF8" s="28">
        <f>ROUNDUP(RO!AW8*0.85,)</f>
        <v>4335</v>
      </c>
      <c r="CG8" s="28">
        <f>ROUNDUP(RO!AX8*0.85,)</f>
        <v>4335</v>
      </c>
      <c r="CH8" s="28">
        <f>ROUNDUP(RO!AY8*0.85,)</f>
        <v>4335</v>
      </c>
      <c r="CI8" s="28">
        <f>ROUNDUP(RO!AZ8*0.85,)</f>
        <v>4335</v>
      </c>
      <c r="CJ8" s="28">
        <f>ROUNDUP(RO!BA8*0.85,)</f>
        <v>4590</v>
      </c>
      <c r="CK8" s="28">
        <f>ROUNDUP(RO!BB8*0.85,)</f>
        <v>4590</v>
      </c>
      <c r="CL8" s="28">
        <f>ROUNDUP(RO!BC8*0.85,)</f>
        <v>4335</v>
      </c>
      <c r="CM8" s="28">
        <f>ROUNDUP(RO!BD8*0.85,)</f>
        <v>4335</v>
      </c>
      <c r="CN8" s="28">
        <f>ROUNDUP(RO!BE8*0.85,)</f>
        <v>4335</v>
      </c>
      <c r="CO8" s="28">
        <f>ROUNDUP(RO!BF8*0.85,)</f>
        <v>4335</v>
      </c>
      <c r="CP8" s="28">
        <f>ROUNDUP(RO!BG8*0.85,)</f>
        <v>4335</v>
      </c>
      <c r="CQ8" s="28">
        <f>ROUNDUP(RO!BH8*0.85,)</f>
        <v>4590</v>
      </c>
      <c r="CR8" s="28">
        <f>ROUNDUP(RO!BI8*0.85,)</f>
        <v>4590</v>
      </c>
      <c r="CS8" s="28">
        <f>ROUNDUP(RO!BJ8*0.85,)</f>
        <v>4080</v>
      </c>
      <c r="CT8" s="28">
        <f>ROUNDUP(RO!BK8*0.85,)</f>
        <v>4080</v>
      </c>
      <c r="CU8" s="28">
        <f>ROUNDUP(RO!BL8*0.85,)</f>
        <v>4080</v>
      </c>
      <c r="CV8" s="28">
        <f>ROUNDUP(RO!BM8*0.85,)</f>
        <v>4080</v>
      </c>
      <c r="CW8" s="28">
        <f>ROUNDUP(RO!BN8*0.85,)</f>
        <v>4080</v>
      </c>
      <c r="CX8" s="28">
        <f>ROUNDUP(RO!BO8*0.85,)</f>
        <v>4335</v>
      </c>
      <c r="CY8" s="28">
        <f>ROUNDUP(RO!BP8*0.85,)</f>
        <v>4335</v>
      </c>
      <c r="CZ8" s="28">
        <f>ROUNDUP(RO!BQ8*0.85,)</f>
        <v>4080</v>
      </c>
      <c r="DA8" s="28">
        <f>ROUNDUP(RO!BR8*0.85,)</f>
        <v>4080</v>
      </c>
      <c r="DB8" s="28">
        <f>ROUNDUP(RO!BS8*0.85,)</f>
        <v>4845</v>
      </c>
      <c r="DC8" s="28">
        <f>ROUNDUP(RO!BT8*0.85,)</f>
        <v>4845</v>
      </c>
      <c r="DD8" s="28">
        <f>ROUNDUP(RO!BU8*0.85,)</f>
        <v>4845</v>
      </c>
      <c r="DE8" s="28">
        <f>ROUNDUP(RO!BV8*0.85,)</f>
        <v>4335</v>
      </c>
      <c r="DF8" s="28">
        <f>ROUNDUP(RO!BW8*0.85,)</f>
        <v>4335</v>
      </c>
      <c r="DG8" s="28">
        <f>ROUNDUP(RO!BX8*0.85,)</f>
        <v>4080</v>
      </c>
      <c r="DH8" s="28">
        <f>ROUNDUP(RO!BY8*0.85,)</f>
        <v>4080</v>
      </c>
      <c r="DI8" s="28">
        <f>ROUNDUP(RO!BZ8*0.85,)</f>
        <v>4080</v>
      </c>
      <c r="DJ8" s="28">
        <f>ROUNDUP(RO!CA8*0.85,)</f>
        <v>4335</v>
      </c>
      <c r="DK8" s="28">
        <f>ROUNDUP(RO!CB8*0.85,)</f>
        <v>4335</v>
      </c>
      <c r="DL8" s="28">
        <f>ROUNDUP(RO!CC8*0.85,)</f>
        <v>4335</v>
      </c>
      <c r="DM8" s="28">
        <f>ROUNDUP(RO!CD8*0.85,)</f>
        <v>4335</v>
      </c>
      <c r="DN8" s="28">
        <f>ROUNDUP(RO!CE8*0.85,)</f>
        <v>3825</v>
      </c>
      <c r="DO8" s="28">
        <f>ROUNDUP(RO!CF8*0.85,)</f>
        <v>3825</v>
      </c>
      <c r="DP8" s="28">
        <f>ROUNDUP(RO!CG8*0.85,)</f>
        <v>3825</v>
      </c>
      <c r="DQ8" s="28">
        <f>ROUNDUP(RO!CH8*0.85,)</f>
        <v>3825</v>
      </c>
      <c r="DR8" s="28">
        <f>ROUNDUP(RO!CI8*0.85,)</f>
        <v>3825</v>
      </c>
      <c r="DS8" s="28">
        <f>ROUNDUP(RO!CJ8*0.85,)</f>
        <v>4080</v>
      </c>
      <c r="DT8" s="28">
        <f>ROUNDUP(RO!CK8*0.85,)</f>
        <v>4080</v>
      </c>
      <c r="DU8" s="28">
        <f>ROUNDUP(RO!CL8*0.85,)</f>
        <v>3825</v>
      </c>
      <c r="DV8" s="28">
        <f>ROUNDUP(RO!CM8*0.85,)</f>
        <v>3825</v>
      </c>
      <c r="DW8" s="28">
        <f>ROUNDUP(RO!CN8*0.85,)</f>
        <v>3825</v>
      </c>
      <c r="DX8" s="28">
        <f>ROUNDUP(RO!CO8*0.85,)</f>
        <v>3825</v>
      </c>
      <c r="DY8" s="28">
        <f>ROUNDUP(RO!CP8*0.85,)</f>
        <v>3825</v>
      </c>
      <c r="DZ8" s="28">
        <f>ROUNDUP(RO!CQ8*0.85,)</f>
        <v>4080</v>
      </c>
      <c r="EA8" s="28">
        <f>ROUNDUP(RO!CR8*0.85,)</f>
        <v>4080</v>
      </c>
      <c r="EB8" s="28">
        <f>ROUNDUP(RO!CS8*0.85,)</f>
        <v>3825</v>
      </c>
      <c r="EC8" s="28">
        <f>ROUNDUP(RO!CT8*0.85,)</f>
        <v>3825</v>
      </c>
      <c r="ED8" s="28">
        <f>ROUNDUP(RO!CU8*0.85,)</f>
        <v>3825</v>
      </c>
      <c r="EE8" s="28">
        <f>ROUNDUP(RO!CV8*0.85,)</f>
        <v>3825</v>
      </c>
      <c r="EF8" s="28">
        <f>ROUNDUP(RO!CW8*0.85,)</f>
        <v>3825</v>
      </c>
      <c r="EG8" s="28">
        <f>ROUNDUP(RO!CX8*0.85,)</f>
        <v>4080</v>
      </c>
      <c r="EH8" s="28">
        <f>ROUNDUP(RO!CY8*0.85,)</f>
        <v>4080</v>
      </c>
      <c r="EI8" s="28">
        <f>ROUNDUP(RO!CZ8*0.85,)</f>
        <v>3825</v>
      </c>
      <c r="EJ8" s="28">
        <f>ROUNDUP(RO!DA8*0.85,)</f>
        <v>3825</v>
      </c>
      <c r="EK8" s="29">
        <f>ROUNDUP(RO!DB8*0.85,)</f>
        <v>3825</v>
      </c>
      <c r="EL8" s="29">
        <f>ROUNDUP(RO!DC8*0.85,)</f>
        <v>3825</v>
      </c>
      <c r="EM8" s="29">
        <f>ROUNDUP(RO!DD8*0.85,)</f>
        <v>3825</v>
      </c>
      <c r="EN8" s="29">
        <f>ROUNDUP(RO!DE8*0.85,)</f>
        <v>4080</v>
      </c>
      <c r="EO8" s="29">
        <f>ROUNDUP(RO!DF8*0.85,)</f>
        <v>4080</v>
      </c>
      <c r="EP8" s="29">
        <f>ROUNDUP(RO!DG8*0.85,)</f>
        <v>3825</v>
      </c>
      <c r="EQ8" s="29">
        <f>ROUNDUP(RO!DH8*0.85,)</f>
        <v>3825</v>
      </c>
      <c r="ER8" s="29">
        <f>ROUNDUP(RO!DI8*0.85,)</f>
        <v>3825</v>
      </c>
      <c r="ES8" s="29">
        <f>ROUNDUP(RO!DJ8*0.85,)</f>
        <v>3825</v>
      </c>
      <c r="ET8" s="29">
        <f>ROUNDUP(RO!DK8*0.85,)</f>
        <v>3825</v>
      </c>
      <c r="EU8" s="29">
        <f>ROUNDUP(RO!DL8*0.85,)</f>
        <v>5100</v>
      </c>
      <c r="EV8" s="29">
        <f>ROUNDUP(RO!DM8*0.85,)</f>
        <v>5100</v>
      </c>
      <c r="EW8" s="29">
        <f>ROUNDUP(RO!DN8*0.85,)</f>
        <v>5100</v>
      </c>
      <c r="EX8" s="29">
        <f>ROUNDUP(RO!DO8*0.85,)</f>
        <v>5100</v>
      </c>
      <c r="EY8" s="29">
        <f>ROUNDUP(RO!DP8*0.85,)</f>
        <v>5100</v>
      </c>
      <c r="EZ8" s="29">
        <f>ROUNDUP(RO!DQ8*0.85,)</f>
        <v>5100</v>
      </c>
      <c r="FA8" s="29">
        <f>ROUNDUP(RO!DR8*0.85,)</f>
        <v>5100</v>
      </c>
      <c r="FB8" s="29">
        <f>ROUNDUP(RO!DS8*0.85,)</f>
        <v>5865</v>
      </c>
      <c r="FC8" s="29">
        <f>ROUNDUP(RO!DT8*0.85,)</f>
        <v>5865</v>
      </c>
      <c r="FD8" s="29">
        <f>ROUNDUP(RO!DU8*0.85,)</f>
        <v>5865</v>
      </c>
      <c r="FE8" s="29">
        <f>ROUNDUP(RO!DV8*0.85,)</f>
        <v>5865</v>
      </c>
      <c r="FF8" s="29">
        <f>ROUNDUP(RO!DW8*0.85,)</f>
        <v>5865</v>
      </c>
      <c r="FG8" s="29">
        <f>ROUNDUP(RO!DX8*0.85,)</f>
        <v>5865</v>
      </c>
      <c r="FH8" s="29">
        <f>ROUNDUP(RO!DY8*0.85,)</f>
        <v>5865</v>
      </c>
    </row>
    <row r="9" spans="1:164" x14ac:dyDescent="0.2">
      <c r="A9" s="1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</row>
    <row r="10" spans="1:164" x14ac:dyDescent="0.2">
      <c r="A10" s="13" t="s">
        <v>68</v>
      </c>
      <c r="B10" s="28" t="e">
        <f>ROUNDUP(RO!#REF!*0.85,)</f>
        <v>#REF!</v>
      </c>
      <c r="C10" s="28" t="e">
        <f>ROUNDUP(RO!#REF!*0.85,)</f>
        <v>#REF!</v>
      </c>
      <c r="D10" s="28" t="e">
        <f>ROUNDUP(RO!#REF!*0.85,)</f>
        <v>#REF!</v>
      </c>
      <c r="E10" s="28" t="e">
        <f>ROUNDUP(RO!#REF!*0.85,)</f>
        <v>#REF!</v>
      </c>
      <c r="F10" s="28" t="e">
        <f>ROUNDUP(RO!#REF!*0.85,)</f>
        <v>#REF!</v>
      </c>
      <c r="G10" s="28" t="e">
        <f>ROUNDUP(RO!#REF!*0.85,)</f>
        <v>#REF!</v>
      </c>
      <c r="H10" s="28" t="e">
        <f>ROUNDUP(RO!#REF!*0.85,)</f>
        <v>#REF!</v>
      </c>
      <c r="I10" s="28" t="e">
        <f>ROUNDUP(RO!#REF!*0.85,)</f>
        <v>#REF!</v>
      </c>
      <c r="J10" s="28" t="e">
        <f>ROUNDUP(RO!#REF!*0.85,)</f>
        <v>#REF!</v>
      </c>
      <c r="K10" s="28" t="e">
        <f>ROUNDUP(RO!#REF!*0.85,)</f>
        <v>#REF!</v>
      </c>
      <c r="L10" s="28" t="e">
        <f>ROUNDUP(RO!#REF!*0.85,)</f>
        <v>#REF!</v>
      </c>
      <c r="M10" s="28" t="e">
        <f>ROUNDUP(RO!#REF!*0.85,)</f>
        <v>#REF!</v>
      </c>
      <c r="N10" s="28" t="e">
        <f>ROUNDUP(RO!#REF!*0.85,)</f>
        <v>#REF!</v>
      </c>
      <c r="O10" s="28" t="e">
        <f>ROUNDUP(RO!#REF!*0.85,)</f>
        <v>#REF!</v>
      </c>
      <c r="P10" s="28" t="e">
        <f>ROUNDUP(RO!#REF!*0.85,)</f>
        <v>#REF!</v>
      </c>
      <c r="Q10" s="28" t="e">
        <f>ROUNDUP(RO!#REF!*0.85,)</f>
        <v>#REF!</v>
      </c>
      <c r="R10" s="28" t="e">
        <f>ROUNDUP(RO!#REF!*0.85,)</f>
        <v>#REF!</v>
      </c>
      <c r="S10" s="28" t="e">
        <f>ROUNDUP(RO!#REF!*0.85,)</f>
        <v>#REF!</v>
      </c>
      <c r="T10" s="28" t="e">
        <f>ROUNDUP(RO!#REF!*0.85,)</f>
        <v>#REF!</v>
      </c>
      <c r="U10" s="28" t="e">
        <f>ROUNDUP(RO!#REF!*0.85,)</f>
        <v>#REF!</v>
      </c>
      <c r="V10" s="28" t="e">
        <f>ROUNDUP(RO!#REF!*0.85,)</f>
        <v>#REF!</v>
      </c>
      <c r="W10" s="28" t="e">
        <f>ROUNDUP(RO!#REF!*0.85,)</f>
        <v>#REF!</v>
      </c>
      <c r="X10" s="28" t="e">
        <f>ROUNDUP(RO!#REF!*0.85,)</f>
        <v>#REF!</v>
      </c>
      <c r="Y10" s="28" t="e">
        <f>ROUNDUP(RO!#REF!*0.85,)</f>
        <v>#REF!</v>
      </c>
      <c r="Z10" s="28" t="e">
        <f>ROUNDUP(RO!#REF!*0.85,)</f>
        <v>#REF!</v>
      </c>
      <c r="AA10" s="28" t="e">
        <f>ROUNDUP(RO!#REF!*0.85,)</f>
        <v>#REF!</v>
      </c>
      <c r="AB10" s="28" t="e">
        <f>ROUNDUP(RO!#REF!*0.85,)</f>
        <v>#REF!</v>
      </c>
      <c r="AC10" s="28" t="e">
        <f>ROUNDUP(RO!#REF!*0.85,)</f>
        <v>#REF!</v>
      </c>
      <c r="AD10" s="28" t="e">
        <f>ROUNDUP(RO!#REF!*0.85,)</f>
        <v>#REF!</v>
      </c>
      <c r="AE10" s="28" t="e">
        <f>ROUNDUP(RO!#REF!*0.85,)</f>
        <v>#REF!</v>
      </c>
      <c r="AF10" s="28" t="e">
        <f>ROUNDUP(RO!#REF!*0.85,)</f>
        <v>#REF!</v>
      </c>
      <c r="AG10" s="28" t="e">
        <f>ROUNDUP(RO!#REF!*0.85,)</f>
        <v>#REF!</v>
      </c>
      <c r="AH10" s="28" t="e">
        <f>ROUNDUP(RO!#REF!*0.85,)</f>
        <v>#REF!</v>
      </c>
      <c r="AI10" s="28" t="e">
        <f>ROUNDUP(RO!#REF!*0.85,)</f>
        <v>#REF!</v>
      </c>
      <c r="AJ10" s="28" t="e">
        <f>ROUNDUP(RO!#REF!*0.85,)</f>
        <v>#REF!</v>
      </c>
      <c r="AK10" s="28" t="e">
        <f>ROUNDUP(RO!B10*0.85,)</f>
        <v>#REF!</v>
      </c>
      <c r="AL10" s="28" t="e">
        <f>ROUNDUP(RO!C10*0.85,)</f>
        <v>#REF!</v>
      </c>
      <c r="AM10" s="28" t="e">
        <f>ROUNDUP(RO!D10*0.85,)</f>
        <v>#REF!</v>
      </c>
      <c r="AN10" s="28" t="e">
        <f>ROUNDUP(RO!E10*0.85,)</f>
        <v>#REF!</v>
      </c>
      <c r="AO10" s="28" t="e">
        <f>ROUNDUP(RO!F10*0.85,)</f>
        <v>#REF!</v>
      </c>
      <c r="AP10" s="28" t="e">
        <f>ROUNDUP(RO!G10*0.85,)</f>
        <v>#REF!</v>
      </c>
      <c r="AQ10" s="28" t="e">
        <f>ROUNDUP(RO!H10*0.85,)</f>
        <v>#REF!</v>
      </c>
      <c r="AR10" s="28" t="e">
        <f>ROUNDUP(RO!I10*0.85,)</f>
        <v>#REF!</v>
      </c>
      <c r="AS10" s="28" t="e">
        <f>ROUNDUP(RO!J10*0.85,)</f>
        <v>#REF!</v>
      </c>
      <c r="AT10" s="28" t="e">
        <f>ROUNDUP(RO!K10*0.85,)</f>
        <v>#REF!</v>
      </c>
      <c r="AU10" s="28" t="e">
        <f>ROUNDUP(RO!L10*0.85,)</f>
        <v>#REF!</v>
      </c>
      <c r="AV10" s="28" t="e">
        <f>ROUNDUP(RO!M10*0.85,)</f>
        <v>#REF!</v>
      </c>
      <c r="AW10" s="28" t="e">
        <f>ROUNDUP(RO!N10*0.85,)</f>
        <v>#REF!</v>
      </c>
      <c r="AX10" s="28" t="e">
        <f>ROUNDUP(RO!O10*0.85,)</f>
        <v>#REF!</v>
      </c>
      <c r="AY10" s="28" t="e">
        <f>ROUNDUP(RO!P10*0.85,)</f>
        <v>#REF!</v>
      </c>
      <c r="AZ10" s="28" t="e">
        <f>ROUNDUP(RO!Q10*0.85,)</f>
        <v>#REF!</v>
      </c>
      <c r="BA10" s="28" t="e">
        <f>ROUNDUP(RO!R10*0.85,)</f>
        <v>#REF!</v>
      </c>
      <c r="BB10" s="28" t="e">
        <f>ROUNDUP(RO!S10*0.85,)</f>
        <v>#REF!</v>
      </c>
      <c r="BC10" s="28" t="e">
        <f>ROUNDUP(RO!T10*0.85,)</f>
        <v>#REF!</v>
      </c>
      <c r="BD10" s="28" t="e">
        <f>ROUNDUP(RO!U10*0.85,)</f>
        <v>#REF!</v>
      </c>
      <c r="BE10" s="28" t="e">
        <f>ROUNDUP(RO!V10*0.85,)</f>
        <v>#REF!</v>
      </c>
      <c r="BF10" s="28">
        <f>ROUNDUP(RO!W10*0.85,)</f>
        <v>5695</v>
      </c>
      <c r="BG10" s="28">
        <f>ROUNDUP(RO!X10*0.85,)</f>
        <v>5695</v>
      </c>
      <c r="BH10" s="28">
        <f>ROUNDUP(RO!Y10*0.85,)</f>
        <v>5695</v>
      </c>
      <c r="BI10" s="28">
        <f>ROUNDUP(RO!Z10*0.85,)</f>
        <v>5695</v>
      </c>
      <c r="BJ10" s="28">
        <f>ROUNDUP(RO!AA10*0.85,)</f>
        <v>5440</v>
      </c>
      <c r="BK10" s="28">
        <f>ROUNDUP(RO!AB10*0.85,)</f>
        <v>5440</v>
      </c>
      <c r="BL10" s="28">
        <f>ROUNDUP(RO!AC10*0.85,)</f>
        <v>5440</v>
      </c>
      <c r="BM10" s="28">
        <f>ROUNDUP(RO!AD10*0.85,)</f>
        <v>5440</v>
      </c>
      <c r="BN10" s="28">
        <f>ROUNDUP(RO!AE10*0.85,)</f>
        <v>5440</v>
      </c>
      <c r="BO10" s="28">
        <f>ROUNDUP(RO!AF10*0.85,)</f>
        <v>5695</v>
      </c>
      <c r="BP10" s="28">
        <f>ROUNDUP(RO!AG10*0.85,)</f>
        <v>5695</v>
      </c>
      <c r="BQ10" s="28">
        <f>ROUNDUP(RO!AH10*0.85,)</f>
        <v>5185</v>
      </c>
      <c r="BR10" s="28">
        <f>ROUNDUP(RO!AI10*0.85,)</f>
        <v>5185</v>
      </c>
      <c r="BS10" s="28">
        <f>ROUNDUP(RO!AJ10*0.85,)</f>
        <v>5185</v>
      </c>
      <c r="BT10" s="28">
        <f>ROUNDUP(RO!AK10*0.85,)</f>
        <v>5185</v>
      </c>
      <c r="BU10" s="28">
        <f>ROUNDUP(RO!AL10*0.85,)</f>
        <v>5185</v>
      </c>
      <c r="BV10" s="28">
        <f>ROUNDUP(RO!AM10*0.85,)</f>
        <v>5440</v>
      </c>
      <c r="BW10" s="28">
        <f>ROUNDUP(RO!AN10*0.85,)</f>
        <v>5440</v>
      </c>
      <c r="BX10" s="28">
        <f>ROUNDUP(RO!AO10*0.85,)</f>
        <v>5185</v>
      </c>
      <c r="BY10" s="28">
        <f>ROUNDUP(RO!AP10*0.85,)</f>
        <v>5185</v>
      </c>
      <c r="BZ10" s="28">
        <f>ROUNDUP(RO!AQ10*0.85,)</f>
        <v>5185</v>
      </c>
      <c r="CA10" s="28">
        <f>ROUNDUP(RO!AR10*0.85,)</f>
        <v>5185</v>
      </c>
      <c r="CB10" s="28">
        <f>ROUNDUP(RO!AS10*0.85,)</f>
        <v>5015</v>
      </c>
      <c r="CC10" s="28">
        <f>ROUNDUP(RO!AT10*0.85,)</f>
        <v>5270</v>
      </c>
      <c r="CD10" s="28">
        <f>ROUNDUP(RO!AU10*0.85,)</f>
        <v>5270</v>
      </c>
      <c r="CE10" s="28">
        <f>ROUNDUP(RO!AV10*0.85,)</f>
        <v>5015</v>
      </c>
      <c r="CF10" s="28">
        <f>ROUNDUP(RO!AW10*0.85,)</f>
        <v>5015</v>
      </c>
      <c r="CG10" s="28">
        <f>ROUNDUP(RO!AX10*0.85,)</f>
        <v>5015</v>
      </c>
      <c r="CH10" s="28">
        <f>ROUNDUP(RO!AY10*0.85,)</f>
        <v>5015</v>
      </c>
      <c r="CI10" s="28">
        <f>ROUNDUP(RO!AZ10*0.85,)</f>
        <v>5015</v>
      </c>
      <c r="CJ10" s="28">
        <f>ROUNDUP(RO!BA10*0.85,)</f>
        <v>5270</v>
      </c>
      <c r="CK10" s="28">
        <f>ROUNDUP(RO!BB10*0.85,)</f>
        <v>5270</v>
      </c>
      <c r="CL10" s="28">
        <f>ROUNDUP(RO!BC10*0.85,)</f>
        <v>5015</v>
      </c>
      <c r="CM10" s="28">
        <f>ROUNDUP(RO!BD10*0.85,)</f>
        <v>5015</v>
      </c>
      <c r="CN10" s="28">
        <f>ROUNDUP(RO!BE10*0.85,)</f>
        <v>5015</v>
      </c>
      <c r="CO10" s="28">
        <f>ROUNDUP(RO!BF10*0.85,)</f>
        <v>5015</v>
      </c>
      <c r="CP10" s="28">
        <f>ROUNDUP(RO!BG10*0.85,)</f>
        <v>5015</v>
      </c>
      <c r="CQ10" s="28">
        <f>ROUNDUP(RO!BH10*0.85,)</f>
        <v>5270</v>
      </c>
      <c r="CR10" s="28">
        <f>ROUNDUP(RO!BI10*0.85,)</f>
        <v>5270</v>
      </c>
      <c r="CS10" s="28">
        <f>ROUNDUP(RO!BJ10*0.85,)</f>
        <v>4760</v>
      </c>
      <c r="CT10" s="28">
        <f>ROUNDUP(RO!BK10*0.85,)</f>
        <v>4760</v>
      </c>
      <c r="CU10" s="28">
        <f>ROUNDUP(RO!BL10*0.85,)</f>
        <v>4760</v>
      </c>
      <c r="CV10" s="28">
        <f>ROUNDUP(RO!BM10*0.85,)</f>
        <v>4760</v>
      </c>
      <c r="CW10" s="28">
        <f>ROUNDUP(RO!BN10*0.85,)</f>
        <v>4760</v>
      </c>
      <c r="CX10" s="28">
        <f>ROUNDUP(RO!BO10*0.85,)</f>
        <v>5015</v>
      </c>
      <c r="CY10" s="28">
        <f>ROUNDUP(RO!BP10*0.85,)</f>
        <v>5015</v>
      </c>
      <c r="CZ10" s="28">
        <f>ROUNDUP(RO!BQ10*0.85,)</f>
        <v>4760</v>
      </c>
      <c r="DA10" s="28">
        <f>ROUNDUP(RO!BR10*0.85,)</f>
        <v>4760</v>
      </c>
      <c r="DB10" s="28">
        <f>ROUNDUP(RO!BS10*0.85,)</f>
        <v>5525</v>
      </c>
      <c r="DC10" s="28">
        <f>ROUNDUP(RO!BT10*0.85,)</f>
        <v>5525</v>
      </c>
      <c r="DD10" s="28">
        <f>ROUNDUP(RO!BU10*0.85,)</f>
        <v>5525</v>
      </c>
      <c r="DE10" s="28">
        <f>ROUNDUP(RO!BV10*0.85,)</f>
        <v>5015</v>
      </c>
      <c r="DF10" s="28">
        <f>ROUNDUP(RO!BW10*0.85,)</f>
        <v>5015</v>
      </c>
      <c r="DG10" s="28">
        <f>ROUNDUP(RO!BX10*0.85,)</f>
        <v>4760</v>
      </c>
      <c r="DH10" s="28">
        <f>ROUNDUP(RO!BY10*0.85,)</f>
        <v>4760</v>
      </c>
      <c r="DI10" s="28">
        <f>ROUNDUP(RO!BZ10*0.85,)</f>
        <v>4760</v>
      </c>
      <c r="DJ10" s="28">
        <f>ROUNDUP(RO!CA10*0.85,)</f>
        <v>5015</v>
      </c>
      <c r="DK10" s="28">
        <f>ROUNDUP(RO!CB10*0.85,)</f>
        <v>5015</v>
      </c>
      <c r="DL10" s="28">
        <f>ROUNDUP(RO!CC10*0.85,)</f>
        <v>5015</v>
      </c>
      <c r="DM10" s="28">
        <f>ROUNDUP(RO!CD10*0.85,)</f>
        <v>5015</v>
      </c>
      <c r="DN10" s="28">
        <f>ROUNDUP(RO!CE10*0.85,)</f>
        <v>4505</v>
      </c>
      <c r="DO10" s="28">
        <f>ROUNDUP(RO!CF10*0.85,)</f>
        <v>4505</v>
      </c>
      <c r="DP10" s="28">
        <f>ROUNDUP(RO!CG10*0.85,)</f>
        <v>4505</v>
      </c>
      <c r="DQ10" s="28">
        <f>ROUNDUP(RO!CH10*0.85,)</f>
        <v>4505</v>
      </c>
      <c r="DR10" s="28">
        <f>ROUNDUP(RO!CI10*0.85,)</f>
        <v>4505</v>
      </c>
      <c r="DS10" s="28">
        <f>ROUNDUP(RO!CJ10*0.85,)</f>
        <v>4760</v>
      </c>
      <c r="DT10" s="28">
        <f>ROUNDUP(RO!CK10*0.85,)</f>
        <v>4760</v>
      </c>
      <c r="DU10" s="28">
        <f>ROUNDUP(RO!CL10*0.85,)</f>
        <v>4505</v>
      </c>
      <c r="DV10" s="28">
        <f>ROUNDUP(RO!CM10*0.85,)</f>
        <v>4505</v>
      </c>
      <c r="DW10" s="28">
        <f>ROUNDUP(RO!CN10*0.85,)</f>
        <v>4505</v>
      </c>
      <c r="DX10" s="28">
        <f>ROUNDUP(RO!CO10*0.85,)</f>
        <v>4505</v>
      </c>
      <c r="DY10" s="28">
        <f>ROUNDUP(RO!CP10*0.85,)</f>
        <v>4505</v>
      </c>
      <c r="DZ10" s="28">
        <f>ROUNDUP(RO!CQ10*0.85,)</f>
        <v>4760</v>
      </c>
      <c r="EA10" s="28">
        <f>ROUNDUP(RO!CR10*0.85,)</f>
        <v>4760</v>
      </c>
      <c r="EB10" s="28">
        <f>ROUNDUP(RO!CS10*0.85,)</f>
        <v>4505</v>
      </c>
      <c r="EC10" s="28">
        <f>ROUNDUP(RO!CT10*0.85,)</f>
        <v>4505</v>
      </c>
      <c r="ED10" s="28">
        <f>ROUNDUP(RO!CU10*0.85,)</f>
        <v>4505</v>
      </c>
      <c r="EE10" s="28">
        <f>ROUNDUP(RO!CV10*0.85,)</f>
        <v>4505</v>
      </c>
      <c r="EF10" s="28">
        <f>ROUNDUP(RO!CW10*0.85,)</f>
        <v>4505</v>
      </c>
      <c r="EG10" s="28">
        <f>ROUNDUP(RO!CX10*0.85,)</f>
        <v>4760</v>
      </c>
      <c r="EH10" s="28">
        <f>ROUNDUP(RO!CY10*0.85,)</f>
        <v>4760</v>
      </c>
      <c r="EI10" s="28">
        <f>ROUNDUP(RO!CZ10*0.85,)</f>
        <v>4505</v>
      </c>
      <c r="EJ10" s="28">
        <f>ROUNDUP(RO!DA10*0.85,)</f>
        <v>4505</v>
      </c>
      <c r="EK10" s="29">
        <f>ROUNDUP(RO!DB10*0.85,)</f>
        <v>4505</v>
      </c>
      <c r="EL10" s="29">
        <f>ROUNDUP(RO!DC10*0.85,)</f>
        <v>4505</v>
      </c>
      <c r="EM10" s="29">
        <f>ROUNDUP(RO!DD10*0.85,)</f>
        <v>4505</v>
      </c>
      <c r="EN10" s="29">
        <f>ROUNDUP(RO!DE10*0.85,)</f>
        <v>4760</v>
      </c>
      <c r="EO10" s="29">
        <f>ROUNDUP(RO!DF10*0.85,)</f>
        <v>4760</v>
      </c>
      <c r="EP10" s="29">
        <f>ROUNDUP(RO!DG10*0.85,)</f>
        <v>4505</v>
      </c>
      <c r="EQ10" s="29">
        <f>ROUNDUP(RO!DH10*0.85,)</f>
        <v>4505</v>
      </c>
      <c r="ER10" s="29">
        <f>ROUNDUP(RO!DI10*0.85,)</f>
        <v>4505</v>
      </c>
      <c r="ES10" s="29">
        <f>ROUNDUP(RO!DJ10*0.85,)</f>
        <v>4505</v>
      </c>
      <c r="ET10" s="29">
        <f>ROUNDUP(RO!DK10*0.85,)</f>
        <v>4505</v>
      </c>
      <c r="EU10" s="29">
        <f>ROUNDUP(RO!DL10*0.85,)</f>
        <v>5780</v>
      </c>
      <c r="EV10" s="29">
        <f>ROUNDUP(RO!DM10*0.85,)</f>
        <v>5780</v>
      </c>
      <c r="EW10" s="29">
        <f>ROUNDUP(RO!DN10*0.85,)</f>
        <v>5780</v>
      </c>
      <c r="EX10" s="29">
        <f>ROUNDUP(RO!DO10*0.85,)</f>
        <v>5780</v>
      </c>
      <c r="EY10" s="29">
        <f>ROUNDUP(RO!DP10*0.85,)</f>
        <v>5780</v>
      </c>
      <c r="EZ10" s="29">
        <f>ROUNDUP(RO!DQ10*0.85,)</f>
        <v>5780</v>
      </c>
      <c r="FA10" s="29">
        <f>ROUNDUP(RO!DR10*0.85,)</f>
        <v>5780</v>
      </c>
      <c r="FB10" s="29">
        <f>ROUNDUP(RO!DS10*0.85,)</f>
        <v>6545</v>
      </c>
      <c r="FC10" s="29">
        <f>ROUNDUP(RO!DT10*0.85,)</f>
        <v>6545</v>
      </c>
      <c r="FD10" s="29">
        <f>ROUNDUP(RO!DU10*0.85,)</f>
        <v>6545</v>
      </c>
      <c r="FE10" s="29">
        <f>ROUNDUP(RO!DV10*0.85,)</f>
        <v>6545</v>
      </c>
      <c r="FF10" s="29">
        <f>ROUNDUP(RO!DW10*0.85,)</f>
        <v>6545</v>
      </c>
      <c r="FG10" s="29">
        <f>ROUNDUP(RO!DX10*0.85,)</f>
        <v>6545</v>
      </c>
      <c r="FH10" s="29">
        <f>ROUNDUP(RO!DY10*0.85,)</f>
        <v>6545</v>
      </c>
    </row>
    <row r="11" spans="1:164" x14ac:dyDescent="0.2">
      <c r="A11" s="9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</row>
    <row r="12" spans="1:164" x14ac:dyDescent="0.2">
      <c r="A12" s="13" t="s">
        <v>68</v>
      </c>
      <c r="B12" s="28" t="e">
        <f>ROUNDUP(RO!#REF!*0.85,)</f>
        <v>#REF!</v>
      </c>
      <c r="C12" s="28" t="e">
        <f>ROUNDUP(RO!#REF!*0.85,)</f>
        <v>#REF!</v>
      </c>
      <c r="D12" s="28" t="e">
        <f>ROUNDUP(RO!#REF!*0.85,)</f>
        <v>#REF!</v>
      </c>
      <c r="E12" s="28" t="e">
        <f>ROUNDUP(RO!#REF!*0.85,)</f>
        <v>#REF!</v>
      </c>
      <c r="F12" s="28" t="e">
        <f>ROUNDUP(RO!#REF!*0.85,)</f>
        <v>#REF!</v>
      </c>
      <c r="G12" s="28" t="e">
        <f>ROUNDUP(RO!#REF!*0.85,)</f>
        <v>#REF!</v>
      </c>
      <c r="H12" s="28" t="e">
        <f>ROUNDUP(RO!#REF!*0.85,)</f>
        <v>#REF!</v>
      </c>
      <c r="I12" s="28" t="e">
        <f>ROUNDUP(RO!#REF!*0.85,)</f>
        <v>#REF!</v>
      </c>
      <c r="J12" s="28" t="e">
        <f>ROUNDUP(RO!#REF!*0.85,)</f>
        <v>#REF!</v>
      </c>
      <c r="K12" s="28" t="e">
        <f>ROUNDUP(RO!#REF!*0.85,)</f>
        <v>#REF!</v>
      </c>
      <c r="L12" s="28" t="e">
        <f>ROUNDUP(RO!#REF!*0.85,)</f>
        <v>#REF!</v>
      </c>
      <c r="M12" s="28" t="e">
        <f>ROUNDUP(RO!#REF!*0.85,)</f>
        <v>#REF!</v>
      </c>
      <c r="N12" s="28" t="e">
        <f>ROUNDUP(RO!#REF!*0.85,)</f>
        <v>#REF!</v>
      </c>
      <c r="O12" s="28" t="e">
        <f>ROUNDUP(RO!#REF!*0.85,)</f>
        <v>#REF!</v>
      </c>
      <c r="P12" s="28" t="e">
        <f>ROUNDUP(RO!#REF!*0.85,)</f>
        <v>#REF!</v>
      </c>
      <c r="Q12" s="28" t="e">
        <f>ROUNDUP(RO!#REF!*0.85,)</f>
        <v>#REF!</v>
      </c>
      <c r="R12" s="28" t="e">
        <f>ROUNDUP(RO!#REF!*0.85,)</f>
        <v>#REF!</v>
      </c>
      <c r="S12" s="28" t="e">
        <f>ROUNDUP(RO!#REF!*0.85,)</f>
        <v>#REF!</v>
      </c>
      <c r="T12" s="28" t="e">
        <f>ROUNDUP(RO!#REF!*0.85,)</f>
        <v>#REF!</v>
      </c>
      <c r="U12" s="28" t="e">
        <f>ROUNDUP(RO!#REF!*0.85,)</f>
        <v>#REF!</v>
      </c>
      <c r="V12" s="28" t="e">
        <f>ROUNDUP(RO!#REF!*0.85,)</f>
        <v>#REF!</v>
      </c>
      <c r="W12" s="28" t="e">
        <f>ROUNDUP(RO!#REF!*0.85,)</f>
        <v>#REF!</v>
      </c>
      <c r="X12" s="28" t="e">
        <f>ROUNDUP(RO!#REF!*0.85,)</f>
        <v>#REF!</v>
      </c>
      <c r="Y12" s="28" t="e">
        <f>ROUNDUP(RO!#REF!*0.85,)</f>
        <v>#REF!</v>
      </c>
      <c r="Z12" s="28" t="e">
        <f>ROUNDUP(RO!#REF!*0.85,)</f>
        <v>#REF!</v>
      </c>
      <c r="AA12" s="28" t="e">
        <f>ROUNDUP(RO!#REF!*0.85,)</f>
        <v>#REF!</v>
      </c>
      <c r="AB12" s="28" t="e">
        <f>ROUNDUP(RO!#REF!*0.85,)</f>
        <v>#REF!</v>
      </c>
      <c r="AC12" s="28" t="e">
        <f>ROUNDUP(RO!#REF!*0.85,)</f>
        <v>#REF!</v>
      </c>
      <c r="AD12" s="28" t="e">
        <f>ROUNDUP(RO!#REF!*0.85,)</f>
        <v>#REF!</v>
      </c>
      <c r="AE12" s="28" t="e">
        <f>ROUNDUP(RO!#REF!*0.85,)</f>
        <v>#REF!</v>
      </c>
      <c r="AF12" s="28" t="e">
        <f>ROUNDUP(RO!#REF!*0.85,)</f>
        <v>#REF!</v>
      </c>
      <c r="AG12" s="28" t="e">
        <f>ROUNDUP(RO!#REF!*0.85,)</f>
        <v>#REF!</v>
      </c>
      <c r="AH12" s="28" t="e">
        <f>ROUNDUP(RO!#REF!*0.85,)</f>
        <v>#REF!</v>
      </c>
      <c r="AI12" s="28" t="e">
        <f>ROUNDUP(RO!#REF!*0.85,)</f>
        <v>#REF!</v>
      </c>
      <c r="AJ12" s="28" t="e">
        <f>ROUNDUP(RO!#REF!*0.85,)</f>
        <v>#REF!</v>
      </c>
      <c r="AK12" s="28" t="e">
        <f>ROUNDUP(RO!B12*0.85,)</f>
        <v>#REF!</v>
      </c>
      <c r="AL12" s="28" t="e">
        <f>ROUNDUP(RO!C12*0.85,)</f>
        <v>#REF!</v>
      </c>
      <c r="AM12" s="28" t="e">
        <f>ROUNDUP(RO!D12*0.85,)</f>
        <v>#REF!</v>
      </c>
      <c r="AN12" s="28" t="e">
        <f>ROUNDUP(RO!E12*0.85,)</f>
        <v>#REF!</v>
      </c>
      <c r="AO12" s="28" t="e">
        <f>ROUNDUP(RO!F12*0.85,)</f>
        <v>#REF!</v>
      </c>
      <c r="AP12" s="28" t="e">
        <f>ROUNDUP(RO!G12*0.85,)</f>
        <v>#REF!</v>
      </c>
      <c r="AQ12" s="28" t="e">
        <f>ROUNDUP(RO!H12*0.85,)</f>
        <v>#REF!</v>
      </c>
      <c r="AR12" s="28" t="e">
        <f>ROUNDUP(RO!I12*0.85,)</f>
        <v>#REF!</v>
      </c>
      <c r="AS12" s="28" t="e">
        <f>ROUNDUP(RO!J12*0.85,)</f>
        <v>#REF!</v>
      </c>
      <c r="AT12" s="28" t="e">
        <f>ROUNDUP(RO!K12*0.85,)</f>
        <v>#REF!</v>
      </c>
      <c r="AU12" s="28" t="e">
        <f>ROUNDUP(RO!L12*0.85,)</f>
        <v>#REF!</v>
      </c>
      <c r="AV12" s="28" t="e">
        <f>ROUNDUP(RO!M12*0.85,)</f>
        <v>#REF!</v>
      </c>
      <c r="AW12" s="28" t="e">
        <f>ROUNDUP(RO!N12*0.85,)</f>
        <v>#REF!</v>
      </c>
      <c r="AX12" s="28" t="e">
        <f>ROUNDUP(RO!O12*0.85,)</f>
        <v>#REF!</v>
      </c>
      <c r="AY12" s="28" t="e">
        <f>ROUNDUP(RO!P12*0.85,)</f>
        <v>#REF!</v>
      </c>
      <c r="AZ12" s="28" t="e">
        <f>ROUNDUP(RO!Q12*0.85,)</f>
        <v>#REF!</v>
      </c>
      <c r="BA12" s="28" t="e">
        <f>ROUNDUP(RO!R12*0.85,)</f>
        <v>#REF!</v>
      </c>
      <c r="BB12" s="28" t="e">
        <f>ROUNDUP(RO!S12*0.85,)</f>
        <v>#REF!</v>
      </c>
      <c r="BC12" s="28" t="e">
        <f>ROUNDUP(RO!T12*0.85,)</f>
        <v>#REF!</v>
      </c>
      <c r="BD12" s="28" t="e">
        <f>ROUNDUP(RO!U12*0.85,)</f>
        <v>#REF!</v>
      </c>
      <c r="BE12" s="28" t="e">
        <f>ROUNDUP(RO!V12*0.85,)</f>
        <v>#REF!</v>
      </c>
      <c r="BF12" s="28">
        <f>ROUNDUP(RO!W12*0.85,)</f>
        <v>9095</v>
      </c>
      <c r="BG12" s="28">
        <f>ROUNDUP(RO!X12*0.85,)</f>
        <v>9095</v>
      </c>
      <c r="BH12" s="28">
        <f>ROUNDUP(RO!Y12*0.85,)</f>
        <v>9095</v>
      </c>
      <c r="BI12" s="28">
        <f>ROUNDUP(RO!Z12*0.85,)</f>
        <v>9095</v>
      </c>
      <c r="BJ12" s="28">
        <f>ROUNDUP(RO!AA12*0.85,)</f>
        <v>8840</v>
      </c>
      <c r="BK12" s="28">
        <f>ROUNDUP(RO!AB12*0.85,)</f>
        <v>8840</v>
      </c>
      <c r="BL12" s="28">
        <f>ROUNDUP(RO!AC12*0.85,)</f>
        <v>8840</v>
      </c>
      <c r="BM12" s="28">
        <f>ROUNDUP(RO!AD12*0.85,)</f>
        <v>8840</v>
      </c>
      <c r="BN12" s="28">
        <f>ROUNDUP(RO!AE12*0.85,)</f>
        <v>8840</v>
      </c>
      <c r="BO12" s="28">
        <f>ROUNDUP(RO!AF12*0.85,)</f>
        <v>9095</v>
      </c>
      <c r="BP12" s="28">
        <f>ROUNDUP(RO!AG12*0.85,)</f>
        <v>9095</v>
      </c>
      <c r="BQ12" s="28">
        <f>ROUNDUP(RO!AH12*0.85,)</f>
        <v>8585</v>
      </c>
      <c r="BR12" s="28">
        <f>ROUNDUP(RO!AI12*0.85,)</f>
        <v>8585</v>
      </c>
      <c r="BS12" s="28">
        <f>ROUNDUP(RO!AJ12*0.85,)</f>
        <v>8585</v>
      </c>
      <c r="BT12" s="28">
        <f>ROUNDUP(RO!AK12*0.85,)</f>
        <v>8585</v>
      </c>
      <c r="BU12" s="28">
        <f>ROUNDUP(RO!AL12*0.85,)</f>
        <v>8585</v>
      </c>
      <c r="BV12" s="28">
        <f>ROUNDUP(RO!AM12*0.85,)</f>
        <v>8840</v>
      </c>
      <c r="BW12" s="28">
        <f>ROUNDUP(RO!AN12*0.85,)</f>
        <v>8840</v>
      </c>
      <c r="BX12" s="28">
        <f>ROUNDUP(RO!AO12*0.85,)</f>
        <v>8585</v>
      </c>
      <c r="BY12" s="28">
        <f>ROUNDUP(RO!AP12*0.85,)</f>
        <v>8585</v>
      </c>
      <c r="BZ12" s="28">
        <f>ROUNDUP(RO!AQ12*0.85,)</f>
        <v>8585</v>
      </c>
      <c r="CA12" s="28">
        <f>ROUNDUP(RO!AR12*0.85,)</f>
        <v>8585</v>
      </c>
      <c r="CB12" s="28">
        <f>ROUNDUP(RO!AS12*0.85,)</f>
        <v>7565</v>
      </c>
      <c r="CC12" s="28">
        <f>ROUNDUP(RO!AT12*0.85,)</f>
        <v>7820</v>
      </c>
      <c r="CD12" s="28">
        <f>ROUNDUP(RO!AU12*0.85,)</f>
        <v>7820</v>
      </c>
      <c r="CE12" s="28">
        <f>ROUNDUP(RO!AV12*0.85,)</f>
        <v>7565</v>
      </c>
      <c r="CF12" s="28">
        <f>ROUNDUP(RO!AW12*0.85,)</f>
        <v>7565</v>
      </c>
      <c r="CG12" s="28">
        <f>ROUNDUP(RO!AX12*0.85,)</f>
        <v>7565</v>
      </c>
      <c r="CH12" s="28">
        <f>ROUNDUP(RO!AY12*0.85,)</f>
        <v>7565</v>
      </c>
      <c r="CI12" s="28">
        <f>ROUNDUP(RO!AZ12*0.85,)</f>
        <v>7565</v>
      </c>
      <c r="CJ12" s="28">
        <f>ROUNDUP(RO!BA12*0.85,)</f>
        <v>7820</v>
      </c>
      <c r="CK12" s="28">
        <f>ROUNDUP(RO!BB12*0.85,)</f>
        <v>7820</v>
      </c>
      <c r="CL12" s="28">
        <f>ROUNDUP(RO!BC12*0.85,)</f>
        <v>7565</v>
      </c>
      <c r="CM12" s="28">
        <f>ROUNDUP(RO!BD12*0.85,)</f>
        <v>7565</v>
      </c>
      <c r="CN12" s="28">
        <f>ROUNDUP(RO!BE12*0.85,)</f>
        <v>7565</v>
      </c>
      <c r="CO12" s="28">
        <f>ROUNDUP(RO!BF12*0.85,)</f>
        <v>7565</v>
      </c>
      <c r="CP12" s="28">
        <f>ROUNDUP(RO!BG12*0.85,)</f>
        <v>7565</v>
      </c>
      <c r="CQ12" s="28">
        <f>ROUNDUP(RO!BH12*0.85,)</f>
        <v>7820</v>
      </c>
      <c r="CR12" s="28">
        <f>ROUNDUP(RO!BI12*0.85,)</f>
        <v>7820</v>
      </c>
      <c r="CS12" s="28">
        <f>ROUNDUP(RO!BJ12*0.85,)</f>
        <v>7310</v>
      </c>
      <c r="CT12" s="28">
        <f>ROUNDUP(RO!BK12*0.85,)</f>
        <v>7310</v>
      </c>
      <c r="CU12" s="28">
        <f>ROUNDUP(RO!BL12*0.85,)</f>
        <v>7310</v>
      </c>
      <c r="CV12" s="28">
        <f>ROUNDUP(RO!BM12*0.85,)</f>
        <v>7310</v>
      </c>
      <c r="CW12" s="28">
        <f>ROUNDUP(RO!BN12*0.85,)</f>
        <v>7310</v>
      </c>
      <c r="CX12" s="28">
        <f>ROUNDUP(RO!BO12*0.85,)</f>
        <v>7565</v>
      </c>
      <c r="CY12" s="28">
        <f>ROUNDUP(RO!BP12*0.85,)</f>
        <v>7565</v>
      </c>
      <c r="CZ12" s="28">
        <f>ROUNDUP(RO!BQ12*0.85,)</f>
        <v>7310</v>
      </c>
      <c r="DA12" s="28">
        <f>ROUNDUP(RO!BR12*0.85,)</f>
        <v>7310</v>
      </c>
      <c r="DB12" s="28">
        <f>ROUNDUP(RO!BS12*0.85,)</f>
        <v>8075</v>
      </c>
      <c r="DC12" s="28">
        <f>ROUNDUP(RO!BT12*0.85,)</f>
        <v>8075</v>
      </c>
      <c r="DD12" s="28">
        <f>ROUNDUP(RO!BU12*0.85,)</f>
        <v>8075</v>
      </c>
      <c r="DE12" s="28">
        <f>ROUNDUP(RO!BV12*0.85,)</f>
        <v>7565</v>
      </c>
      <c r="DF12" s="28">
        <f>ROUNDUP(RO!BW12*0.85,)</f>
        <v>7565</v>
      </c>
      <c r="DG12" s="28">
        <f>ROUNDUP(RO!BX12*0.85,)</f>
        <v>7310</v>
      </c>
      <c r="DH12" s="28">
        <f>ROUNDUP(RO!BY12*0.85,)</f>
        <v>7310</v>
      </c>
      <c r="DI12" s="28">
        <f>ROUNDUP(RO!BZ12*0.85,)</f>
        <v>7310</v>
      </c>
      <c r="DJ12" s="28">
        <f>ROUNDUP(RO!CA12*0.85,)</f>
        <v>7565</v>
      </c>
      <c r="DK12" s="28">
        <f>ROUNDUP(RO!CB12*0.85,)</f>
        <v>7565</v>
      </c>
      <c r="DL12" s="28">
        <f>ROUNDUP(RO!CC12*0.85,)</f>
        <v>7565</v>
      </c>
      <c r="DM12" s="28">
        <f>ROUNDUP(RO!CD12*0.85,)</f>
        <v>7565</v>
      </c>
      <c r="DN12" s="28">
        <f>ROUNDUP(RO!CE12*0.85,)</f>
        <v>7055</v>
      </c>
      <c r="DO12" s="28">
        <f>ROUNDUP(RO!CF12*0.85,)</f>
        <v>7055</v>
      </c>
      <c r="DP12" s="28">
        <f>ROUNDUP(RO!CG12*0.85,)</f>
        <v>7055</v>
      </c>
      <c r="DQ12" s="28">
        <f>ROUNDUP(RO!CH12*0.85,)</f>
        <v>7055</v>
      </c>
      <c r="DR12" s="28">
        <f>ROUNDUP(RO!CI12*0.85,)</f>
        <v>7055</v>
      </c>
      <c r="DS12" s="28">
        <f>ROUNDUP(RO!CJ12*0.85,)</f>
        <v>7310</v>
      </c>
      <c r="DT12" s="28">
        <f>ROUNDUP(RO!CK12*0.85,)</f>
        <v>7310</v>
      </c>
      <c r="DU12" s="28">
        <f>ROUNDUP(RO!CL12*0.85,)</f>
        <v>7055</v>
      </c>
      <c r="DV12" s="28">
        <f>ROUNDUP(RO!CM12*0.85,)</f>
        <v>7055</v>
      </c>
      <c r="DW12" s="28">
        <f>ROUNDUP(RO!CN12*0.85,)</f>
        <v>7055</v>
      </c>
      <c r="DX12" s="28">
        <f>ROUNDUP(RO!CO12*0.85,)</f>
        <v>7055</v>
      </c>
      <c r="DY12" s="28">
        <f>ROUNDUP(RO!CP12*0.85,)</f>
        <v>7055</v>
      </c>
      <c r="DZ12" s="28">
        <f>ROUNDUP(RO!CQ12*0.85,)</f>
        <v>7310</v>
      </c>
      <c r="EA12" s="28">
        <f>ROUNDUP(RO!CR12*0.85,)</f>
        <v>7310</v>
      </c>
      <c r="EB12" s="28">
        <f>ROUNDUP(RO!CS12*0.85,)</f>
        <v>7055</v>
      </c>
      <c r="EC12" s="28">
        <f>ROUNDUP(RO!CT12*0.85,)</f>
        <v>7055</v>
      </c>
      <c r="ED12" s="28">
        <f>ROUNDUP(RO!CU12*0.85,)</f>
        <v>7055</v>
      </c>
      <c r="EE12" s="28">
        <f>ROUNDUP(RO!CV12*0.85,)</f>
        <v>7055</v>
      </c>
      <c r="EF12" s="28">
        <f>ROUNDUP(RO!CW12*0.85,)</f>
        <v>7055</v>
      </c>
      <c r="EG12" s="28">
        <f>ROUNDUP(RO!CX12*0.85,)</f>
        <v>7310</v>
      </c>
      <c r="EH12" s="28">
        <f>ROUNDUP(RO!CY12*0.85,)</f>
        <v>7310</v>
      </c>
      <c r="EI12" s="28">
        <f>ROUNDUP(RO!CZ12*0.85,)</f>
        <v>7055</v>
      </c>
      <c r="EJ12" s="28">
        <f>ROUNDUP(RO!DA12*0.85,)</f>
        <v>7055</v>
      </c>
      <c r="EK12" s="29">
        <f>ROUNDUP(RO!DB12*0.85,)</f>
        <v>7055</v>
      </c>
      <c r="EL12" s="29">
        <f>ROUNDUP(RO!DC12*0.85,)</f>
        <v>7055</v>
      </c>
      <c r="EM12" s="29">
        <f>ROUNDUP(RO!DD12*0.85,)</f>
        <v>7055</v>
      </c>
      <c r="EN12" s="29">
        <f>ROUNDUP(RO!DE12*0.85,)</f>
        <v>7310</v>
      </c>
      <c r="EO12" s="29">
        <f>ROUNDUP(RO!DF12*0.85,)</f>
        <v>7310</v>
      </c>
      <c r="EP12" s="29">
        <f>ROUNDUP(RO!DG12*0.85,)</f>
        <v>7055</v>
      </c>
      <c r="EQ12" s="29">
        <f>ROUNDUP(RO!DH12*0.85,)</f>
        <v>7055</v>
      </c>
      <c r="ER12" s="29">
        <f>ROUNDUP(RO!DI12*0.85,)</f>
        <v>7055</v>
      </c>
      <c r="ES12" s="29">
        <f>ROUNDUP(RO!DJ12*0.85,)</f>
        <v>7055</v>
      </c>
      <c r="ET12" s="29">
        <f>ROUNDUP(RO!DK12*0.85,)</f>
        <v>7055</v>
      </c>
      <c r="EU12" s="29">
        <f>ROUNDUP(RO!DL12*0.85,)</f>
        <v>8330</v>
      </c>
      <c r="EV12" s="29">
        <f>ROUNDUP(RO!DM12*0.85,)</f>
        <v>8330</v>
      </c>
      <c r="EW12" s="29">
        <f>ROUNDUP(RO!DN12*0.85,)</f>
        <v>8330</v>
      </c>
      <c r="EX12" s="29">
        <f>ROUNDUP(RO!DO12*0.85,)</f>
        <v>8330</v>
      </c>
      <c r="EY12" s="29">
        <f>ROUNDUP(RO!DP12*0.85,)</f>
        <v>8330</v>
      </c>
      <c r="EZ12" s="29">
        <f>ROUNDUP(RO!DQ12*0.85,)</f>
        <v>8330</v>
      </c>
      <c r="FA12" s="29">
        <f>ROUNDUP(RO!DR12*0.85,)</f>
        <v>8330</v>
      </c>
      <c r="FB12" s="29">
        <f>ROUNDUP(RO!DS12*0.85,)</f>
        <v>9095</v>
      </c>
      <c r="FC12" s="29">
        <f>ROUNDUP(RO!DT12*0.85,)</f>
        <v>9095</v>
      </c>
      <c r="FD12" s="29">
        <f>ROUNDUP(RO!DU12*0.85,)</f>
        <v>9095</v>
      </c>
      <c r="FE12" s="29">
        <f>ROUNDUP(RO!DV12*0.85,)</f>
        <v>9095</v>
      </c>
      <c r="FF12" s="29">
        <f>ROUNDUP(RO!DW12*0.85,)</f>
        <v>9095</v>
      </c>
      <c r="FG12" s="29">
        <f>ROUNDUP(RO!DX12*0.85,)</f>
        <v>9095</v>
      </c>
      <c r="FH12" s="29">
        <f>ROUNDUP(RO!DY12*0.85,)</f>
        <v>9095</v>
      </c>
    </row>
    <row r="13" spans="1:164" x14ac:dyDescent="0.2">
      <c r="A13" s="30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</row>
    <row r="14" spans="1:164" x14ac:dyDescent="0.2">
      <c r="A14" s="13" t="s">
        <v>68</v>
      </c>
      <c r="B14" s="28" t="e">
        <f>ROUNDUP(RO!#REF!*0.85,)</f>
        <v>#REF!</v>
      </c>
      <c r="C14" s="28" t="e">
        <f>ROUNDUP(RO!#REF!*0.85,)</f>
        <v>#REF!</v>
      </c>
      <c r="D14" s="28" t="e">
        <f>ROUNDUP(RO!#REF!*0.85,)</f>
        <v>#REF!</v>
      </c>
      <c r="E14" s="28" t="e">
        <f>ROUNDUP(RO!#REF!*0.85,)</f>
        <v>#REF!</v>
      </c>
      <c r="F14" s="28" t="e">
        <f>ROUNDUP(RO!#REF!*0.85,)</f>
        <v>#REF!</v>
      </c>
      <c r="G14" s="28" t="e">
        <f>ROUNDUP(RO!#REF!*0.85,)</f>
        <v>#REF!</v>
      </c>
      <c r="H14" s="28" t="e">
        <f>ROUNDUP(RO!#REF!*0.85,)</f>
        <v>#REF!</v>
      </c>
      <c r="I14" s="28" t="e">
        <f>ROUNDUP(RO!#REF!*0.85,)</f>
        <v>#REF!</v>
      </c>
      <c r="J14" s="28" t="e">
        <f>ROUNDUP(RO!#REF!*0.85,)</f>
        <v>#REF!</v>
      </c>
      <c r="K14" s="28" t="e">
        <f>ROUNDUP(RO!#REF!*0.85,)</f>
        <v>#REF!</v>
      </c>
      <c r="L14" s="28" t="e">
        <f>ROUNDUP(RO!#REF!*0.85,)</f>
        <v>#REF!</v>
      </c>
      <c r="M14" s="28" t="e">
        <f>ROUNDUP(RO!#REF!*0.85,)</f>
        <v>#REF!</v>
      </c>
      <c r="N14" s="28" t="e">
        <f>ROUNDUP(RO!#REF!*0.85,)</f>
        <v>#REF!</v>
      </c>
      <c r="O14" s="28" t="e">
        <f>ROUNDUP(RO!#REF!*0.85,)</f>
        <v>#REF!</v>
      </c>
      <c r="P14" s="28" t="e">
        <f>ROUNDUP(RO!#REF!*0.85,)</f>
        <v>#REF!</v>
      </c>
      <c r="Q14" s="28" t="e">
        <f>ROUNDUP(RO!#REF!*0.85,)</f>
        <v>#REF!</v>
      </c>
      <c r="R14" s="28" t="e">
        <f>ROUNDUP(RO!#REF!*0.85,)</f>
        <v>#REF!</v>
      </c>
      <c r="S14" s="28" t="e">
        <f>ROUNDUP(RO!#REF!*0.85,)</f>
        <v>#REF!</v>
      </c>
      <c r="T14" s="28" t="e">
        <f>ROUNDUP(RO!#REF!*0.85,)</f>
        <v>#REF!</v>
      </c>
      <c r="U14" s="28" t="e">
        <f>ROUNDUP(RO!#REF!*0.85,)</f>
        <v>#REF!</v>
      </c>
      <c r="V14" s="28" t="e">
        <f>ROUNDUP(RO!#REF!*0.85,)</f>
        <v>#REF!</v>
      </c>
      <c r="W14" s="28" t="e">
        <f>ROUNDUP(RO!#REF!*0.85,)</f>
        <v>#REF!</v>
      </c>
      <c r="X14" s="28" t="e">
        <f>ROUNDUP(RO!#REF!*0.85,)</f>
        <v>#REF!</v>
      </c>
      <c r="Y14" s="28" t="e">
        <f>ROUNDUP(RO!#REF!*0.85,)</f>
        <v>#REF!</v>
      </c>
      <c r="Z14" s="28" t="e">
        <f>ROUNDUP(RO!#REF!*0.85,)</f>
        <v>#REF!</v>
      </c>
      <c r="AA14" s="28" t="e">
        <f>ROUNDUP(RO!#REF!*0.85,)</f>
        <v>#REF!</v>
      </c>
      <c r="AB14" s="28" t="e">
        <f>ROUNDUP(RO!#REF!*0.85,)</f>
        <v>#REF!</v>
      </c>
      <c r="AC14" s="28" t="e">
        <f>ROUNDUP(RO!#REF!*0.85,)</f>
        <v>#REF!</v>
      </c>
      <c r="AD14" s="28" t="e">
        <f>ROUNDUP(RO!#REF!*0.85,)</f>
        <v>#REF!</v>
      </c>
      <c r="AE14" s="28" t="e">
        <f>ROUNDUP(RO!#REF!*0.85,)</f>
        <v>#REF!</v>
      </c>
      <c r="AF14" s="28" t="e">
        <f>ROUNDUP(RO!#REF!*0.85,)</f>
        <v>#REF!</v>
      </c>
      <c r="AG14" s="28" t="e">
        <f>ROUNDUP(RO!#REF!*0.85,)</f>
        <v>#REF!</v>
      </c>
      <c r="AH14" s="28" t="e">
        <f>ROUNDUP(RO!#REF!*0.85,)</f>
        <v>#REF!</v>
      </c>
      <c r="AI14" s="28" t="e">
        <f>ROUNDUP(RO!#REF!*0.85,)</f>
        <v>#REF!</v>
      </c>
      <c r="AJ14" s="28" t="e">
        <f>ROUNDUP(RO!#REF!*0.85,)</f>
        <v>#REF!</v>
      </c>
      <c r="AK14" s="28" t="e">
        <f>ROUNDUP(RO!B14*0.85,)</f>
        <v>#REF!</v>
      </c>
      <c r="AL14" s="28" t="e">
        <f>ROUNDUP(RO!C14*0.85,)</f>
        <v>#REF!</v>
      </c>
      <c r="AM14" s="28" t="e">
        <f>ROUNDUP(RO!D14*0.85,)</f>
        <v>#REF!</v>
      </c>
      <c r="AN14" s="28" t="e">
        <f>ROUNDUP(RO!E14*0.85,)</f>
        <v>#REF!</v>
      </c>
      <c r="AO14" s="28" t="e">
        <f>ROUNDUP(RO!F14*0.85,)</f>
        <v>#REF!</v>
      </c>
      <c r="AP14" s="28" t="e">
        <f>ROUNDUP(RO!G14*0.85,)</f>
        <v>#REF!</v>
      </c>
      <c r="AQ14" s="28" t="e">
        <f>ROUNDUP(RO!H14*0.85,)</f>
        <v>#REF!</v>
      </c>
      <c r="AR14" s="28" t="e">
        <f>ROUNDUP(RO!I14*0.85,)</f>
        <v>#REF!</v>
      </c>
      <c r="AS14" s="28" t="e">
        <f>ROUNDUP(RO!J14*0.85,)</f>
        <v>#REF!</v>
      </c>
      <c r="AT14" s="28" t="e">
        <f>ROUNDUP(RO!K14*0.85,)</f>
        <v>#REF!</v>
      </c>
      <c r="AU14" s="28" t="e">
        <f>ROUNDUP(RO!L14*0.85,)</f>
        <v>#REF!</v>
      </c>
      <c r="AV14" s="28" t="e">
        <f>ROUNDUP(RO!M14*0.85,)</f>
        <v>#REF!</v>
      </c>
      <c r="AW14" s="28" t="e">
        <f>ROUNDUP(RO!N14*0.85,)</f>
        <v>#REF!</v>
      </c>
      <c r="AX14" s="28" t="e">
        <f>ROUNDUP(RO!O14*0.85,)</f>
        <v>#REF!</v>
      </c>
      <c r="AY14" s="28" t="e">
        <f>ROUNDUP(RO!P14*0.85,)</f>
        <v>#REF!</v>
      </c>
      <c r="AZ14" s="28" t="e">
        <f>ROUNDUP(RO!Q14*0.85,)</f>
        <v>#REF!</v>
      </c>
      <c r="BA14" s="28" t="e">
        <f>ROUNDUP(RO!R14*0.85,)</f>
        <v>#REF!</v>
      </c>
      <c r="BB14" s="28" t="e">
        <f>ROUNDUP(RO!S14*0.85,)</f>
        <v>#REF!</v>
      </c>
      <c r="BC14" s="28" t="e">
        <f>ROUNDUP(RO!T14*0.85,)</f>
        <v>#REF!</v>
      </c>
      <c r="BD14" s="28" t="e">
        <f>ROUNDUP(RO!U14*0.85,)</f>
        <v>#REF!</v>
      </c>
      <c r="BE14" s="28" t="e">
        <f>ROUNDUP(RO!V14*0.85,)</f>
        <v>#REF!</v>
      </c>
      <c r="BF14" s="28">
        <f>ROUNDUP(RO!W14*0.85,)</f>
        <v>11645</v>
      </c>
      <c r="BG14" s="28">
        <f>ROUNDUP(RO!X14*0.85,)</f>
        <v>11645</v>
      </c>
      <c r="BH14" s="28">
        <f>ROUNDUP(RO!Y14*0.85,)</f>
        <v>11645</v>
      </c>
      <c r="BI14" s="28">
        <f>ROUNDUP(RO!Z14*0.85,)</f>
        <v>11645</v>
      </c>
      <c r="BJ14" s="28">
        <f>ROUNDUP(RO!AA14*0.85,)</f>
        <v>11390</v>
      </c>
      <c r="BK14" s="28">
        <f>ROUNDUP(RO!AB14*0.85,)</f>
        <v>11390</v>
      </c>
      <c r="BL14" s="28">
        <f>ROUNDUP(RO!AC14*0.85,)</f>
        <v>11390</v>
      </c>
      <c r="BM14" s="28">
        <f>ROUNDUP(RO!AD14*0.85,)</f>
        <v>11390</v>
      </c>
      <c r="BN14" s="28">
        <f>ROUNDUP(RO!AE14*0.85,)</f>
        <v>11390</v>
      </c>
      <c r="BO14" s="28">
        <f>ROUNDUP(RO!AF14*0.85,)</f>
        <v>11645</v>
      </c>
      <c r="BP14" s="28">
        <f>ROUNDUP(RO!AG14*0.85,)</f>
        <v>11645</v>
      </c>
      <c r="BQ14" s="28">
        <f>ROUNDUP(RO!AH14*0.85,)</f>
        <v>11135</v>
      </c>
      <c r="BR14" s="28">
        <f>ROUNDUP(RO!AI14*0.85,)</f>
        <v>11135</v>
      </c>
      <c r="BS14" s="28">
        <f>ROUNDUP(RO!AJ14*0.85,)</f>
        <v>11135</v>
      </c>
      <c r="BT14" s="28">
        <f>ROUNDUP(RO!AK14*0.85,)</f>
        <v>11135</v>
      </c>
      <c r="BU14" s="28">
        <f>ROUNDUP(RO!AL14*0.85,)</f>
        <v>11135</v>
      </c>
      <c r="BV14" s="28">
        <f>ROUNDUP(RO!AM14*0.85,)</f>
        <v>11390</v>
      </c>
      <c r="BW14" s="28">
        <f>ROUNDUP(RO!AN14*0.85,)</f>
        <v>11390</v>
      </c>
      <c r="BX14" s="28">
        <f>ROUNDUP(RO!AO14*0.85,)</f>
        <v>11135</v>
      </c>
      <c r="BY14" s="28">
        <f>ROUNDUP(RO!AP14*0.85,)</f>
        <v>11135</v>
      </c>
      <c r="BZ14" s="28">
        <f>ROUNDUP(RO!AQ14*0.85,)</f>
        <v>11135</v>
      </c>
      <c r="CA14" s="28">
        <f>ROUNDUP(RO!AR14*0.85,)</f>
        <v>11135</v>
      </c>
      <c r="CB14" s="28">
        <f>ROUNDUP(RO!AS14*0.85,)</f>
        <v>9690</v>
      </c>
      <c r="CC14" s="28">
        <f>ROUNDUP(RO!AT14*0.85,)</f>
        <v>9945</v>
      </c>
      <c r="CD14" s="28">
        <f>ROUNDUP(RO!AU14*0.85,)</f>
        <v>9945</v>
      </c>
      <c r="CE14" s="28">
        <f>ROUNDUP(RO!AV14*0.85,)</f>
        <v>9690</v>
      </c>
      <c r="CF14" s="28">
        <f>ROUNDUP(RO!AW14*0.85,)</f>
        <v>9690</v>
      </c>
      <c r="CG14" s="28">
        <f>ROUNDUP(RO!AX14*0.85,)</f>
        <v>9690</v>
      </c>
      <c r="CH14" s="28">
        <f>ROUNDUP(RO!AY14*0.85,)</f>
        <v>9690</v>
      </c>
      <c r="CI14" s="28">
        <f>ROUNDUP(RO!AZ14*0.85,)</f>
        <v>9690</v>
      </c>
      <c r="CJ14" s="28">
        <f>ROUNDUP(RO!BA14*0.85,)</f>
        <v>9945</v>
      </c>
      <c r="CK14" s="28">
        <f>ROUNDUP(RO!BB14*0.85,)</f>
        <v>9945</v>
      </c>
      <c r="CL14" s="28">
        <f>ROUNDUP(RO!BC14*0.85,)</f>
        <v>9690</v>
      </c>
      <c r="CM14" s="28">
        <f>ROUNDUP(RO!BD14*0.85,)</f>
        <v>9690</v>
      </c>
      <c r="CN14" s="28">
        <f>ROUNDUP(RO!BE14*0.85,)</f>
        <v>9690</v>
      </c>
      <c r="CO14" s="28">
        <f>ROUNDUP(RO!BF14*0.85,)</f>
        <v>9690</v>
      </c>
      <c r="CP14" s="28">
        <f>ROUNDUP(RO!BG14*0.85,)</f>
        <v>9690</v>
      </c>
      <c r="CQ14" s="28">
        <f>ROUNDUP(RO!BH14*0.85,)</f>
        <v>9945</v>
      </c>
      <c r="CR14" s="28">
        <f>ROUNDUP(RO!BI14*0.85,)</f>
        <v>9945</v>
      </c>
      <c r="CS14" s="28">
        <f>ROUNDUP(RO!BJ14*0.85,)</f>
        <v>9435</v>
      </c>
      <c r="CT14" s="28">
        <f>ROUNDUP(RO!BK14*0.85,)</f>
        <v>9435</v>
      </c>
      <c r="CU14" s="28">
        <f>ROUNDUP(RO!BL14*0.85,)</f>
        <v>9435</v>
      </c>
      <c r="CV14" s="28">
        <f>ROUNDUP(RO!BM14*0.85,)</f>
        <v>9435</v>
      </c>
      <c r="CW14" s="28">
        <f>ROUNDUP(RO!BN14*0.85,)</f>
        <v>9435</v>
      </c>
      <c r="CX14" s="28">
        <f>ROUNDUP(RO!BO14*0.85,)</f>
        <v>9690</v>
      </c>
      <c r="CY14" s="28">
        <f>ROUNDUP(RO!BP14*0.85,)</f>
        <v>9690</v>
      </c>
      <c r="CZ14" s="28">
        <f>ROUNDUP(RO!BQ14*0.85,)</f>
        <v>9435</v>
      </c>
      <c r="DA14" s="28">
        <f>ROUNDUP(RO!BR14*0.85,)</f>
        <v>9435</v>
      </c>
      <c r="DB14" s="28">
        <f>ROUNDUP(RO!BS14*0.85,)</f>
        <v>10200</v>
      </c>
      <c r="DC14" s="28">
        <f>ROUNDUP(RO!BT14*0.85,)</f>
        <v>10200</v>
      </c>
      <c r="DD14" s="28">
        <f>ROUNDUP(RO!BU14*0.85,)</f>
        <v>10200</v>
      </c>
      <c r="DE14" s="28">
        <f>ROUNDUP(RO!BV14*0.85,)</f>
        <v>9690</v>
      </c>
      <c r="DF14" s="28">
        <f>ROUNDUP(RO!BW14*0.85,)</f>
        <v>9690</v>
      </c>
      <c r="DG14" s="28">
        <f>ROUNDUP(RO!BX14*0.85,)</f>
        <v>9435</v>
      </c>
      <c r="DH14" s="28">
        <f>ROUNDUP(RO!BY14*0.85,)</f>
        <v>9435</v>
      </c>
      <c r="DI14" s="28">
        <f>ROUNDUP(RO!BZ14*0.85,)</f>
        <v>9435</v>
      </c>
      <c r="DJ14" s="28">
        <f>ROUNDUP(RO!CA14*0.85,)</f>
        <v>9690</v>
      </c>
      <c r="DK14" s="28">
        <f>ROUNDUP(RO!CB14*0.85,)</f>
        <v>9690</v>
      </c>
      <c r="DL14" s="28">
        <f>ROUNDUP(RO!CC14*0.85,)</f>
        <v>9690</v>
      </c>
      <c r="DM14" s="28">
        <f>ROUNDUP(RO!CD14*0.85,)</f>
        <v>9690</v>
      </c>
      <c r="DN14" s="28">
        <f>ROUNDUP(RO!CE14*0.85,)</f>
        <v>9180</v>
      </c>
      <c r="DO14" s="28">
        <f>ROUNDUP(RO!CF14*0.85,)</f>
        <v>9180</v>
      </c>
      <c r="DP14" s="28">
        <f>ROUNDUP(RO!CG14*0.85,)</f>
        <v>9180</v>
      </c>
      <c r="DQ14" s="28">
        <f>ROUNDUP(RO!CH14*0.85,)</f>
        <v>9180</v>
      </c>
      <c r="DR14" s="28">
        <f>ROUNDUP(RO!CI14*0.85,)</f>
        <v>9180</v>
      </c>
      <c r="DS14" s="28">
        <f>ROUNDUP(RO!CJ14*0.85,)</f>
        <v>9435</v>
      </c>
      <c r="DT14" s="28">
        <f>ROUNDUP(RO!CK14*0.85,)</f>
        <v>9435</v>
      </c>
      <c r="DU14" s="28">
        <f>ROUNDUP(RO!CL14*0.85,)</f>
        <v>9180</v>
      </c>
      <c r="DV14" s="28">
        <f>ROUNDUP(RO!CM14*0.85,)</f>
        <v>9180</v>
      </c>
      <c r="DW14" s="28">
        <f>ROUNDUP(RO!CN14*0.85,)</f>
        <v>9180</v>
      </c>
      <c r="DX14" s="28">
        <f>ROUNDUP(RO!CO14*0.85,)</f>
        <v>9180</v>
      </c>
      <c r="DY14" s="28">
        <f>ROUNDUP(RO!CP14*0.85,)</f>
        <v>9180</v>
      </c>
      <c r="DZ14" s="28">
        <f>ROUNDUP(RO!CQ14*0.85,)</f>
        <v>9435</v>
      </c>
      <c r="EA14" s="28">
        <f>ROUNDUP(RO!CR14*0.85,)</f>
        <v>9435</v>
      </c>
      <c r="EB14" s="28">
        <f>ROUNDUP(RO!CS14*0.85,)</f>
        <v>9180</v>
      </c>
      <c r="EC14" s="28">
        <f>ROUNDUP(RO!CT14*0.85,)</f>
        <v>9180</v>
      </c>
      <c r="ED14" s="28">
        <f>ROUNDUP(RO!CU14*0.85,)</f>
        <v>9180</v>
      </c>
      <c r="EE14" s="28">
        <f>ROUNDUP(RO!CV14*0.85,)</f>
        <v>9180</v>
      </c>
      <c r="EF14" s="28">
        <f>ROUNDUP(RO!CW14*0.85,)</f>
        <v>9180</v>
      </c>
      <c r="EG14" s="28">
        <f>ROUNDUP(RO!CX14*0.85,)</f>
        <v>9435</v>
      </c>
      <c r="EH14" s="28">
        <f>ROUNDUP(RO!CY14*0.85,)</f>
        <v>9435</v>
      </c>
      <c r="EI14" s="28">
        <f>ROUNDUP(RO!CZ14*0.85,)</f>
        <v>9180</v>
      </c>
      <c r="EJ14" s="28">
        <f>ROUNDUP(RO!DA14*0.85,)</f>
        <v>9180</v>
      </c>
      <c r="EK14" s="29">
        <f>ROUNDUP(RO!DB14*0.85,)</f>
        <v>9180</v>
      </c>
      <c r="EL14" s="29">
        <f>ROUNDUP(RO!DC14*0.85,)</f>
        <v>9180</v>
      </c>
      <c r="EM14" s="29">
        <f>ROUNDUP(RO!DD14*0.85,)</f>
        <v>9180</v>
      </c>
      <c r="EN14" s="29">
        <f>ROUNDUP(RO!DE14*0.85,)</f>
        <v>9435</v>
      </c>
      <c r="EO14" s="29">
        <f>ROUNDUP(RO!DF14*0.85,)</f>
        <v>9435</v>
      </c>
      <c r="EP14" s="29">
        <f>ROUNDUP(RO!DG14*0.85,)</f>
        <v>9180</v>
      </c>
      <c r="EQ14" s="29">
        <f>ROUNDUP(RO!DH14*0.85,)</f>
        <v>9180</v>
      </c>
      <c r="ER14" s="29">
        <f>ROUNDUP(RO!DI14*0.85,)</f>
        <v>9180</v>
      </c>
      <c r="ES14" s="29">
        <f>ROUNDUP(RO!DJ14*0.85,)</f>
        <v>9180</v>
      </c>
      <c r="ET14" s="29">
        <f>ROUNDUP(RO!DK14*0.85,)</f>
        <v>9180</v>
      </c>
      <c r="EU14" s="29">
        <f>ROUNDUP(RO!DL14*0.85,)</f>
        <v>10455</v>
      </c>
      <c r="EV14" s="29">
        <f>ROUNDUP(RO!DM14*0.85,)</f>
        <v>10455</v>
      </c>
      <c r="EW14" s="29">
        <f>ROUNDUP(RO!DN14*0.85,)</f>
        <v>10455</v>
      </c>
      <c r="EX14" s="29">
        <f>ROUNDUP(RO!DO14*0.85,)</f>
        <v>10455</v>
      </c>
      <c r="EY14" s="29">
        <f>ROUNDUP(RO!DP14*0.85,)</f>
        <v>10455</v>
      </c>
      <c r="EZ14" s="29">
        <f>ROUNDUP(RO!DQ14*0.85,)</f>
        <v>10455</v>
      </c>
      <c r="FA14" s="29">
        <f>ROUNDUP(RO!DR14*0.85,)</f>
        <v>10455</v>
      </c>
      <c r="FB14" s="29">
        <f>ROUNDUP(RO!DS14*0.85,)</f>
        <v>11220</v>
      </c>
      <c r="FC14" s="29">
        <f>ROUNDUP(RO!DT14*0.85,)</f>
        <v>11220</v>
      </c>
      <c r="FD14" s="29">
        <f>ROUNDUP(RO!DU14*0.85,)</f>
        <v>11220</v>
      </c>
      <c r="FE14" s="29">
        <f>ROUNDUP(RO!DV14*0.85,)</f>
        <v>11220</v>
      </c>
      <c r="FF14" s="29">
        <f>ROUNDUP(RO!DW14*0.85,)</f>
        <v>11220</v>
      </c>
      <c r="FG14" s="29">
        <f>ROUNDUP(RO!DX14*0.85,)</f>
        <v>11220</v>
      </c>
      <c r="FH14" s="29">
        <f>ROUNDUP(RO!DY14*0.85,)</f>
        <v>11220</v>
      </c>
    </row>
    <row r="15" spans="1:164" ht="15" customHeight="1" x14ac:dyDescent="0.2">
      <c r="A15" s="14" t="s">
        <v>15</v>
      </c>
    </row>
    <row r="16" spans="1:164" ht="24" x14ac:dyDescent="0.2">
      <c r="A16" s="15" t="s">
        <v>69</v>
      </c>
    </row>
    <row r="17" spans="1:140" s="3" customFormat="1" x14ac:dyDescent="0.2">
      <c r="A17" s="31" t="s">
        <v>74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</row>
    <row r="18" spans="1:140" s="3" customFormat="1" ht="12.75" x14ac:dyDescent="0.2">
      <c r="A18" s="33" t="s">
        <v>71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</row>
    <row r="19" spans="1:140" ht="15" customHeight="1" x14ac:dyDescent="0.2">
      <c r="A19" s="17" t="s">
        <v>17</v>
      </c>
    </row>
    <row r="20" spans="1:140" ht="89.25" customHeight="1" x14ac:dyDescent="0.2">
      <c r="A20" s="18" t="s">
        <v>72</v>
      </c>
    </row>
    <row r="21" spans="1:140" ht="15" customHeight="1" x14ac:dyDescent="0.2">
      <c r="A21" s="14" t="s">
        <v>19</v>
      </c>
    </row>
    <row r="22" spans="1:140" ht="24" x14ac:dyDescent="0.2">
      <c r="A22" s="19" t="s">
        <v>20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-0.249977111117893"/>
  </sheetPr>
  <dimension ref="A1:GW37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3" style="1" customWidth="1"/>
    <col min="2" max="16384" width="9.140625" style="3"/>
  </cols>
  <sheetData>
    <row r="1" spans="1:205" s="1" customFormat="1" ht="15" customHeight="1" x14ac:dyDescent="0.2">
      <c r="A1" s="20" t="s">
        <v>0</v>
      </c>
    </row>
    <row r="2" spans="1:205" s="1" customFormat="1" ht="15" customHeight="1" x14ac:dyDescent="0.2">
      <c r="A2" s="5" t="s">
        <v>1</v>
      </c>
    </row>
    <row r="3" spans="1:205" s="22" customFormat="1" ht="15" customHeight="1" x14ac:dyDescent="0.25">
      <c r="A3" s="6" t="s">
        <v>73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7">
        <v>46385</v>
      </c>
      <c r="DJ4" s="27">
        <v>46386</v>
      </c>
      <c r="DK4" s="27">
        <v>46387</v>
      </c>
      <c r="DL4" s="27">
        <v>46388</v>
      </c>
      <c r="DM4" s="27">
        <v>46389</v>
      </c>
      <c r="DN4" s="27">
        <v>46390</v>
      </c>
      <c r="DO4" s="27">
        <v>46391</v>
      </c>
      <c r="DP4" s="27">
        <v>46392</v>
      </c>
      <c r="DQ4" s="27">
        <v>46393</v>
      </c>
      <c r="DR4" s="27">
        <v>46394</v>
      </c>
      <c r="DS4" s="27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</row>
    <row r="6" spans="1:205" s="1" customFormat="1" x14ac:dyDescent="0.2">
      <c r="A6" s="10">
        <v>1</v>
      </c>
      <c r="B6" s="40">
        <f>ROUNDUP(BAR!B6*0.82,)+25</f>
        <v>5642</v>
      </c>
      <c r="C6" s="40">
        <f>ROUNDUP(BAR!C6*0.82,)+25</f>
        <v>5642</v>
      </c>
      <c r="D6" s="40">
        <f>ROUNDUP(BAR!D6*0.82,)+25</f>
        <v>5642</v>
      </c>
      <c r="E6" s="40">
        <f>ROUNDUP(BAR!E6*0.82,)+25</f>
        <v>5642</v>
      </c>
      <c r="F6" s="40">
        <f>ROUNDUP(BAR!F6*0.82,)+25</f>
        <v>5396</v>
      </c>
      <c r="G6" s="40">
        <f>ROUNDUP(BAR!G6*0.82,)+25</f>
        <v>5396</v>
      </c>
      <c r="H6" s="40">
        <f>ROUNDUP(BAR!H6*0.82,)+25</f>
        <v>5396</v>
      </c>
      <c r="I6" s="40">
        <f>ROUNDUP(BAR!I6*0.82,)+25</f>
        <v>5396</v>
      </c>
      <c r="J6" s="40">
        <f>ROUNDUP(BAR!J6*0.82,)+25</f>
        <v>5396</v>
      </c>
      <c r="K6" s="40">
        <f>ROUNDUP(BAR!K6*0.82,)+25</f>
        <v>5642</v>
      </c>
      <c r="L6" s="40">
        <f>ROUNDUP(BAR!L6*0.82,)+25</f>
        <v>5642</v>
      </c>
      <c r="M6" s="40">
        <f>ROUNDUP(BAR!M6*0.82,)+25</f>
        <v>5150</v>
      </c>
      <c r="N6" s="40">
        <f>ROUNDUP(BAR!N6*0.82,)+25</f>
        <v>5150</v>
      </c>
      <c r="O6" s="40">
        <f>ROUNDUP(BAR!O6*0.82,)+25</f>
        <v>5150</v>
      </c>
      <c r="P6" s="40">
        <f>ROUNDUP(BAR!P6*0.82,)+25</f>
        <v>5150</v>
      </c>
      <c r="Q6" s="40">
        <f>ROUNDUP(BAR!Q6*0.82,)+25</f>
        <v>5150</v>
      </c>
      <c r="R6" s="40">
        <f>ROUNDUP(BAR!R6*0.82,)+25</f>
        <v>5396</v>
      </c>
      <c r="S6" s="40">
        <f>ROUNDUP(BAR!S6*0.82,)+25</f>
        <v>5396</v>
      </c>
      <c r="T6" s="40">
        <f>ROUNDUP(BAR!T6*0.82,)+25</f>
        <v>5150</v>
      </c>
      <c r="U6" s="40">
        <f>ROUNDUP(BAR!U6*0.82,)+25</f>
        <v>5150</v>
      </c>
      <c r="V6" s="40">
        <f>ROUNDUP(BAR!V6*0.82,)+25</f>
        <v>5150</v>
      </c>
      <c r="W6" s="40">
        <f>ROUNDUP(BAR!W6*0.82,)+25</f>
        <v>5150</v>
      </c>
      <c r="X6" s="40">
        <f>ROUNDUP(BAR!X6*0.82,)+25</f>
        <v>4986</v>
      </c>
      <c r="Y6" s="40">
        <f>ROUNDUP(BAR!Y6*0.82,)+25</f>
        <v>5232</v>
      </c>
      <c r="Z6" s="40">
        <f>ROUNDUP(BAR!Z6*0.82,)+25</f>
        <v>5232</v>
      </c>
      <c r="AA6" s="40">
        <f>ROUNDUP(BAR!AA6*0.82,)+25</f>
        <v>4986</v>
      </c>
      <c r="AB6" s="40">
        <f>ROUNDUP(BAR!AB6*0.82,)+25</f>
        <v>4986</v>
      </c>
      <c r="AC6" s="40">
        <f>ROUNDUP(BAR!AC6*0.82,)+25</f>
        <v>4986</v>
      </c>
      <c r="AD6" s="40">
        <f>ROUNDUP(BAR!AD6*0.82,)+25</f>
        <v>4986</v>
      </c>
      <c r="AE6" s="40">
        <f>ROUNDUP(BAR!AE6*0.82,)+25</f>
        <v>4986</v>
      </c>
      <c r="AF6" s="40">
        <f>ROUNDUP(BAR!AF6*0.82,)+25</f>
        <v>5232</v>
      </c>
      <c r="AG6" s="40">
        <f>ROUNDUP(BAR!AG6*0.82,)+25</f>
        <v>5232</v>
      </c>
      <c r="AH6" s="40">
        <f>ROUNDUP(BAR!AH6*0.82,)+25</f>
        <v>4986</v>
      </c>
      <c r="AI6" s="40">
        <f>ROUNDUP(BAR!AI6*0.82,)+25</f>
        <v>4986</v>
      </c>
      <c r="AJ6" s="40">
        <f>ROUNDUP(BAR!AJ6*0.82,)+25</f>
        <v>4986</v>
      </c>
      <c r="AK6" s="40">
        <f>ROUNDUP(BAR!AK6*0.82,)+25</f>
        <v>4986</v>
      </c>
      <c r="AL6" s="40">
        <f>ROUNDUP(BAR!AL6*0.82,)+25</f>
        <v>4986</v>
      </c>
      <c r="AM6" s="40">
        <f>ROUNDUP(BAR!AM6*0.82,)+25</f>
        <v>5232</v>
      </c>
      <c r="AN6" s="40">
        <f>ROUNDUP(BAR!AN6*0.82,)+25</f>
        <v>5232</v>
      </c>
      <c r="AO6" s="40">
        <f>ROUNDUP(BAR!AO6*0.82,)+25</f>
        <v>4740</v>
      </c>
      <c r="AP6" s="40">
        <f>ROUNDUP(BAR!AP6*0.82,)+25</f>
        <v>4740</v>
      </c>
      <c r="AQ6" s="40">
        <f>ROUNDUP(BAR!AQ6*0.82,)+25</f>
        <v>4740</v>
      </c>
      <c r="AR6" s="40">
        <f>ROUNDUP(BAR!AR6*0.82,)+25</f>
        <v>4740</v>
      </c>
      <c r="AS6" s="40">
        <f>ROUNDUP(BAR!AS6*0.82,)+25</f>
        <v>4740</v>
      </c>
      <c r="AT6" s="40">
        <f>ROUNDUP(BAR!AT6*0.82,)+25</f>
        <v>4986</v>
      </c>
      <c r="AU6" s="40">
        <f>ROUNDUP(BAR!AU6*0.82,)+25</f>
        <v>4986</v>
      </c>
      <c r="AV6" s="40">
        <f>ROUNDUP(BAR!AV6*0.82,)+25</f>
        <v>4740</v>
      </c>
      <c r="AW6" s="40">
        <f>ROUNDUP(BAR!AW6*0.82,)+25</f>
        <v>4740</v>
      </c>
      <c r="AX6" s="40">
        <f>ROUNDUP(BAR!AX6*0.82,)+25</f>
        <v>5478</v>
      </c>
      <c r="AY6" s="40">
        <f>ROUNDUP(BAR!AY6*0.82,)+25</f>
        <v>5478</v>
      </c>
      <c r="AZ6" s="40">
        <f>ROUNDUP(BAR!AZ6*0.82,)+25</f>
        <v>5478</v>
      </c>
      <c r="BA6" s="40">
        <f>ROUNDUP(BAR!BA6*0.82,)+25</f>
        <v>4986</v>
      </c>
      <c r="BB6" s="40">
        <f>ROUNDUP(BAR!BB6*0.82,)+25</f>
        <v>4986</v>
      </c>
      <c r="BC6" s="40">
        <f>ROUNDUP(BAR!BC6*0.82,)+25</f>
        <v>4740</v>
      </c>
      <c r="BD6" s="40">
        <f>ROUNDUP(BAR!BD6*0.82,)+25</f>
        <v>4740</v>
      </c>
      <c r="BE6" s="40">
        <f>ROUNDUP(BAR!BE6*0.82,)+25</f>
        <v>4740</v>
      </c>
      <c r="BF6" s="40">
        <f>ROUNDUP(BAR!BF6*0.82,)+25</f>
        <v>4986</v>
      </c>
      <c r="BG6" s="40">
        <f>ROUNDUP(BAR!BG6*0.82,)+25</f>
        <v>4986</v>
      </c>
      <c r="BH6" s="40">
        <f>ROUNDUP(BAR!BH6*0.82,)+25</f>
        <v>4986</v>
      </c>
      <c r="BI6" s="40">
        <f>ROUNDUP(BAR!BI6*0.82,)+25</f>
        <v>4986</v>
      </c>
      <c r="BJ6" s="40">
        <f>ROUNDUP(BAR!BJ6*0.82,)+25</f>
        <v>4494</v>
      </c>
      <c r="BK6" s="40">
        <f>ROUNDUP(BAR!BK6*0.82,)+25</f>
        <v>4494</v>
      </c>
      <c r="BL6" s="40">
        <f>ROUNDUP(BAR!BL6*0.82,)+25</f>
        <v>4494</v>
      </c>
      <c r="BM6" s="40">
        <f>ROUNDUP(BAR!BM6*0.82,)+25</f>
        <v>4494</v>
      </c>
      <c r="BN6" s="40">
        <f>ROUNDUP(BAR!BN6*0.82,)+25</f>
        <v>4494</v>
      </c>
      <c r="BO6" s="40">
        <f>ROUNDUP(BAR!BO6*0.82,)+25</f>
        <v>4740</v>
      </c>
      <c r="BP6" s="40">
        <f>ROUNDUP(BAR!BP6*0.82,)+25</f>
        <v>4740</v>
      </c>
      <c r="BQ6" s="40">
        <f>ROUNDUP(BAR!BQ6*0.82,)+25</f>
        <v>4494</v>
      </c>
      <c r="BR6" s="40">
        <f>ROUNDUP(BAR!BR6*0.82,)+25</f>
        <v>4494</v>
      </c>
      <c r="BS6" s="40">
        <f>ROUNDUP(BAR!BS6*0.82,)+25</f>
        <v>4494</v>
      </c>
      <c r="BT6" s="40">
        <f>ROUNDUP(BAR!BT6*0.82,)+25</f>
        <v>4494</v>
      </c>
      <c r="BU6" s="40">
        <f>ROUNDUP(BAR!BU6*0.82,)+25</f>
        <v>4494</v>
      </c>
      <c r="BV6" s="40">
        <f>ROUNDUP(BAR!BV6*0.82,)+25</f>
        <v>4740</v>
      </c>
      <c r="BW6" s="40">
        <f>ROUNDUP(BAR!BW6*0.82,)+25</f>
        <v>4740</v>
      </c>
      <c r="BX6" s="40">
        <f>ROUNDUP(BAR!BX6*0.82,)+25</f>
        <v>4494</v>
      </c>
      <c r="BY6" s="40">
        <f>ROUNDUP(BAR!BY6*0.82,)+25</f>
        <v>4494</v>
      </c>
      <c r="BZ6" s="40">
        <f>ROUNDUP(BAR!BZ6*0.82,)+25</f>
        <v>4494</v>
      </c>
      <c r="CA6" s="40">
        <f>ROUNDUP(BAR!CA6*0.82,)+25</f>
        <v>4494</v>
      </c>
      <c r="CB6" s="40">
        <f>ROUNDUP(BAR!CB6*0.82,)+25</f>
        <v>4494</v>
      </c>
      <c r="CC6" s="40">
        <f>ROUNDUP(BAR!CC6*0.82,)+25</f>
        <v>4740</v>
      </c>
      <c r="CD6" s="40">
        <f>ROUNDUP(BAR!CD6*0.82,)+25</f>
        <v>4740</v>
      </c>
      <c r="CE6" s="40">
        <f>ROUNDUP(BAR!CE6*0.82,)+25</f>
        <v>4494</v>
      </c>
      <c r="CF6" s="40">
        <f>ROUNDUP(BAR!CF6*0.82,)+25</f>
        <v>4494</v>
      </c>
      <c r="CG6" s="40">
        <f>ROUNDUP(BAR!CG6*0.82,)+25</f>
        <v>4494</v>
      </c>
      <c r="CH6" s="40">
        <f>ROUNDUP(BAR!CH6*0.82,)+25</f>
        <v>4494</v>
      </c>
      <c r="CI6" s="40">
        <f>ROUNDUP(BAR!CI6*0.82,)+25</f>
        <v>4494</v>
      </c>
      <c r="CJ6" s="40">
        <f>ROUNDUP(BAR!CJ6*0.82,)+25</f>
        <v>4740</v>
      </c>
      <c r="CK6" s="40">
        <f>ROUNDUP(BAR!CK6*0.82,)+25</f>
        <v>4740</v>
      </c>
      <c r="CL6" s="40">
        <f>ROUNDUP(BAR!CL6*0.82,)+25</f>
        <v>4494</v>
      </c>
      <c r="CM6" s="40">
        <f>ROUNDUP(BAR!CM6*0.82,)+25</f>
        <v>4494</v>
      </c>
      <c r="CN6" s="40">
        <f>ROUNDUP(BAR!CN6*0.82,)+25</f>
        <v>4494</v>
      </c>
      <c r="CO6" s="40">
        <f>ROUNDUP(BAR!CO6*0.82,)+25</f>
        <v>4494</v>
      </c>
      <c r="CP6" s="40">
        <f>ROUNDUP(BAR!CP6*0.82,)+25</f>
        <v>4494</v>
      </c>
      <c r="CQ6" s="40">
        <f>ROUNDUP(BAR!CQ6*0.82,)+25</f>
        <v>5724</v>
      </c>
      <c r="CR6" s="40">
        <f>ROUNDUP(BAR!CR6*0.82,)+25</f>
        <v>5724</v>
      </c>
      <c r="CS6" s="40">
        <f>ROUNDUP(BAR!CS6*0.82,)+25</f>
        <v>5724</v>
      </c>
      <c r="CT6" s="40">
        <f>ROUNDUP(BAR!CT6*0.82,)+25</f>
        <v>5724</v>
      </c>
      <c r="CU6" s="40">
        <f>ROUNDUP(BAR!CU6*0.82,)+25</f>
        <v>5724</v>
      </c>
      <c r="CV6" s="40">
        <f>ROUNDUP(BAR!CV6*0.82,)+25</f>
        <v>5724</v>
      </c>
      <c r="CW6" s="40">
        <f>ROUNDUP(BAR!CW6*0.82,)+25</f>
        <v>5724</v>
      </c>
      <c r="CX6" s="40">
        <f>ROUNDUP(BAR!CX6*0.82,)+25</f>
        <v>6462</v>
      </c>
      <c r="CY6" s="40">
        <f>ROUNDUP(BAR!CY6*0.82,)+25</f>
        <v>6462</v>
      </c>
      <c r="CZ6" s="40">
        <f>ROUNDUP(BAR!CZ6*0.82,)+25</f>
        <v>6462</v>
      </c>
      <c r="DA6" s="40">
        <f>ROUNDUP(BAR!DA6*0.82,)+25</f>
        <v>6462</v>
      </c>
      <c r="DB6" s="40">
        <f>ROUNDUP(BAR!DB6*0.82,)+25</f>
        <v>6462</v>
      </c>
      <c r="DC6" s="40">
        <f>ROUNDUP(BAR!DC6*0.82,)+25</f>
        <v>6462</v>
      </c>
      <c r="DD6" s="40">
        <f>ROUNDUP(BAR!DD6*0.82,)+25</f>
        <v>6462</v>
      </c>
      <c r="DE6" s="40">
        <f>ROUNDUP(BAR!DE6*0.82,)+25</f>
        <v>7282</v>
      </c>
      <c r="DF6" s="40">
        <f>ROUNDUP(BAR!DF6*0.82,)+25</f>
        <v>7282</v>
      </c>
      <c r="DG6" s="40">
        <f>ROUNDUP(BAR!DG6*0.82,)+25</f>
        <v>7282</v>
      </c>
      <c r="DH6" s="40">
        <f>ROUNDUP(BAR!DH6*0.82,)+25</f>
        <v>7282</v>
      </c>
      <c r="DI6" s="40">
        <f>ROUNDUP(BAR!DI6*0.82,)+25</f>
        <v>16589</v>
      </c>
      <c r="DJ6" s="40">
        <f>ROUNDUP(BAR!DJ6*0.82,)+25</f>
        <v>21427</v>
      </c>
      <c r="DK6" s="40">
        <f>ROUNDUP(BAR!DK6*0.82,)+25</f>
        <v>21427</v>
      </c>
      <c r="DL6" s="40">
        <f>ROUNDUP(BAR!DL6*0.82,)+25</f>
        <v>21427</v>
      </c>
      <c r="DM6" s="40">
        <f>ROUNDUP(BAR!DM6*0.82,)+25</f>
        <v>21427</v>
      </c>
      <c r="DN6" s="40">
        <f>ROUNDUP(BAR!DN6*0.82,)+25</f>
        <v>21427</v>
      </c>
      <c r="DO6" s="40">
        <f>ROUNDUP(BAR!DO6*0.82,)+25</f>
        <v>21427</v>
      </c>
      <c r="DP6" s="40">
        <f>ROUNDUP(BAR!DP6*0.82,)+25</f>
        <v>21427</v>
      </c>
      <c r="DQ6" s="40">
        <f>ROUNDUP(BAR!DQ6*0.82,)+25</f>
        <v>21427</v>
      </c>
      <c r="DR6" s="40">
        <f>ROUNDUP(BAR!DR6*0.82,)+25</f>
        <v>21427</v>
      </c>
      <c r="DS6" s="40">
        <f>ROUNDUP(BAR!DS6*0.82,)+25</f>
        <v>21427</v>
      </c>
      <c r="DT6" s="40">
        <f>ROUNDUP(BAR!DT6*0.82,)+25</f>
        <v>13186</v>
      </c>
      <c r="DU6" s="40">
        <f>ROUNDUP(BAR!DU6*0.82,)+25</f>
        <v>13186</v>
      </c>
      <c r="DV6" s="40">
        <f>ROUNDUP(BAR!DV6*0.82,)+25</f>
        <v>13186</v>
      </c>
      <c r="DW6" s="40">
        <f>ROUNDUP(BAR!DW6*0.82,)+25</f>
        <v>13186</v>
      </c>
      <c r="DX6" s="40">
        <f>ROUNDUP(BAR!DX6*0.82,)+25</f>
        <v>13186</v>
      </c>
      <c r="DY6" s="40">
        <f>ROUNDUP(BAR!DY6*0.82,)+25</f>
        <v>13186</v>
      </c>
      <c r="DZ6" s="40">
        <f>ROUNDUP(BAR!DZ6*0.82,)+25</f>
        <v>13760</v>
      </c>
      <c r="EA6" s="40">
        <f>ROUNDUP(BAR!EA6*0.82,)+25</f>
        <v>13760</v>
      </c>
      <c r="EB6" s="40">
        <f>ROUNDUP(BAR!EB6*0.82,)+25</f>
        <v>13760</v>
      </c>
      <c r="EC6" s="40">
        <f>ROUNDUP(BAR!EC6*0.82,)+25</f>
        <v>13760</v>
      </c>
      <c r="ED6" s="40">
        <f>ROUNDUP(BAR!ED6*0.82,)+25</f>
        <v>13760</v>
      </c>
      <c r="EE6" s="40">
        <f>ROUNDUP(BAR!EE6*0.82,)+25</f>
        <v>16138</v>
      </c>
      <c r="EF6" s="40">
        <f>ROUNDUP(BAR!EF6*0.82,)+25</f>
        <v>16138</v>
      </c>
      <c r="EG6" s="40">
        <f>ROUNDUP(BAR!EG6*0.82,)+25</f>
        <v>16138</v>
      </c>
      <c r="EH6" s="40">
        <f>ROUNDUP(BAR!EH6*0.82,)+25</f>
        <v>16138</v>
      </c>
      <c r="EI6" s="40">
        <f>ROUNDUP(BAR!EI6*0.82,)+25</f>
        <v>16138</v>
      </c>
      <c r="EJ6" s="40">
        <f>ROUNDUP(BAR!EJ6*0.82,)+25</f>
        <v>16138</v>
      </c>
      <c r="EK6" s="40">
        <f>ROUNDUP(BAR!EK6*0.82,)+25</f>
        <v>16138</v>
      </c>
      <c r="EL6" s="40">
        <f>ROUNDUP(BAR!EL6*0.82,)+25</f>
        <v>16138</v>
      </c>
      <c r="EM6" s="40">
        <f>ROUNDUP(BAR!EM6*0.82,)+25</f>
        <v>16138</v>
      </c>
      <c r="EN6" s="40">
        <f>ROUNDUP(BAR!EN6*0.82,)+25</f>
        <v>16138</v>
      </c>
      <c r="EO6" s="40">
        <f>ROUNDUP(BAR!EO6*0.82,)+25</f>
        <v>16138</v>
      </c>
      <c r="EP6" s="40">
        <f>ROUNDUP(BAR!EP6*0.82,)+25</f>
        <v>16138</v>
      </c>
      <c r="EQ6" s="40">
        <f>ROUNDUP(BAR!EQ6*0.82,)+25</f>
        <v>14908</v>
      </c>
      <c r="ER6" s="40">
        <f>ROUNDUP(BAR!ER6*0.82,)+25</f>
        <v>14908</v>
      </c>
      <c r="ES6" s="40">
        <f>ROUNDUP(BAR!ES6*0.82,)+25</f>
        <v>14908</v>
      </c>
      <c r="ET6" s="40">
        <f>ROUNDUP(BAR!ET6*0.82,)+25</f>
        <v>14908</v>
      </c>
      <c r="EU6" s="40">
        <f>ROUNDUP(BAR!EU6*0.82,)+25</f>
        <v>14908</v>
      </c>
      <c r="EV6" s="40">
        <f>ROUNDUP(BAR!EV6*0.82,)+25</f>
        <v>14908</v>
      </c>
      <c r="EW6" s="40">
        <f>ROUNDUP(BAR!EW6*0.82,)+25</f>
        <v>14908</v>
      </c>
      <c r="EX6" s="40">
        <f>ROUNDUP(BAR!EX6*0.82,)+25</f>
        <v>14908</v>
      </c>
      <c r="EY6" s="40">
        <f>ROUNDUP(BAR!EY6*0.82,)+25</f>
        <v>14908</v>
      </c>
      <c r="EZ6" s="40">
        <f>ROUNDUP(BAR!EZ6*0.82,)+25</f>
        <v>14908</v>
      </c>
      <c r="FA6" s="40">
        <f>ROUNDUP(BAR!FA6*0.82,)+25</f>
        <v>14908</v>
      </c>
      <c r="FB6" s="40">
        <f>ROUNDUP(BAR!FB6*0.82,)+25</f>
        <v>14908</v>
      </c>
      <c r="FC6" s="40">
        <f>ROUNDUP(BAR!FC6*0.82,)+25</f>
        <v>14908</v>
      </c>
      <c r="FD6" s="40">
        <f>ROUNDUP(BAR!FD6*0.82,)+25</f>
        <v>14908</v>
      </c>
      <c r="FE6" s="40">
        <f>ROUNDUP(BAR!FE6*0.82,)+25</f>
        <v>14908</v>
      </c>
      <c r="FF6" s="40">
        <f>ROUNDUP(BAR!FF6*0.82,)+25</f>
        <v>14908</v>
      </c>
      <c r="FG6" s="40">
        <f>ROUNDUP(BAR!FG6*0.82,)+25</f>
        <v>14908</v>
      </c>
      <c r="FH6" s="40">
        <f>ROUNDUP(BAR!FH6*0.82,)+25</f>
        <v>14908</v>
      </c>
      <c r="FI6" s="40">
        <f>ROUNDUP(BAR!FI6*0.82,)+25</f>
        <v>14908</v>
      </c>
      <c r="FJ6" s="40">
        <f>ROUNDUP(BAR!FJ6*0.82,)+25</f>
        <v>14908</v>
      </c>
      <c r="FK6" s="40">
        <f>ROUNDUP(BAR!FK6*0.82,)+25</f>
        <v>17368</v>
      </c>
      <c r="FL6" s="40">
        <f>ROUNDUP(BAR!FL6*0.82,)+25</f>
        <v>17368</v>
      </c>
      <c r="FM6" s="40">
        <f>ROUNDUP(BAR!FM6*0.82,)+25</f>
        <v>17368</v>
      </c>
      <c r="FN6" s="40">
        <f>ROUNDUP(BAR!FN6*0.82,)+25</f>
        <v>14908</v>
      </c>
      <c r="FO6" s="40">
        <f>ROUNDUP(BAR!FO6*0.82,)+25</f>
        <v>14908</v>
      </c>
      <c r="FP6" s="40">
        <f>ROUNDUP(BAR!FP6*0.82,)+25</f>
        <v>14908</v>
      </c>
      <c r="FQ6" s="40">
        <f>ROUNDUP(BAR!FQ6*0.82,)+25</f>
        <v>14908</v>
      </c>
      <c r="FR6" s="40">
        <f>ROUNDUP(BAR!FR6*0.82,)+25</f>
        <v>14908</v>
      </c>
      <c r="FS6" s="40">
        <f>ROUNDUP(BAR!FS6*0.82,)+25</f>
        <v>13760</v>
      </c>
      <c r="FT6" s="40">
        <f>ROUNDUP(BAR!FT6*0.82,)+25</f>
        <v>13760</v>
      </c>
      <c r="FU6" s="40">
        <f>ROUNDUP(BAR!FU6*0.82,)+25</f>
        <v>13760</v>
      </c>
      <c r="FV6" s="40">
        <f>ROUNDUP(BAR!FV6*0.82,)+25</f>
        <v>13760</v>
      </c>
      <c r="FW6" s="40">
        <f>ROUNDUP(BAR!FW6*0.82,)+25</f>
        <v>13760</v>
      </c>
      <c r="FX6" s="40">
        <f>ROUNDUP(BAR!FX6*0.82,)+25</f>
        <v>13760</v>
      </c>
      <c r="FY6" s="40">
        <f>ROUNDUP(BAR!FY6*0.82,)+25</f>
        <v>13760</v>
      </c>
      <c r="FZ6" s="40">
        <f>ROUNDUP(BAR!FZ6*0.82,)+25</f>
        <v>18598</v>
      </c>
      <c r="GA6" s="40">
        <f>ROUNDUP(BAR!GA6*0.82,)+25</f>
        <v>14334</v>
      </c>
      <c r="GB6" s="40">
        <f>ROUNDUP(BAR!GB6*0.82,)+25</f>
        <v>11710</v>
      </c>
      <c r="GC6" s="40">
        <f>ROUNDUP(BAR!GC6*0.82,)+25</f>
        <v>11710</v>
      </c>
      <c r="GD6" s="40">
        <f>ROUNDUP(BAR!GD6*0.82,)+25</f>
        <v>11710</v>
      </c>
      <c r="GE6" s="40">
        <f>ROUNDUP(BAR!GE6*0.82,)+25</f>
        <v>11710</v>
      </c>
      <c r="GF6" s="40">
        <f>ROUNDUP(BAR!GF6*0.82,)+25</f>
        <v>11710</v>
      </c>
      <c r="GG6" s="40">
        <f>ROUNDUP(BAR!GG6*0.82,)+25</f>
        <v>11710</v>
      </c>
      <c r="GH6" s="40">
        <f>ROUNDUP(BAR!GH6*0.82,)+25</f>
        <v>11710</v>
      </c>
      <c r="GI6" s="40">
        <f>ROUNDUP(BAR!GI6*0.82,)+25</f>
        <v>11710</v>
      </c>
      <c r="GJ6" s="40">
        <f>ROUNDUP(BAR!GJ6*0.82,)+25</f>
        <v>11710</v>
      </c>
      <c r="GK6" s="40">
        <f>ROUNDUP(BAR!GK6*0.82,)+25</f>
        <v>11710</v>
      </c>
      <c r="GL6" s="40">
        <f>ROUNDUP(BAR!GL6*0.82,)+25</f>
        <v>11710</v>
      </c>
      <c r="GM6" s="40">
        <f>ROUNDUP(BAR!GM6*0.82,)+25</f>
        <v>11710</v>
      </c>
      <c r="GN6" s="40">
        <f>ROUNDUP(BAR!GN6*0.82,)+25</f>
        <v>11710</v>
      </c>
      <c r="GO6" s="40">
        <f>ROUNDUP(BAR!GO6*0.82,)+25</f>
        <v>11710</v>
      </c>
      <c r="GP6" s="40">
        <f>ROUNDUP(BAR!GP6*0.82,)+25</f>
        <v>11710</v>
      </c>
      <c r="GQ6" s="40">
        <f>ROUNDUP(BAR!GQ6*0.82,)+25</f>
        <v>11710</v>
      </c>
      <c r="GR6" s="40">
        <f>ROUNDUP(BAR!GR6*0.82,)+25</f>
        <v>11710</v>
      </c>
      <c r="GS6" s="40">
        <f>ROUNDUP(BAR!GS6*0.82,)+25</f>
        <v>11710</v>
      </c>
      <c r="GT6" s="40">
        <f>ROUNDUP(BAR!GT6*0.82,)+25</f>
        <v>11710</v>
      </c>
      <c r="GU6" s="40">
        <f>ROUNDUP(BAR!GU6*0.82,)+25</f>
        <v>11710</v>
      </c>
      <c r="GV6" s="40">
        <f>ROUNDUP(BAR!GV6*0.82,)+25</f>
        <v>11710</v>
      </c>
      <c r="GW6" s="40">
        <f>ROUNDUP(BAR!GW6*0.82,)+25</f>
        <v>11710</v>
      </c>
    </row>
    <row r="7" spans="1:205" s="1" customFormat="1" x14ac:dyDescent="0.2">
      <c r="A7" s="10">
        <v>2</v>
      </c>
      <c r="B7" s="40">
        <f>ROUNDUP(BAR!B7*0.82,)+25</f>
        <v>6995</v>
      </c>
      <c r="C7" s="40">
        <f>ROUNDUP(BAR!C7*0.82,)+25</f>
        <v>6995</v>
      </c>
      <c r="D7" s="40">
        <f>ROUNDUP(BAR!D7*0.82,)+25</f>
        <v>6995</v>
      </c>
      <c r="E7" s="40">
        <f>ROUNDUP(BAR!E7*0.82,)+25</f>
        <v>6995</v>
      </c>
      <c r="F7" s="40">
        <f>ROUNDUP(BAR!F7*0.82,)+25</f>
        <v>6749</v>
      </c>
      <c r="G7" s="40">
        <f>ROUNDUP(BAR!G7*0.82,)+25</f>
        <v>6749</v>
      </c>
      <c r="H7" s="40">
        <f>ROUNDUP(BAR!H7*0.82,)+25</f>
        <v>6749</v>
      </c>
      <c r="I7" s="40">
        <f>ROUNDUP(BAR!I7*0.82,)+25</f>
        <v>6749</v>
      </c>
      <c r="J7" s="40">
        <f>ROUNDUP(BAR!J7*0.82,)+25</f>
        <v>6749</v>
      </c>
      <c r="K7" s="40">
        <f>ROUNDUP(BAR!K7*0.82,)+25</f>
        <v>6995</v>
      </c>
      <c r="L7" s="40">
        <f>ROUNDUP(BAR!L7*0.82,)+25</f>
        <v>6995</v>
      </c>
      <c r="M7" s="40">
        <f>ROUNDUP(BAR!M7*0.82,)+25</f>
        <v>6503</v>
      </c>
      <c r="N7" s="40">
        <f>ROUNDUP(BAR!N7*0.82,)+25</f>
        <v>6503</v>
      </c>
      <c r="O7" s="40">
        <f>ROUNDUP(BAR!O7*0.82,)+25</f>
        <v>6503</v>
      </c>
      <c r="P7" s="40">
        <f>ROUNDUP(BAR!P7*0.82,)+25</f>
        <v>6503</v>
      </c>
      <c r="Q7" s="40">
        <f>ROUNDUP(BAR!Q7*0.82,)+25</f>
        <v>6503</v>
      </c>
      <c r="R7" s="40">
        <f>ROUNDUP(BAR!R7*0.82,)+25</f>
        <v>6749</v>
      </c>
      <c r="S7" s="40">
        <f>ROUNDUP(BAR!S7*0.82,)+25</f>
        <v>6749</v>
      </c>
      <c r="T7" s="40">
        <f>ROUNDUP(BAR!T7*0.82,)+25</f>
        <v>6503</v>
      </c>
      <c r="U7" s="40">
        <f>ROUNDUP(BAR!U7*0.82,)+25</f>
        <v>6503</v>
      </c>
      <c r="V7" s="40">
        <f>ROUNDUP(BAR!V7*0.82,)+25</f>
        <v>6503</v>
      </c>
      <c r="W7" s="40">
        <f>ROUNDUP(BAR!W7*0.82,)+25</f>
        <v>6503</v>
      </c>
      <c r="X7" s="40">
        <f>ROUNDUP(BAR!X7*0.82,)+25</f>
        <v>6339</v>
      </c>
      <c r="Y7" s="40">
        <f>ROUNDUP(BAR!Y7*0.82,)+25</f>
        <v>6585</v>
      </c>
      <c r="Z7" s="40">
        <f>ROUNDUP(BAR!Z7*0.82,)+25</f>
        <v>6585</v>
      </c>
      <c r="AA7" s="40">
        <f>ROUNDUP(BAR!AA7*0.82,)+25</f>
        <v>6339</v>
      </c>
      <c r="AB7" s="40">
        <f>ROUNDUP(BAR!AB7*0.82,)+25</f>
        <v>6339</v>
      </c>
      <c r="AC7" s="40">
        <f>ROUNDUP(BAR!AC7*0.82,)+25</f>
        <v>6339</v>
      </c>
      <c r="AD7" s="40">
        <f>ROUNDUP(BAR!AD7*0.82,)+25</f>
        <v>6339</v>
      </c>
      <c r="AE7" s="40">
        <f>ROUNDUP(BAR!AE7*0.82,)+25</f>
        <v>6339</v>
      </c>
      <c r="AF7" s="40">
        <f>ROUNDUP(BAR!AF7*0.82,)+25</f>
        <v>6585</v>
      </c>
      <c r="AG7" s="40">
        <f>ROUNDUP(BAR!AG7*0.82,)+25</f>
        <v>6585</v>
      </c>
      <c r="AH7" s="40">
        <f>ROUNDUP(BAR!AH7*0.82,)+25</f>
        <v>6339</v>
      </c>
      <c r="AI7" s="40">
        <f>ROUNDUP(BAR!AI7*0.82,)+25</f>
        <v>6339</v>
      </c>
      <c r="AJ7" s="40">
        <f>ROUNDUP(BAR!AJ7*0.82,)+25</f>
        <v>6339</v>
      </c>
      <c r="AK7" s="40">
        <f>ROUNDUP(BAR!AK7*0.82,)+25</f>
        <v>6339</v>
      </c>
      <c r="AL7" s="40">
        <f>ROUNDUP(BAR!AL7*0.82,)+25</f>
        <v>6339</v>
      </c>
      <c r="AM7" s="40">
        <f>ROUNDUP(BAR!AM7*0.82,)+25</f>
        <v>6585</v>
      </c>
      <c r="AN7" s="40">
        <f>ROUNDUP(BAR!AN7*0.82,)+25</f>
        <v>6585</v>
      </c>
      <c r="AO7" s="40">
        <f>ROUNDUP(BAR!AO7*0.82,)+25</f>
        <v>6093</v>
      </c>
      <c r="AP7" s="40">
        <f>ROUNDUP(BAR!AP7*0.82,)+25</f>
        <v>6093</v>
      </c>
      <c r="AQ7" s="40">
        <f>ROUNDUP(BAR!AQ7*0.82,)+25</f>
        <v>6093</v>
      </c>
      <c r="AR7" s="40">
        <f>ROUNDUP(BAR!AR7*0.82,)+25</f>
        <v>6093</v>
      </c>
      <c r="AS7" s="40">
        <f>ROUNDUP(BAR!AS7*0.82,)+25</f>
        <v>6093</v>
      </c>
      <c r="AT7" s="40">
        <f>ROUNDUP(BAR!AT7*0.82,)+25</f>
        <v>6339</v>
      </c>
      <c r="AU7" s="40">
        <f>ROUNDUP(BAR!AU7*0.82,)+25</f>
        <v>6339</v>
      </c>
      <c r="AV7" s="40">
        <f>ROUNDUP(BAR!AV7*0.82,)+25</f>
        <v>6093</v>
      </c>
      <c r="AW7" s="40">
        <f>ROUNDUP(BAR!AW7*0.82,)+25</f>
        <v>6093</v>
      </c>
      <c r="AX7" s="40">
        <f>ROUNDUP(BAR!AX7*0.82,)+25</f>
        <v>6831</v>
      </c>
      <c r="AY7" s="40">
        <f>ROUNDUP(BAR!AY7*0.82,)+25</f>
        <v>6831</v>
      </c>
      <c r="AZ7" s="40">
        <f>ROUNDUP(BAR!AZ7*0.82,)+25</f>
        <v>6831</v>
      </c>
      <c r="BA7" s="40">
        <f>ROUNDUP(BAR!BA7*0.82,)+25</f>
        <v>6339</v>
      </c>
      <c r="BB7" s="40">
        <f>ROUNDUP(BAR!BB7*0.82,)+25</f>
        <v>6339</v>
      </c>
      <c r="BC7" s="40">
        <f>ROUNDUP(BAR!BC7*0.82,)+25</f>
        <v>6093</v>
      </c>
      <c r="BD7" s="40">
        <f>ROUNDUP(BAR!BD7*0.82,)+25</f>
        <v>6093</v>
      </c>
      <c r="BE7" s="40">
        <f>ROUNDUP(BAR!BE7*0.82,)+25</f>
        <v>6093</v>
      </c>
      <c r="BF7" s="40">
        <f>ROUNDUP(BAR!BF7*0.82,)+25</f>
        <v>6339</v>
      </c>
      <c r="BG7" s="40">
        <f>ROUNDUP(BAR!BG7*0.82,)+25</f>
        <v>6339</v>
      </c>
      <c r="BH7" s="40">
        <f>ROUNDUP(BAR!BH7*0.82,)+25</f>
        <v>6339</v>
      </c>
      <c r="BI7" s="40">
        <f>ROUNDUP(BAR!BI7*0.82,)+25</f>
        <v>6339</v>
      </c>
      <c r="BJ7" s="40">
        <f>ROUNDUP(BAR!BJ7*0.82,)+25</f>
        <v>5847</v>
      </c>
      <c r="BK7" s="40">
        <f>ROUNDUP(BAR!BK7*0.82,)+25</f>
        <v>5847</v>
      </c>
      <c r="BL7" s="40">
        <f>ROUNDUP(BAR!BL7*0.82,)+25</f>
        <v>5847</v>
      </c>
      <c r="BM7" s="40">
        <f>ROUNDUP(BAR!BM7*0.82,)+25</f>
        <v>5847</v>
      </c>
      <c r="BN7" s="40">
        <f>ROUNDUP(BAR!BN7*0.82,)+25</f>
        <v>5847</v>
      </c>
      <c r="BO7" s="40">
        <f>ROUNDUP(BAR!BO7*0.82,)+25</f>
        <v>6093</v>
      </c>
      <c r="BP7" s="40">
        <f>ROUNDUP(BAR!BP7*0.82,)+25</f>
        <v>6093</v>
      </c>
      <c r="BQ7" s="40">
        <f>ROUNDUP(BAR!BQ7*0.82,)+25</f>
        <v>5847</v>
      </c>
      <c r="BR7" s="40">
        <f>ROUNDUP(BAR!BR7*0.82,)+25</f>
        <v>5847</v>
      </c>
      <c r="BS7" s="40">
        <f>ROUNDUP(BAR!BS7*0.82,)+25</f>
        <v>5847</v>
      </c>
      <c r="BT7" s="40">
        <f>ROUNDUP(BAR!BT7*0.82,)+25</f>
        <v>5847</v>
      </c>
      <c r="BU7" s="40">
        <f>ROUNDUP(BAR!BU7*0.82,)+25</f>
        <v>5847</v>
      </c>
      <c r="BV7" s="40">
        <f>ROUNDUP(BAR!BV7*0.82,)+25</f>
        <v>6093</v>
      </c>
      <c r="BW7" s="40">
        <f>ROUNDUP(BAR!BW7*0.82,)+25</f>
        <v>6093</v>
      </c>
      <c r="BX7" s="40">
        <f>ROUNDUP(BAR!BX7*0.82,)+25</f>
        <v>5847</v>
      </c>
      <c r="BY7" s="40">
        <f>ROUNDUP(BAR!BY7*0.82,)+25</f>
        <v>5847</v>
      </c>
      <c r="BZ7" s="40">
        <f>ROUNDUP(BAR!BZ7*0.82,)+25</f>
        <v>5847</v>
      </c>
      <c r="CA7" s="40">
        <f>ROUNDUP(BAR!CA7*0.82,)+25</f>
        <v>5847</v>
      </c>
      <c r="CB7" s="40">
        <f>ROUNDUP(BAR!CB7*0.82,)+25</f>
        <v>5847</v>
      </c>
      <c r="CC7" s="40">
        <f>ROUNDUP(BAR!CC7*0.82,)+25</f>
        <v>6093</v>
      </c>
      <c r="CD7" s="40">
        <f>ROUNDUP(BAR!CD7*0.82,)+25</f>
        <v>6093</v>
      </c>
      <c r="CE7" s="40">
        <f>ROUNDUP(BAR!CE7*0.82,)+25</f>
        <v>5847</v>
      </c>
      <c r="CF7" s="40">
        <f>ROUNDUP(BAR!CF7*0.82,)+25</f>
        <v>5847</v>
      </c>
      <c r="CG7" s="40">
        <f>ROUNDUP(BAR!CG7*0.82,)+25</f>
        <v>5847</v>
      </c>
      <c r="CH7" s="40">
        <f>ROUNDUP(BAR!CH7*0.82,)+25</f>
        <v>5847</v>
      </c>
      <c r="CI7" s="40">
        <f>ROUNDUP(BAR!CI7*0.82,)+25</f>
        <v>5847</v>
      </c>
      <c r="CJ7" s="40">
        <f>ROUNDUP(BAR!CJ7*0.82,)+25</f>
        <v>6093</v>
      </c>
      <c r="CK7" s="40">
        <f>ROUNDUP(BAR!CK7*0.82,)+25</f>
        <v>6093</v>
      </c>
      <c r="CL7" s="40">
        <f>ROUNDUP(BAR!CL7*0.82,)+25</f>
        <v>5847</v>
      </c>
      <c r="CM7" s="40">
        <f>ROUNDUP(BAR!CM7*0.82,)+25</f>
        <v>5847</v>
      </c>
      <c r="CN7" s="40">
        <f>ROUNDUP(BAR!CN7*0.82,)+25</f>
        <v>5847</v>
      </c>
      <c r="CO7" s="40">
        <f>ROUNDUP(BAR!CO7*0.82,)+25</f>
        <v>5847</v>
      </c>
      <c r="CP7" s="40">
        <f>ROUNDUP(BAR!CP7*0.82,)+25</f>
        <v>5847</v>
      </c>
      <c r="CQ7" s="40">
        <f>ROUNDUP(BAR!CQ7*0.82,)+25</f>
        <v>7077</v>
      </c>
      <c r="CR7" s="40">
        <f>ROUNDUP(BAR!CR7*0.82,)+25</f>
        <v>7077</v>
      </c>
      <c r="CS7" s="40">
        <f>ROUNDUP(BAR!CS7*0.82,)+25</f>
        <v>7077</v>
      </c>
      <c r="CT7" s="40">
        <f>ROUNDUP(BAR!CT7*0.82,)+25</f>
        <v>7077</v>
      </c>
      <c r="CU7" s="40">
        <f>ROUNDUP(BAR!CU7*0.82,)+25</f>
        <v>7077</v>
      </c>
      <c r="CV7" s="40">
        <f>ROUNDUP(BAR!CV7*0.82,)+25</f>
        <v>7077</v>
      </c>
      <c r="CW7" s="40">
        <f>ROUNDUP(BAR!CW7*0.82,)+25</f>
        <v>7077</v>
      </c>
      <c r="CX7" s="40">
        <f>ROUNDUP(BAR!CX7*0.82,)+25</f>
        <v>7815</v>
      </c>
      <c r="CY7" s="40">
        <f>ROUNDUP(BAR!CY7*0.82,)+25</f>
        <v>7815</v>
      </c>
      <c r="CZ7" s="40">
        <f>ROUNDUP(BAR!CZ7*0.82,)+25</f>
        <v>7815</v>
      </c>
      <c r="DA7" s="40">
        <f>ROUNDUP(BAR!DA7*0.82,)+25</f>
        <v>7815</v>
      </c>
      <c r="DB7" s="40">
        <f>ROUNDUP(BAR!DB7*0.82,)+25</f>
        <v>7815</v>
      </c>
      <c r="DC7" s="40">
        <f>ROUNDUP(BAR!DC7*0.82,)+25</f>
        <v>7815</v>
      </c>
      <c r="DD7" s="40">
        <f>ROUNDUP(BAR!DD7*0.82,)+25</f>
        <v>7815</v>
      </c>
      <c r="DE7" s="40">
        <f>ROUNDUP(BAR!DE7*0.82,)+25</f>
        <v>8635</v>
      </c>
      <c r="DF7" s="40">
        <f>ROUNDUP(BAR!DF7*0.82,)+25</f>
        <v>8635</v>
      </c>
      <c r="DG7" s="40">
        <f>ROUNDUP(BAR!DG7*0.82,)+25</f>
        <v>8635</v>
      </c>
      <c r="DH7" s="40">
        <f>ROUNDUP(BAR!DH7*0.82,)+25</f>
        <v>8635</v>
      </c>
      <c r="DI7" s="40">
        <f>ROUNDUP(BAR!DI7*0.82,)+25</f>
        <v>18229</v>
      </c>
      <c r="DJ7" s="40">
        <f>ROUNDUP(BAR!DJ7*0.82,)+25</f>
        <v>23067</v>
      </c>
      <c r="DK7" s="40">
        <f>ROUNDUP(BAR!DK7*0.82,)+25</f>
        <v>23067</v>
      </c>
      <c r="DL7" s="40">
        <f>ROUNDUP(BAR!DL7*0.82,)+25</f>
        <v>23067</v>
      </c>
      <c r="DM7" s="40">
        <f>ROUNDUP(BAR!DM7*0.82,)+25</f>
        <v>23067</v>
      </c>
      <c r="DN7" s="40">
        <f>ROUNDUP(BAR!DN7*0.82,)+25</f>
        <v>23067</v>
      </c>
      <c r="DO7" s="40">
        <f>ROUNDUP(BAR!DO7*0.82,)+25</f>
        <v>23067</v>
      </c>
      <c r="DP7" s="40">
        <f>ROUNDUP(BAR!DP7*0.82,)+25</f>
        <v>23067</v>
      </c>
      <c r="DQ7" s="40">
        <f>ROUNDUP(BAR!DQ7*0.82,)+25</f>
        <v>23067</v>
      </c>
      <c r="DR7" s="40">
        <f>ROUNDUP(BAR!DR7*0.82,)+25</f>
        <v>23067</v>
      </c>
      <c r="DS7" s="40">
        <f>ROUNDUP(BAR!DS7*0.82,)+25</f>
        <v>23067</v>
      </c>
      <c r="DT7" s="40">
        <f>ROUNDUP(BAR!DT7*0.82,)+25</f>
        <v>14703</v>
      </c>
      <c r="DU7" s="40">
        <f>ROUNDUP(BAR!DU7*0.82,)+25</f>
        <v>14703</v>
      </c>
      <c r="DV7" s="40">
        <f>ROUNDUP(BAR!DV7*0.82,)+25</f>
        <v>14703</v>
      </c>
      <c r="DW7" s="40">
        <f>ROUNDUP(BAR!DW7*0.82,)+25</f>
        <v>14703</v>
      </c>
      <c r="DX7" s="40">
        <f>ROUNDUP(BAR!DX7*0.82,)+25</f>
        <v>14703</v>
      </c>
      <c r="DY7" s="40">
        <f>ROUNDUP(BAR!DY7*0.82,)+25</f>
        <v>14703</v>
      </c>
      <c r="DZ7" s="40">
        <f>ROUNDUP(BAR!DZ7*0.82,)+25</f>
        <v>15277</v>
      </c>
      <c r="EA7" s="40">
        <f>ROUNDUP(BAR!EA7*0.82,)+25</f>
        <v>15277</v>
      </c>
      <c r="EB7" s="40">
        <f>ROUNDUP(BAR!EB7*0.82,)+25</f>
        <v>15277</v>
      </c>
      <c r="EC7" s="40">
        <f>ROUNDUP(BAR!EC7*0.82,)+25</f>
        <v>15277</v>
      </c>
      <c r="ED7" s="40">
        <f>ROUNDUP(BAR!ED7*0.82,)+25</f>
        <v>15277</v>
      </c>
      <c r="EE7" s="40">
        <f>ROUNDUP(BAR!EE7*0.82,)+25</f>
        <v>17655</v>
      </c>
      <c r="EF7" s="40">
        <f>ROUNDUP(BAR!EF7*0.82,)+25</f>
        <v>17655</v>
      </c>
      <c r="EG7" s="40">
        <f>ROUNDUP(BAR!EG7*0.82,)+25</f>
        <v>17655</v>
      </c>
      <c r="EH7" s="40">
        <f>ROUNDUP(BAR!EH7*0.82,)+25</f>
        <v>17655</v>
      </c>
      <c r="EI7" s="40">
        <f>ROUNDUP(BAR!EI7*0.82,)+25</f>
        <v>17655</v>
      </c>
      <c r="EJ7" s="40">
        <f>ROUNDUP(BAR!EJ7*0.82,)+25</f>
        <v>17655</v>
      </c>
      <c r="EK7" s="40">
        <f>ROUNDUP(BAR!EK7*0.82,)+25</f>
        <v>17655</v>
      </c>
      <c r="EL7" s="40">
        <f>ROUNDUP(BAR!EL7*0.82,)+25</f>
        <v>17655</v>
      </c>
      <c r="EM7" s="40">
        <f>ROUNDUP(BAR!EM7*0.82,)+25</f>
        <v>17655</v>
      </c>
      <c r="EN7" s="40">
        <f>ROUNDUP(BAR!EN7*0.82,)+25</f>
        <v>17655</v>
      </c>
      <c r="EO7" s="40">
        <f>ROUNDUP(BAR!EO7*0.82,)+25</f>
        <v>17655</v>
      </c>
      <c r="EP7" s="40">
        <f>ROUNDUP(BAR!EP7*0.82,)+25</f>
        <v>17655</v>
      </c>
      <c r="EQ7" s="40">
        <f>ROUNDUP(BAR!EQ7*0.82,)+25</f>
        <v>16425</v>
      </c>
      <c r="ER7" s="40">
        <f>ROUNDUP(BAR!ER7*0.82,)+25</f>
        <v>16425</v>
      </c>
      <c r="ES7" s="40">
        <f>ROUNDUP(BAR!ES7*0.82,)+25</f>
        <v>16425</v>
      </c>
      <c r="ET7" s="40">
        <f>ROUNDUP(BAR!ET7*0.82,)+25</f>
        <v>16425</v>
      </c>
      <c r="EU7" s="40">
        <f>ROUNDUP(BAR!EU7*0.82,)+25</f>
        <v>16425</v>
      </c>
      <c r="EV7" s="40">
        <f>ROUNDUP(BAR!EV7*0.82,)+25</f>
        <v>16425</v>
      </c>
      <c r="EW7" s="40">
        <f>ROUNDUP(BAR!EW7*0.82,)+25</f>
        <v>16425</v>
      </c>
      <c r="EX7" s="40">
        <f>ROUNDUP(BAR!EX7*0.82,)+25</f>
        <v>16425</v>
      </c>
      <c r="EY7" s="40">
        <f>ROUNDUP(BAR!EY7*0.82,)+25</f>
        <v>16425</v>
      </c>
      <c r="EZ7" s="40">
        <f>ROUNDUP(BAR!EZ7*0.82,)+25</f>
        <v>16425</v>
      </c>
      <c r="FA7" s="40">
        <f>ROUNDUP(BAR!FA7*0.82,)+25</f>
        <v>16425</v>
      </c>
      <c r="FB7" s="40">
        <f>ROUNDUP(BAR!FB7*0.82,)+25</f>
        <v>16425</v>
      </c>
      <c r="FC7" s="40">
        <f>ROUNDUP(BAR!FC7*0.82,)+25</f>
        <v>16425</v>
      </c>
      <c r="FD7" s="40">
        <f>ROUNDUP(BAR!FD7*0.82,)+25</f>
        <v>16425</v>
      </c>
      <c r="FE7" s="40">
        <f>ROUNDUP(BAR!FE7*0.82,)+25</f>
        <v>16425</v>
      </c>
      <c r="FF7" s="40">
        <f>ROUNDUP(BAR!FF7*0.82,)+25</f>
        <v>16425</v>
      </c>
      <c r="FG7" s="40">
        <f>ROUNDUP(BAR!FG7*0.82,)+25</f>
        <v>16425</v>
      </c>
      <c r="FH7" s="40">
        <f>ROUNDUP(BAR!FH7*0.82,)+25</f>
        <v>16425</v>
      </c>
      <c r="FI7" s="40">
        <f>ROUNDUP(BAR!FI7*0.82,)+25</f>
        <v>16425</v>
      </c>
      <c r="FJ7" s="40">
        <f>ROUNDUP(BAR!FJ7*0.82,)+25</f>
        <v>16425</v>
      </c>
      <c r="FK7" s="40">
        <f>ROUNDUP(BAR!FK7*0.82,)+25</f>
        <v>18885</v>
      </c>
      <c r="FL7" s="40">
        <f>ROUNDUP(BAR!FL7*0.82,)+25</f>
        <v>18885</v>
      </c>
      <c r="FM7" s="40">
        <f>ROUNDUP(BAR!FM7*0.82,)+25</f>
        <v>18885</v>
      </c>
      <c r="FN7" s="40">
        <f>ROUNDUP(BAR!FN7*0.82,)+25</f>
        <v>16425</v>
      </c>
      <c r="FO7" s="40">
        <f>ROUNDUP(BAR!FO7*0.82,)+25</f>
        <v>16425</v>
      </c>
      <c r="FP7" s="40">
        <f>ROUNDUP(BAR!FP7*0.82,)+25</f>
        <v>16425</v>
      </c>
      <c r="FQ7" s="40">
        <f>ROUNDUP(BAR!FQ7*0.82,)+25</f>
        <v>16425</v>
      </c>
      <c r="FR7" s="40">
        <f>ROUNDUP(BAR!FR7*0.82,)+25</f>
        <v>16425</v>
      </c>
      <c r="FS7" s="40">
        <f>ROUNDUP(BAR!FS7*0.82,)+25</f>
        <v>15277</v>
      </c>
      <c r="FT7" s="40">
        <f>ROUNDUP(BAR!FT7*0.82,)+25</f>
        <v>15277</v>
      </c>
      <c r="FU7" s="40">
        <f>ROUNDUP(BAR!FU7*0.82,)+25</f>
        <v>15277</v>
      </c>
      <c r="FV7" s="40">
        <f>ROUNDUP(BAR!FV7*0.82,)+25</f>
        <v>15277</v>
      </c>
      <c r="FW7" s="40">
        <f>ROUNDUP(BAR!FW7*0.82,)+25</f>
        <v>15277</v>
      </c>
      <c r="FX7" s="40">
        <f>ROUNDUP(BAR!FX7*0.82,)+25</f>
        <v>15277</v>
      </c>
      <c r="FY7" s="40">
        <f>ROUNDUP(BAR!FY7*0.82,)+25</f>
        <v>15277</v>
      </c>
      <c r="FZ7" s="40">
        <f>ROUNDUP(BAR!FZ7*0.82,)+25</f>
        <v>20115</v>
      </c>
      <c r="GA7" s="40">
        <f>ROUNDUP(BAR!GA7*0.82,)+25</f>
        <v>15851</v>
      </c>
      <c r="GB7" s="40">
        <f>ROUNDUP(BAR!GB7*0.82,)+25</f>
        <v>13227</v>
      </c>
      <c r="GC7" s="40">
        <f>ROUNDUP(BAR!GC7*0.82,)+25</f>
        <v>13227</v>
      </c>
      <c r="GD7" s="40">
        <f>ROUNDUP(BAR!GD7*0.82,)+25</f>
        <v>13227</v>
      </c>
      <c r="GE7" s="40">
        <f>ROUNDUP(BAR!GE7*0.82,)+25</f>
        <v>13227</v>
      </c>
      <c r="GF7" s="40">
        <f>ROUNDUP(BAR!GF7*0.82,)+25</f>
        <v>13227</v>
      </c>
      <c r="GG7" s="40">
        <f>ROUNDUP(BAR!GG7*0.82,)+25</f>
        <v>13227</v>
      </c>
      <c r="GH7" s="40">
        <f>ROUNDUP(BAR!GH7*0.82,)+25</f>
        <v>13227</v>
      </c>
      <c r="GI7" s="40">
        <f>ROUNDUP(BAR!GI7*0.82,)+25</f>
        <v>13227</v>
      </c>
      <c r="GJ7" s="40">
        <f>ROUNDUP(BAR!GJ7*0.82,)+25</f>
        <v>13227</v>
      </c>
      <c r="GK7" s="40">
        <f>ROUNDUP(BAR!GK7*0.82,)+25</f>
        <v>13227</v>
      </c>
      <c r="GL7" s="40">
        <f>ROUNDUP(BAR!GL7*0.82,)+25</f>
        <v>13227</v>
      </c>
      <c r="GM7" s="40">
        <f>ROUNDUP(BAR!GM7*0.82,)+25</f>
        <v>13227</v>
      </c>
      <c r="GN7" s="40">
        <f>ROUNDUP(BAR!GN7*0.82,)+25</f>
        <v>13227</v>
      </c>
      <c r="GO7" s="40">
        <f>ROUNDUP(BAR!GO7*0.82,)+25</f>
        <v>13227</v>
      </c>
      <c r="GP7" s="40">
        <f>ROUNDUP(BAR!GP7*0.82,)+25</f>
        <v>13227</v>
      </c>
      <c r="GQ7" s="40">
        <f>ROUNDUP(BAR!GQ7*0.82,)+25</f>
        <v>13227</v>
      </c>
      <c r="GR7" s="40">
        <f>ROUNDUP(BAR!GR7*0.82,)+25</f>
        <v>13227</v>
      </c>
      <c r="GS7" s="40">
        <f>ROUNDUP(BAR!GS7*0.82,)+25</f>
        <v>13227</v>
      </c>
      <c r="GT7" s="40">
        <f>ROUNDUP(BAR!GT7*0.82,)+25</f>
        <v>13227</v>
      </c>
      <c r="GU7" s="40">
        <f>ROUNDUP(BAR!GU7*0.82,)+25</f>
        <v>13227</v>
      </c>
      <c r="GV7" s="40">
        <f>ROUNDUP(BAR!GV7*0.82,)+25</f>
        <v>13227</v>
      </c>
      <c r="GW7" s="40">
        <f>ROUNDUP(BAR!GW7*0.82,)+25</f>
        <v>13227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ROUNDUP(BAR!B9*0.82,)+25</f>
        <v>6462</v>
      </c>
      <c r="C9" s="40">
        <f>ROUNDUP(BAR!C9*0.82,)+25</f>
        <v>6462</v>
      </c>
      <c r="D9" s="40">
        <f>ROUNDUP(BAR!D9*0.82,)+25</f>
        <v>6462</v>
      </c>
      <c r="E9" s="40">
        <f>ROUNDUP(BAR!E9*0.82,)+25</f>
        <v>6462</v>
      </c>
      <c r="F9" s="40">
        <f>ROUNDUP(BAR!F9*0.82,)+25</f>
        <v>6216</v>
      </c>
      <c r="G9" s="40">
        <f>ROUNDUP(BAR!G9*0.82,)+25</f>
        <v>6216</v>
      </c>
      <c r="H9" s="40">
        <f>ROUNDUP(BAR!H9*0.82,)+25</f>
        <v>6216</v>
      </c>
      <c r="I9" s="40">
        <f>ROUNDUP(BAR!I9*0.82,)+25</f>
        <v>6216</v>
      </c>
      <c r="J9" s="40">
        <f>ROUNDUP(BAR!J9*0.82,)+25</f>
        <v>6216</v>
      </c>
      <c r="K9" s="40">
        <f>ROUNDUP(BAR!K9*0.82,)+25</f>
        <v>6462</v>
      </c>
      <c r="L9" s="40">
        <f>ROUNDUP(BAR!L9*0.82,)+25</f>
        <v>6462</v>
      </c>
      <c r="M9" s="40">
        <f>ROUNDUP(BAR!M9*0.82,)+25</f>
        <v>5970</v>
      </c>
      <c r="N9" s="40">
        <f>ROUNDUP(BAR!N9*0.82,)+25</f>
        <v>5970</v>
      </c>
      <c r="O9" s="40">
        <f>ROUNDUP(BAR!O9*0.82,)+25</f>
        <v>5970</v>
      </c>
      <c r="P9" s="40">
        <f>ROUNDUP(BAR!P9*0.82,)+25</f>
        <v>5970</v>
      </c>
      <c r="Q9" s="40">
        <f>ROUNDUP(BAR!Q9*0.82,)+25</f>
        <v>5970</v>
      </c>
      <c r="R9" s="40">
        <f>ROUNDUP(BAR!R9*0.82,)+25</f>
        <v>6216</v>
      </c>
      <c r="S9" s="40">
        <f>ROUNDUP(BAR!S9*0.82,)+25</f>
        <v>6216</v>
      </c>
      <c r="T9" s="40">
        <f>ROUNDUP(BAR!T9*0.82,)+25</f>
        <v>5970</v>
      </c>
      <c r="U9" s="40">
        <f>ROUNDUP(BAR!U9*0.82,)+25</f>
        <v>5970</v>
      </c>
      <c r="V9" s="40">
        <f>ROUNDUP(BAR!V9*0.82,)+25</f>
        <v>5970</v>
      </c>
      <c r="W9" s="40">
        <f>ROUNDUP(BAR!W9*0.82,)+25</f>
        <v>5970</v>
      </c>
      <c r="X9" s="40">
        <f>ROUNDUP(BAR!X9*0.82,)+25</f>
        <v>5560</v>
      </c>
      <c r="Y9" s="40">
        <f>ROUNDUP(BAR!Y9*0.82,)+25</f>
        <v>5806</v>
      </c>
      <c r="Z9" s="40">
        <f>ROUNDUP(BAR!Z9*0.82,)+25</f>
        <v>5806</v>
      </c>
      <c r="AA9" s="40">
        <f>ROUNDUP(BAR!AA9*0.82,)+25</f>
        <v>5560</v>
      </c>
      <c r="AB9" s="40">
        <f>ROUNDUP(BAR!AB9*0.82,)+25</f>
        <v>5560</v>
      </c>
      <c r="AC9" s="40">
        <f>ROUNDUP(BAR!AC9*0.82,)+25</f>
        <v>5560</v>
      </c>
      <c r="AD9" s="40">
        <f>ROUNDUP(BAR!AD9*0.82,)+25</f>
        <v>5560</v>
      </c>
      <c r="AE9" s="40">
        <f>ROUNDUP(BAR!AE9*0.82,)+25</f>
        <v>5560</v>
      </c>
      <c r="AF9" s="40">
        <f>ROUNDUP(BAR!AF9*0.82,)+25</f>
        <v>5806</v>
      </c>
      <c r="AG9" s="40">
        <f>ROUNDUP(BAR!AG9*0.82,)+25</f>
        <v>5806</v>
      </c>
      <c r="AH9" s="40">
        <f>ROUNDUP(BAR!AH9*0.82,)+25</f>
        <v>5560</v>
      </c>
      <c r="AI9" s="40">
        <f>ROUNDUP(BAR!AI9*0.82,)+25</f>
        <v>5560</v>
      </c>
      <c r="AJ9" s="40">
        <f>ROUNDUP(BAR!AJ9*0.82,)+25</f>
        <v>5560</v>
      </c>
      <c r="AK9" s="40">
        <f>ROUNDUP(BAR!AK9*0.82,)+25</f>
        <v>5560</v>
      </c>
      <c r="AL9" s="40">
        <f>ROUNDUP(BAR!AL9*0.82,)+25</f>
        <v>5560</v>
      </c>
      <c r="AM9" s="40">
        <f>ROUNDUP(BAR!AM9*0.82,)+25</f>
        <v>5806</v>
      </c>
      <c r="AN9" s="40">
        <f>ROUNDUP(BAR!AN9*0.82,)+25</f>
        <v>5806</v>
      </c>
      <c r="AO9" s="40">
        <f>ROUNDUP(BAR!AO9*0.82,)+25</f>
        <v>5314</v>
      </c>
      <c r="AP9" s="40">
        <f>ROUNDUP(BAR!AP9*0.82,)+25</f>
        <v>5314</v>
      </c>
      <c r="AQ9" s="40">
        <f>ROUNDUP(BAR!AQ9*0.82,)+25</f>
        <v>5314</v>
      </c>
      <c r="AR9" s="40">
        <f>ROUNDUP(BAR!AR9*0.82,)+25</f>
        <v>5314</v>
      </c>
      <c r="AS9" s="40">
        <f>ROUNDUP(BAR!AS9*0.82,)+25</f>
        <v>5314</v>
      </c>
      <c r="AT9" s="40">
        <f>ROUNDUP(BAR!AT9*0.82,)+25</f>
        <v>5560</v>
      </c>
      <c r="AU9" s="40">
        <f>ROUNDUP(BAR!AU9*0.82,)+25</f>
        <v>5560</v>
      </c>
      <c r="AV9" s="40">
        <f>ROUNDUP(BAR!AV9*0.82,)+25</f>
        <v>5314</v>
      </c>
      <c r="AW9" s="40">
        <f>ROUNDUP(BAR!AW9*0.82,)+25</f>
        <v>5314</v>
      </c>
      <c r="AX9" s="40">
        <f>ROUNDUP(BAR!AX9*0.82,)+25</f>
        <v>6052</v>
      </c>
      <c r="AY9" s="40">
        <f>ROUNDUP(BAR!AY9*0.82,)+25</f>
        <v>6052</v>
      </c>
      <c r="AZ9" s="40">
        <f>ROUNDUP(BAR!AZ9*0.82,)+25</f>
        <v>6052</v>
      </c>
      <c r="BA9" s="40">
        <f>ROUNDUP(BAR!BA9*0.82,)+25</f>
        <v>5560</v>
      </c>
      <c r="BB9" s="40">
        <f>ROUNDUP(BAR!BB9*0.82,)+25</f>
        <v>5560</v>
      </c>
      <c r="BC9" s="40">
        <f>ROUNDUP(BAR!BC9*0.82,)+25</f>
        <v>5314</v>
      </c>
      <c r="BD9" s="40">
        <f>ROUNDUP(BAR!BD9*0.82,)+25</f>
        <v>5314</v>
      </c>
      <c r="BE9" s="40">
        <f>ROUNDUP(BAR!BE9*0.82,)+25</f>
        <v>5314</v>
      </c>
      <c r="BF9" s="40">
        <f>ROUNDUP(BAR!BF9*0.82,)+25</f>
        <v>5560</v>
      </c>
      <c r="BG9" s="40">
        <f>ROUNDUP(BAR!BG9*0.82,)+25</f>
        <v>5560</v>
      </c>
      <c r="BH9" s="40">
        <f>ROUNDUP(BAR!BH9*0.82,)+25</f>
        <v>5560</v>
      </c>
      <c r="BI9" s="40">
        <f>ROUNDUP(BAR!BI9*0.82,)+25</f>
        <v>5560</v>
      </c>
      <c r="BJ9" s="40">
        <f>ROUNDUP(BAR!BJ9*0.82,)+25</f>
        <v>5068</v>
      </c>
      <c r="BK9" s="40">
        <f>ROUNDUP(BAR!BK9*0.82,)+25</f>
        <v>5068</v>
      </c>
      <c r="BL9" s="40">
        <f>ROUNDUP(BAR!BL9*0.82,)+25</f>
        <v>5068</v>
      </c>
      <c r="BM9" s="40">
        <f>ROUNDUP(BAR!BM9*0.82,)+25</f>
        <v>5068</v>
      </c>
      <c r="BN9" s="40">
        <f>ROUNDUP(BAR!BN9*0.82,)+25</f>
        <v>5068</v>
      </c>
      <c r="BO9" s="40">
        <f>ROUNDUP(BAR!BO9*0.82,)+25</f>
        <v>5314</v>
      </c>
      <c r="BP9" s="40">
        <f>ROUNDUP(BAR!BP9*0.82,)+25</f>
        <v>5314</v>
      </c>
      <c r="BQ9" s="40">
        <f>ROUNDUP(BAR!BQ9*0.82,)+25</f>
        <v>5068</v>
      </c>
      <c r="BR9" s="40">
        <f>ROUNDUP(BAR!BR9*0.82,)+25</f>
        <v>5068</v>
      </c>
      <c r="BS9" s="40">
        <f>ROUNDUP(BAR!BS9*0.82,)+25</f>
        <v>5068</v>
      </c>
      <c r="BT9" s="40">
        <f>ROUNDUP(BAR!BT9*0.82,)+25</f>
        <v>5068</v>
      </c>
      <c r="BU9" s="40">
        <f>ROUNDUP(BAR!BU9*0.82,)+25</f>
        <v>5068</v>
      </c>
      <c r="BV9" s="40">
        <f>ROUNDUP(BAR!BV9*0.82,)+25</f>
        <v>5314</v>
      </c>
      <c r="BW9" s="40">
        <f>ROUNDUP(BAR!BW9*0.82,)+25</f>
        <v>5314</v>
      </c>
      <c r="BX9" s="40">
        <f>ROUNDUP(BAR!BX9*0.82,)+25</f>
        <v>5068</v>
      </c>
      <c r="BY9" s="40">
        <f>ROUNDUP(BAR!BY9*0.82,)+25</f>
        <v>5068</v>
      </c>
      <c r="BZ9" s="40">
        <f>ROUNDUP(BAR!BZ9*0.82,)+25</f>
        <v>5068</v>
      </c>
      <c r="CA9" s="40">
        <f>ROUNDUP(BAR!CA9*0.82,)+25</f>
        <v>5068</v>
      </c>
      <c r="CB9" s="40">
        <f>ROUNDUP(BAR!CB9*0.82,)+25</f>
        <v>5068</v>
      </c>
      <c r="CC9" s="40">
        <f>ROUNDUP(BAR!CC9*0.82,)+25</f>
        <v>5314</v>
      </c>
      <c r="CD9" s="40">
        <f>ROUNDUP(BAR!CD9*0.82,)+25</f>
        <v>5314</v>
      </c>
      <c r="CE9" s="40">
        <f>ROUNDUP(BAR!CE9*0.82,)+25</f>
        <v>5068</v>
      </c>
      <c r="CF9" s="40">
        <f>ROUNDUP(BAR!CF9*0.82,)+25</f>
        <v>5068</v>
      </c>
      <c r="CG9" s="40">
        <f>ROUNDUP(BAR!CG9*0.82,)+25</f>
        <v>5068</v>
      </c>
      <c r="CH9" s="40">
        <f>ROUNDUP(BAR!CH9*0.82,)+25</f>
        <v>5068</v>
      </c>
      <c r="CI9" s="40">
        <f>ROUNDUP(BAR!CI9*0.82,)+25</f>
        <v>5068</v>
      </c>
      <c r="CJ9" s="40">
        <f>ROUNDUP(BAR!CJ9*0.82,)+25</f>
        <v>5314</v>
      </c>
      <c r="CK9" s="40">
        <f>ROUNDUP(BAR!CK9*0.82,)+25</f>
        <v>5314</v>
      </c>
      <c r="CL9" s="40">
        <f>ROUNDUP(BAR!CL9*0.82,)+25</f>
        <v>5068</v>
      </c>
      <c r="CM9" s="40">
        <f>ROUNDUP(BAR!CM9*0.82,)+25</f>
        <v>5068</v>
      </c>
      <c r="CN9" s="40">
        <f>ROUNDUP(BAR!CN9*0.82,)+25</f>
        <v>5068</v>
      </c>
      <c r="CO9" s="40">
        <f>ROUNDUP(BAR!CO9*0.82,)+25</f>
        <v>5068</v>
      </c>
      <c r="CP9" s="40">
        <f>ROUNDUP(BAR!CP9*0.82,)+25</f>
        <v>5068</v>
      </c>
      <c r="CQ9" s="40">
        <f>ROUNDUP(BAR!CQ9*0.82,)+25</f>
        <v>6298</v>
      </c>
      <c r="CR9" s="40">
        <f>ROUNDUP(BAR!CR9*0.82,)+25</f>
        <v>6298</v>
      </c>
      <c r="CS9" s="40">
        <f>ROUNDUP(BAR!CS9*0.82,)+25</f>
        <v>6298</v>
      </c>
      <c r="CT9" s="40">
        <f>ROUNDUP(BAR!CT9*0.82,)+25</f>
        <v>6298</v>
      </c>
      <c r="CU9" s="40">
        <f>ROUNDUP(BAR!CU9*0.82,)+25</f>
        <v>6298</v>
      </c>
      <c r="CV9" s="40">
        <f>ROUNDUP(BAR!CV9*0.82,)+25</f>
        <v>6298</v>
      </c>
      <c r="CW9" s="40">
        <f>ROUNDUP(BAR!CW9*0.82,)+25</f>
        <v>6298</v>
      </c>
      <c r="CX9" s="40">
        <f>ROUNDUP(BAR!CX9*0.82,)+25</f>
        <v>7036</v>
      </c>
      <c r="CY9" s="40">
        <f>ROUNDUP(BAR!CY9*0.82,)+25</f>
        <v>7036</v>
      </c>
      <c r="CZ9" s="40">
        <f>ROUNDUP(BAR!CZ9*0.82,)+25</f>
        <v>7036</v>
      </c>
      <c r="DA9" s="40">
        <f>ROUNDUP(BAR!DA9*0.82,)+25</f>
        <v>7036</v>
      </c>
      <c r="DB9" s="40">
        <f>ROUNDUP(BAR!DB9*0.82,)+25</f>
        <v>7036</v>
      </c>
      <c r="DC9" s="40">
        <f>ROUNDUP(BAR!DC9*0.82,)+25</f>
        <v>7036</v>
      </c>
      <c r="DD9" s="40">
        <f>ROUNDUP(BAR!DD9*0.82,)+25</f>
        <v>7036</v>
      </c>
      <c r="DE9" s="40">
        <f>ROUNDUP(BAR!DE9*0.82,)+25</f>
        <v>7856</v>
      </c>
      <c r="DF9" s="40">
        <f>ROUNDUP(BAR!DF9*0.82,)+25</f>
        <v>7856</v>
      </c>
      <c r="DG9" s="40">
        <f>ROUNDUP(BAR!DG9*0.82,)+25</f>
        <v>7856</v>
      </c>
      <c r="DH9" s="40">
        <f>ROUNDUP(BAR!DH9*0.82,)+25</f>
        <v>7856</v>
      </c>
      <c r="DI9" s="40">
        <f>ROUNDUP(BAR!DI9*0.82,)+25</f>
        <v>18229</v>
      </c>
      <c r="DJ9" s="40">
        <f>ROUNDUP(BAR!DJ9*0.82,)+25</f>
        <v>23067</v>
      </c>
      <c r="DK9" s="40">
        <f>ROUNDUP(BAR!DK9*0.82,)+25</f>
        <v>23067</v>
      </c>
      <c r="DL9" s="40">
        <f>ROUNDUP(BAR!DL9*0.82,)+25</f>
        <v>23067</v>
      </c>
      <c r="DM9" s="40">
        <f>ROUNDUP(BAR!DM9*0.82,)+25</f>
        <v>23067</v>
      </c>
      <c r="DN9" s="40">
        <f>ROUNDUP(BAR!DN9*0.82,)+25</f>
        <v>23067</v>
      </c>
      <c r="DO9" s="40">
        <f>ROUNDUP(BAR!DO9*0.82,)+25</f>
        <v>23067</v>
      </c>
      <c r="DP9" s="40">
        <f>ROUNDUP(BAR!DP9*0.82,)+25</f>
        <v>23067</v>
      </c>
      <c r="DQ9" s="40">
        <f>ROUNDUP(BAR!DQ9*0.82,)+25</f>
        <v>23067</v>
      </c>
      <c r="DR9" s="40">
        <f>ROUNDUP(BAR!DR9*0.82,)+25</f>
        <v>23067</v>
      </c>
      <c r="DS9" s="40">
        <f>ROUNDUP(BAR!DS9*0.82,)+25</f>
        <v>23067</v>
      </c>
      <c r="DT9" s="40">
        <f>ROUNDUP(BAR!DT9*0.82,)+25</f>
        <v>14416</v>
      </c>
      <c r="DU9" s="40">
        <f>ROUNDUP(BAR!DU9*0.82,)+25</f>
        <v>14416</v>
      </c>
      <c r="DV9" s="40">
        <f>ROUNDUP(BAR!DV9*0.82,)+25</f>
        <v>14416</v>
      </c>
      <c r="DW9" s="40">
        <f>ROUNDUP(BAR!DW9*0.82,)+25</f>
        <v>14416</v>
      </c>
      <c r="DX9" s="40">
        <f>ROUNDUP(BAR!DX9*0.82,)+25</f>
        <v>14416</v>
      </c>
      <c r="DY9" s="40">
        <f>ROUNDUP(BAR!DY9*0.82,)+25</f>
        <v>14416</v>
      </c>
      <c r="DZ9" s="40">
        <f>ROUNDUP(BAR!DZ9*0.82,)+25</f>
        <v>14990</v>
      </c>
      <c r="EA9" s="40">
        <f>ROUNDUP(BAR!EA9*0.82,)+25</f>
        <v>14990</v>
      </c>
      <c r="EB9" s="40">
        <f>ROUNDUP(BAR!EB9*0.82,)+25</f>
        <v>14990</v>
      </c>
      <c r="EC9" s="40">
        <f>ROUNDUP(BAR!EC9*0.82,)+25</f>
        <v>14990</v>
      </c>
      <c r="ED9" s="40">
        <f>ROUNDUP(BAR!ED9*0.82,)+25</f>
        <v>14990</v>
      </c>
      <c r="EE9" s="40">
        <f>ROUNDUP(BAR!EE9*0.82,)+25</f>
        <v>17368</v>
      </c>
      <c r="EF9" s="40">
        <f>ROUNDUP(BAR!EF9*0.82,)+25</f>
        <v>17368</v>
      </c>
      <c r="EG9" s="40">
        <f>ROUNDUP(BAR!EG9*0.82,)+25</f>
        <v>17368</v>
      </c>
      <c r="EH9" s="40">
        <f>ROUNDUP(BAR!EH9*0.82,)+25</f>
        <v>17368</v>
      </c>
      <c r="EI9" s="40">
        <f>ROUNDUP(BAR!EI9*0.82,)+25</f>
        <v>17368</v>
      </c>
      <c r="EJ9" s="40">
        <f>ROUNDUP(BAR!EJ9*0.82,)+25</f>
        <v>17368</v>
      </c>
      <c r="EK9" s="40">
        <f>ROUNDUP(BAR!EK9*0.82,)+25</f>
        <v>17368</v>
      </c>
      <c r="EL9" s="40">
        <f>ROUNDUP(BAR!EL9*0.82,)+25</f>
        <v>17368</v>
      </c>
      <c r="EM9" s="40">
        <f>ROUNDUP(BAR!EM9*0.82,)+25</f>
        <v>17368</v>
      </c>
      <c r="EN9" s="40">
        <f>ROUNDUP(BAR!EN9*0.82,)+25</f>
        <v>17368</v>
      </c>
      <c r="EO9" s="40">
        <f>ROUNDUP(BAR!EO9*0.82,)+25</f>
        <v>17368</v>
      </c>
      <c r="EP9" s="40">
        <f>ROUNDUP(BAR!EP9*0.82,)+25</f>
        <v>17368</v>
      </c>
      <c r="EQ9" s="40">
        <f>ROUNDUP(BAR!EQ9*0.82,)+25</f>
        <v>16138</v>
      </c>
      <c r="ER9" s="40">
        <f>ROUNDUP(BAR!ER9*0.82,)+25</f>
        <v>16138</v>
      </c>
      <c r="ES9" s="40">
        <f>ROUNDUP(BAR!ES9*0.82,)+25</f>
        <v>16138</v>
      </c>
      <c r="ET9" s="40">
        <f>ROUNDUP(BAR!ET9*0.82,)+25</f>
        <v>16138</v>
      </c>
      <c r="EU9" s="40">
        <f>ROUNDUP(BAR!EU9*0.82,)+25</f>
        <v>16138</v>
      </c>
      <c r="EV9" s="40">
        <f>ROUNDUP(BAR!EV9*0.82,)+25</f>
        <v>16138</v>
      </c>
      <c r="EW9" s="40">
        <f>ROUNDUP(BAR!EW9*0.82,)+25</f>
        <v>16138</v>
      </c>
      <c r="EX9" s="40">
        <f>ROUNDUP(BAR!EX9*0.82,)+25</f>
        <v>16138</v>
      </c>
      <c r="EY9" s="40">
        <f>ROUNDUP(BAR!EY9*0.82,)+25</f>
        <v>16138</v>
      </c>
      <c r="EZ9" s="40">
        <f>ROUNDUP(BAR!EZ9*0.82,)+25</f>
        <v>16138</v>
      </c>
      <c r="FA9" s="40">
        <f>ROUNDUP(BAR!FA9*0.82,)+25</f>
        <v>16138</v>
      </c>
      <c r="FB9" s="40">
        <f>ROUNDUP(BAR!FB9*0.82,)+25</f>
        <v>16138</v>
      </c>
      <c r="FC9" s="40">
        <f>ROUNDUP(BAR!FC9*0.82,)+25</f>
        <v>16138</v>
      </c>
      <c r="FD9" s="40">
        <f>ROUNDUP(BAR!FD9*0.82,)+25</f>
        <v>16138</v>
      </c>
      <c r="FE9" s="40">
        <f>ROUNDUP(BAR!FE9*0.82,)+25</f>
        <v>16138</v>
      </c>
      <c r="FF9" s="40">
        <f>ROUNDUP(BAR!FF9*0.82,)+25</f>
        <v>16138</v>
      </c>
      <c r="FG9" s="40">
        <f>ROUNDUP(BAR!FG9*0.82,)+25</f>
        <v>16138</v>
      </c>
      <c r="FH9" s="40">
        <f>ROUNDUP(BAR!FH9*0.82,)+25</f>
        <v>16138</v>
      </c>
      <c r="FI9" s="40">
        <f>ROUNDUP(BAR!FI9*0.82,)+25</f>
        <v>16138</v>
      </c>
      <c r="FJ9" s="40">
        <f>ROUNDUP(BAR!FJ9*0.82,)+25</f>
        <v>16138</v>
      </c>
      <c r="FK9" s="40">
        <f>ROUNDUP(BAR!FK9*0.82,)+25</f>
        <v>18598</v>
      </c>
      <c r="FL9" s="40">
        <f>ROUNDUP(BAR!FL9*0.82,)+25</f>
        <v>18598</v>
      </c>
      <c r="FM9" s="40">
        <f>ROUNDUP(BAR!FM9*0.82,)+25</f>
        <v>18598</v>
      </c>
      <c r="FN9" s="40">
        <f>ROUNDUP(BAR!FN9*0.82,)+25</f>
        <v>16138</v>
      </c>
      <c r="FO9" s="40">
        <f>ROUNDUP(BAR!FO9*0.82,)+25</f>
        <v>16138</v>
      </c>
      <c r="FP9" s="40">
        <f>ROUNDUP(BAR!FP9*0.82,)+25</f>
        <v>16138</v>
      </c>
      <c r="FQ9" s="40">
        <f>ROUNDUP(BAR!FQ9*0.82,)+25</f>
        <v>16138</v>
      </c>
      <c r="FR9" s="40">
        <f>ROUNDUP(BAR!FR9*0.82,)+25</f>
        <v>16138</v>
      </c>
      <c r="FS9" s="40">
        <f>ROUNDUP(BAR!FS9*0.82,)+25</f>
        <v>14990</v>
      </c>
      <c r="FT9" s="40">
        <f>ROUNDUP(BAR!FT9*0.82,)+25</f>
        <v>14990</v>
      </c>
      <c r="FU9" s="40">
        <f>ROUNDUP(BAR!FU9*0.82,)+25</f>
        <v>14990</v>
      </c>
      <c r="FV9" s="40">
        <f>ROUNDUP(BAR!FV9*0.82,)+25</f>
        <v>14990</v>
      </c>
      <c r="FW9" s="40">
        <f>ROUNDUP(BAR!FW9*0.82,)+25</f>
        <v>14990</v>
      </c>
      <c r="FX9" s="40">
        <f>ROUNDUP(BAR!FX9*0.82,)+25</f>
        <v>14990</v>
      </c>
      <c r="FY9" s="40">
        <f>ROUNDUP(BAR!FY9*0.82,)+25</f>
        <v>14990</v>
      </c>
      <c r="FZ9" s="40">
        <f>ROUNDUP(BAR!FZ9*0.82,)+25</f>
        <v>19828</v>
      </c>
      <c r="GA9" s="40">
        <f>ROUNDUP(BAR!GA9*0.82,)+25</f>
        <v>15564</v>
      </c>
      <c r="GB9" s="40">
        <f>ROUNDUP(BAR!GB9*0.82,)+25</f>
        <v>12530</v>
      </c>
      <c r="GC9" s="40">
        <f>ROUNDUP(BAR!GC9*0.82,)+25</f>
        <v>12530</v>
      </c>
      <c r="GD9" s="40">
        <f>ROUNDUP(BAR!GD9*0.82,)+25</f>
        <v>12530</v>
      </c>
      <c r="GE9" s="40">
        <f>ROUNDUP(BAR!GE9*0.82,)+25</f>
        <v>12530</v>
      </c>
      <c r="GF9" s="40">
        <f>ROUNDUP(BAR!GF9*0.82,)+25</f>
        <v>12530</v>
      </c>
      <c r="GG9" s="40">
        <f>ROUNDUP(BAR!GG9*0.82,)+25</f>
        <v>12530</v>
      </c>
      <c r="GH9" s="40">
        <f>ROUNDUP(BAR!GH9*0.82,)+25</f>
        <v>12530</v>
      </c>
      <c r="GI9" s="40">
        <f>ROUNDUP(BAR!GI9*0.82,)+25</f>
        <v>12530</v>
      </c>
      <c r="GJ9" s="40">
        <f>ROUNDUP(BAR!GJ9*0.82,)+25</f>
        <v>12530</v>
      </c>
      <c r="GK9" s="40">
        <f>ROUNDUP(BAR!GK9*0.82,)+25</f>
        <v>12530</v>
      </c>
      <c r="GL9" s="40">
        <f>ROUNDUP(BAR!GL9*0.82,)+25</f>
        <v>12530</v>
      </c>
      <c r="GM9" s="40">
        <f>ROUNDUP(BAR!GM9*0.82,)+25</f>
        <v>12530</v>
      </c>
      <c r="GN9" s="40">
        <f>ROUNDUP(BAR!GN9*0.82,)+25</f>
        <v>12530</v>
      </c>
      <c r="GO9" s="40">
        <f>ROUNDUP(BAR!GO9*0.82,)+25</f>
        <v>12530</v>
      </c>
      <c r="GP9" s="40">
        <f>ROUNDUP(BAR!GP9*0.82,)+25</f>
        <v>12530</v>
      </c>
      <c r="GQ9" s="40">
        <f>ROUNDUP(BAR!GQ9*0.82,)+25</f>
        <v>12530</v>
      </c>
      <c r="GR9" s="40">
        <f>ROUNDUP(BAR!GR9*0.82,)+25</f>
        <v>12530</v>
      </c>
      <c r="GS9" s="40">
        <f>ROUNDUP(BAR!GS9*0.82,)+25</f>
        <v>12530</v>
      </c>
      <c r="GT9" s="40">
        <f>ROUNDUP(BAR!GT9*0.82,)+25</f>
        <v>12530</v>
      </c>
      <c r="GU9" s="40">
        <f>ROUNDUP(BAR!GU9*0.82,)+25</f>
        <v>12530</v>
      </c>
      <c r="GV9" s="40">
        <f>ROUNDUP(BAR!GV9*0.82,)+25</f>
        <v>12530</v>
      </c>
      <c r="GW9" s="40">
        <f>ROUNDUP(BAR!GW9*0.82,)+25</f>
        <v>12530</v>
      </c>
    </row>
    <row r="10" spans="1:205" s="1" customFormat="1" x14ac:dyDescent="0.2">
      <c r="A10" s="10">
        <v>2</v>
      </c>
      <c r="B10" s="40">
        <f>ROUNDUP(BAR!B10*0.82,)+25</f>
        <v>7815</v>
      </c>
      <c r="C10" s="40">
        <f>ROUNDUP(BAR!C10*0.82,)+25</f>
        <v>7815</v>
      </c>
      <c r="D10" s="40">
        <f>ROUNDUP(BAR!D10*0.82,)+25</f>
        <v>7815</v>
      </c>
      <c r="E10" s="40">
        <f>ROUNDUP(BAR!E10*0.82,)+25</f>
        <v>7815</v>
      </c>
      <c r="F10" s="40">
        <f>ROUNDUP(BAR!F10*0.82,)+25</f>
        <v>7569</v>
      </c>
      <c r="G10" s="40">
        <f>ROUNDUP(BAR!G10*0.82,)+25</f>
        <v>7569</v>
      </c>
      <c r="H10" s="40">
        <f>ROUNDUP(BAR!H10*0.82,)+25</f>
        <v>7569</v>
      </c>
      <c r="I10" s="40">
        <f>ROUNDUP(BAR!I10*0.82,)+25</f>
        <v>7569</v>
      </c>
      <c r="J10" s="40">
        <f>ROUNDUP(BAR!J10*0.82,)+25</f>
        <v>7569</v>
      </c>
      <c r="K10" s="40">
        <f>ROUNDUP(BAR!K10*0.82,)+25</f>
        <v>7815</v>
      </c>
      <c r="L10" s="40">
        <f>ROUNDUP(BAR!L10*0.82,)+25</f>
        <v>7815</v>
      </c>
      <c r="M10" s="40">
        <f>ROUNDUP(BAR!M10*0.82,)+25</f>
        <v>7323</v>
      </c>
      <c r="N10" s="40">
        <f>ROUNDUP(BAR!N10*0.82,)+25</f>
        <v>7323</v>
      </c>
      <c r="O10" s="40">
        <f>ROUNDUP(BAR!O10*0.82,)+25</f>
        <v>7323</v>
      </c>
      <c r="P10" s="40">
        <f>ROUNDUP(BAR!P10*0.82,)+25</f>
        <v>7323</v>
      </c>
      <c r="Q10" s="40">
        <f>ROUNDUP(BAR!Q10*0.82,)+25</f>
        <v>7323</v>
      </c>
      <c r="R10" s="40">
        <f>ROUNDUP(BAR!R10*0.82,)+25</f>
        <v>7569</v>
      </c>
      <c r="S10" s="40">
        <f>ROUNDUP(BAR!S10*0.82,)+25</f>
        <v>7569</v>
      </c>
      <c r="T10" s="40">
        <f>ROUNDUP(BAR!T10*0.82,)+25</f>
        <v>7323</v>
      </c>
      <c r="U10" s="40">
        <f>ROUNDUP(BAR!U10*0.82,)+25</f>
        <v>7323</v>
      </c>
      <c r="V10" s="40">
        <f>ROUNDUP(BAR!V10*0.82,)+25</f>
        <v>7323</v>
      </c>
      <c r="W10" s="40">
        <f>ROUNDUP(BAR!W10*0.82,)+25</f>
        <v>7323</v>
      </c>
      <c r="X10" s="40">
        <f>ROUNDUP(BAR!X10*0.82,)+25</f>
        <v>6913</v>
      </c>
      <c r="Y10" s="40">
        <f>ROUNDUP(BAR!Y10*0.82,)+25</f>
        <v>7159</v>
      </c>
      <c r="Z10" s="40">
        <f>ROUNDUP(BAR!Z10*0.82,)+25</f>
        <v>7159</v>
      </c>
      <c r="AA10" s="40">
        <f>ROUNDUP(BAR!AA10*0.82,)+25</f>
        <v>6913</v>
      </c>
      <c r="AB10" s="40">
        <f>ROUNDUP(BAR!AB10*0.82,)+25</f>
        <v>6913</v>
      </c>
      <c r="AC10" s="40">
        <f>ROUNDUP(BAR!AC10*0.82,)+25</f>
        <v>6913</v>
      </c>
      <c r="AD10" s="40">
        <f>ROUNDUP(BAR!AD10*0.82,)+25</f>
        <v>6913</v>
      </c>
      <c r="AE10" s="40">
        <f>ROUNDUP(BAR!AE10*0.82,)+25</f>
        <v>6913</v>
      </c>
      <c r="AF10" s="40">
        <f>ROUNDUP(BAR!AF10*0.82,)+25</f>
        <v>7159</v>
      </c>
      <c r="AG10" s="40">
        <f>ROUNDUP(BAR!AG10*0.82,)+25</f>
        <v>7159</v>
      </c>
      <c r="AH10" s="40">
        <f>ROUNDUP(BAR!AH10*0.82,)+25</f>
        <v>6913</v>
      </c>
      <c r="AI10" s="40">
        <f>ROUNDUP(BAR!AI10*0.82,)+25</f>
        <v>6913</v>
      </c>
      <c r="AJ10" s="40">
        <f>ROUNDUP(BAR!AJ10*0.82,)+25</f>
        <v>6913</v>
      </c>
      <c r="AK10" s="40">
        <f>ROUNDUP(BAR!AK10*0.82,)+25</f>
        <v>6913</v>
      </c>
      <c r="AL10" s="40">
        <f>ROUNDUP(BAR!AL10*0.82,)+25</f>
        <v>6913</v>
      </c>
      <c r="AM10" s="40">
        <f>ROUNDUP(BAR!AM10*0.82,)+25</f>
        <v>7159</v>
      </c>
      <c r="AN10" s="40">
        <f>ROUNDUP(BAR!AN10*0.82,)+25</f>
        <v>7159</v>
      </c>
      <c r="AO10" s="40">
        <f>ROUNDUP(BAR!AO10*0.82,)+25</f>
        <v>6667</v>
      </c>
      <c r="AP10" s="40">
        <f>ROUNDUP(BAR!AP10*0.82,)+25</f>
        <v>6667</v>
      </c>
      <c r="AQ10" s="40">
        <f>ROUNDUP(BAR!AQ10*0.82,)+25</f>
        <v>6667</v>
      </c>
      <c r="AR10" s="40">
        <f>ROUNDUP(BAR!AR10*0.82,)+25</f>
        <v>6667</v>
      </c>
      <c r="AS10" s="40">
        <f>ROUNDUP(BAR!AS10*0.82,)+25</f>
        <v>6667</v>
      </c>
      <c r="AT10" s="40">
        <f>ROUNDUP(BAR!AT10*0.82,)+25</f>
        <v>6913</v>
      </c>
      <c r="AU10" s="40">
        <f>ROUNDUP(BAR!AU10*0.82,)+25</f>
        <v>6913</v>
      </c>
      <c r="AV10" s="40">
        <f>ROUNDUP(BAR!AV10*0.82,)+25</f>
        <v>6667</v>
      </c>
      <c r="AW10" s="40">
        <f>ROUNDUP(BAR!AW10*0.82,)+25</f>
        <v>6667</v>
      </c>
      <c r="AX10" s="40">
        <f>ROUNDUP(BAR!AX10*0.82,)+25</f>
        <v>7405</v>
      </c>
      <c r="AY10" s="40">
        <f>ROUNDUP(BAR!AY10*0.82,)+25</f>
        <v>7405</v>
      </c>
      <c r="AZ10" s="40">
        <f>ROUNDUP(BAR!AZ10*0.82,)+25</f>
        <v>7405</v>
      </c>
      <c r="BA10" s="40">
        <f>ROUNDUP(BAR!BA10*0.82,)+25</f>
        <v>6913</v>
      </c>
      <c r="BB10" s="40">
        <f>ROUNDUP(BAR!BB10*0.82,)+25</f>
        <v>6913</v>
      </c>
      <c r="BC10" s="40">
        <f>ROUNDUP(BAR!BC10*0.82,)+25</f>
        <v>6667</v>
      </c>
      <c r="BD10" s="40">
        <f>ROUNDUP(BAR!BD10*0.82,)+25</f>
        <v>6667</v>
      </c>
      <c r="BE10" s="40">
        <f>ROUNDUP(BAR!BE10*0.82,)+25</f>
        <v>6667</v>
      </c>
      <c r="BF10" s="40">
        <f>ROUNDUP(BAR!BF10*0.82,)+25</f>
        <v>6913</v>
      </c>
      <c r="BG10" s="40">
        <f>ROUNDUP(BAR!BG10*0.82,)+25</f>
        <v>6913</v>
      </c>
      <c r="BH10" s="40">
        <f>ROUNDUP(BAR!BH10*0.82,)+25</f>
        <v>6913</v>
      </c>
      <c r="BI10" s="40">
        <f>ROUNDUP(BAR!BI10*0.82,)+25</f>
        <v>6913</v>
      </c>
      <c r="BJ10" s="40">
        <f>ROUNDUP(BAR!BJ10*0.82,)+25</f>
        <v>6421</v>
      </c>
      <c r="BK10" s="40">
        <f>ROUNDUP(BAR!BK10*0.82,)+25</f>
        <v>6421</v>
      </c>
      <c r="BL10" s="40">
        <f>ROUNDUP(BAR!BL10*0.82,)+25</f>
        <v>6421</v>
      </c>
      <c r="BM10" s="40">
        <f>ROUNDUP(BAR!BM10*0.82,)+25</f>
        <v>6421</v>
      </c>
      <c r="BN10" s="40">
        <f>ROUNDUP(BAR!BN10*0.82,)+25</f>
        <v>6421</v>
      </c>
      <c r="BO10" s="40">
        <f>ROUNDUP(BAR!BO10*0.82,)+25</f>
        <v>6667</v>
      </c>
      <c r="BP10" s="40">
        <f>ROUNDUP(BAR!BP10*0.82,)+25</f>
        <v>6667</v>
      </c>
      <c r="BQ10" s="40">
        <f>ROUNDUP(BAR!BQ10*0.82,)+25</f>
        <v>6421</v>
      </c>
      <c r="BR10" s="40">
        <f>ROUNDUP(BAR!BR10*0.82,)+25</f>
        <v>6421</v>
      </c>
      <c r="BS10" s="40">
        <f>ROUNDUP(BAR!BS10*0.82,)+25</f>
        <v>6421</v>
      </c>
      <c r="BT10" s="40">
        <f>ROUNDUP(BAR!BT10*0.82,)+25</f>
        <v>6421</v>
      </c>
      <c r="BU10" s="40">
        <f>ROUNDUP(BAR!BU10*0.82,)+25</f>
        <v>6421</v>
      </c>
      <c r="BV10" s="40">
        <f>ROUNDUP(BAR!BV10*0.82,)+25</f>
        <v>6667</v>
      </c>
      <c r="BW10" s="40">
        <f>ROUNDUP(BAR!BW10*0.82,)+25</f>
        <v>6667</v>
      </c>
      <c r="BX10" s="40">
        <f>ROUNDUP(BAR!BX10*0.82,)+25</f>
        <v>6421</v>
      </c>
      <c r="BY10" s="40">
        <f>ROUNDUP(BAR!BY10*0.82,)+25</f>
        <v>6421</v>
      </c>
      <c r="BZ10" s="40">
        <f>ROUNDUP(BAR!BZ10*0.82,)+25</f>
        <v>6421</v>
      </c>
      <c r="CA10" s="40">
        <f>ROUNDUP(BAR!CA10*0.82,)+25</f>
        <v>6421</v>
      </c>
      <c r="CB10" s="40">
        <f>ROUNDUP(BAR!CB10*0.82,)+25</f>
        <v>6421</v>
      </c>
      <c r="CC10" s="40">
        <f>ROUNDUP(BAR!CC10*0.82,)+25</f>
        <v>6667</v>
      </c>
      <c r="CD10" s="40">
        <f>ROUNDUP(BAR!CD10*0.82,)+25</f>
        <v>6667</v>
      </c>
      <c r="CE10" s="40">
        <f>ROUNDUP(BAR!CE10*0.82,)+25</f>
        <v>6421</v>
      </c>
      <c r="CF10" s="40">
        <f>ROUNDUP(BAR!CF10*0.82,)+25</f>
        <v>6421</v>
      </c>
      <c r="CG10" s="40">
        <f>ROUNDUP(BAR!CG10*0.82,)+25</f>
        <v>6421</v>
      </c>
      <c r="CH10" s="40">
        <f>ROUNDUP(BAR!CH10*0.82,)+25</f>
        <v>6421</v>
      </c>
      <c r="CI10" s="40">
        <f>ROUNDUP(BAR!CI10*0.82,)+25</f>
        <v>6421</v>
      </c>
      <c r="CJ10" s="40">
        <f>ROUNDUP(BAR!CJ10*0.82,)+25</f>
        <v>6667</v>
      </c>
      <c r="CK10" s="40">
        <f>ROUNDUP(BAR!CK10*0.82,)+25</f>
        <v>6667</v>
      </c>
      <c r="CL10" s="40">
        <f>ROUNDUP(BAR!CL10*0.82,)+25</f>
        <v>6421</v>
      </c>
      <c r="CM10" s="40">
        <f>ROUNDUP(BAR!CM10*0.82,)+25</f>
        <v>6421</v>
      </c>
      <c r="CN10" s="40">
        <f>ROUNDUP(BAR!CN10*0.82,)+25</f>
        <v>6421</v>
      </c>
      <c r="CO10" s="40">
        <f>ROUNDUP(BAR!CO10*0.82,)+25</f>
        <v>6421</v>
      </c>
      <c r="CP10" s="40">
        <f>ROUNDUP(BAR!CP10*0.82,)+25</f>
        <v>6421</v>
      </c>
      <c r="CQ10" s="40">
        <f>ROUNDUP(BAR!CQ10*0.82,)+25</f>
        <v>7651</v>
      </c>
      <c r="CR10" s="40">
        <f>ROUNDUP(BAR!CR10*0.82,)+25</f>
        <v>7651</v>
      </c>
      <c r="CS10" s="40">
        <f>ROUNDUP(BAR!CS10*0.82,)+25</f>
        <v>7651</v>
      </c>
      <c r="CT10" s="40">
        <f>ROUNDUP(BAR!CT10*0.82,)+25</f>
        <v>7651</v>
      </c>
      <c r="CU10" s="40">
        <f>ROUNDUP(BAR!CU10*0.82,)+25</f>
        <v>7651</v>
      </c>
      <c r="CV10" s="40">
        <f>ROUNDUP(BAR!CV10*0.82,)+25</f>
        <v>7651</v>
      </c>
      <c r="CW10" s="40">
        <f>ROUNDUP(BAR!CW10*0.82,)+25</f>
        <v>7651</v>
      </c>
      <c r="CX10" s="40">
        <f>ROUNDUP(BAR!CX10*0.82,)+25</f>
        <v>8389</v>
      </c>
      <c r="CY10" s="40">
        <f>ROUNDUP(BAR!CY10*0.82,)+25</f>
        <v>8389</v>
      </c>
      <c r="CZ10" s="40">
        <f>ROUNDUP(BAR!CZ10*0.82,)+25</f>
        <v>8389</v>
      </c>
      <c r="DA10" s="40">
        <f>ROUNDUP(BAR!DA10*0.82,)+25</f>
        <v>8389</v>
      </c>
      <c r="DB10" s="40">
        <f>ROUNDUP(BAR!DB10*0.82,)+25</f>
        <v>8389</v>
      </c>
      <c r="DC10" s="40">
        <f>ROUNDUP(BAR!DC10*0.82,)+25</f>
        <v>8389</v>
      </c>
      <c r="DD10" s="40">
        <f>ROUNDUP(BAR!DD10*0.82,)+25</f>
        <v>8389</v>
      </c>
      <c r="DE10" s="40">
        <f>ROUNDUP(BAR!DE10*0.82,)+25</f>
        <v>9209</v>
      </c>
      <c r="DF10" s="40">
        <f>ROUNDUP(BAR!DF10*0.82,)+25</f>
        <v>9209</v>
      </c>
      <c r="DG10" s="40">
        <f>ROUNDUP(BAR!DG10*0.82,)+25</f>
        <v>9209</v>
      </c>
      <c r="DH10" s="40">
        <f>ROUNDUP(BAR!DH10*0.82,)+25</f>
        <v>9209</v>
      </c>
      <c r="DI10" s="40">
        <f>ROUNDUP(BAR!DI10*0.82,)+25</f>
        <v>19869</v>
      </c>
      <c r="DJ10" s="40">
        <f>ROUNDUP(BAR!DJ10*0.82,)+25</f>
        <v>24707</v>
      </c>
      <c r="DK10" s="40">
        <f>ROUNDUP(BAR!DK10*0.82,)+25</f>
        <v>24707</v>
      </c>
      <c r="DL10" s="40">
        <f>ROUNDUP(BAR!DL10*0.82,)+25</f>
        <v>24707</v>
      </c>
      <c r="DM10" s="40">
        <f>ROUNDUP(BAR!DM10*0.82,)+25</f>
        <v>24707</v>
      </c>
      <c r="DN10" s="40">
        <f>ROUNDUP(BAR!DN10*0.82,)+25</f>
        <v>24707</v>
      </c>
      <c r="DO10" s="40">
        <f>ROUNDUP(BAR!DO10*0.82,)+25</f>
        <v>24707</v>
      </c>
      <c r="DP10" s="40">
        <f>ROUNDUP(BAR!DP10*0.82,)+25</f>
        <v>24707</v>
      </c>
      <c r="DQ10" s="40">
        <f>ROUNDUP(BAR!DQ10*0.82,)+25</f>
        <v>24707</v>
      </c>
      <c r="DR10" s="40">
        <f>ROUNDUP(BAR!DR10*0.82,)+25</f>
        <v>24707</v>
      </c>
      <c r="DS10" s="40">
        <f>ROUNDUP(BAR!DS10*0.82,)+25</f>
        <v>24707</v>
      </c>
      <c r="DT10" s="40">
        <f>ROUNDUP(BAR!DT10*0.82,)+25</f>
        <v>15933</v>
      </c>
      <c r="DU10" s="40">
        <f>ROUNDUP(BAR!DU10*0.82,)+25</f>
        <v>15933</v>
      </c>
      <c r="DV10" s="40">
        <f>ROUNDUP(BAR!DV10*0.82,)+25</f>
        <v>15933</v>
      </c>
      <c r="DW10" s="40">
        <f>ROUNDUP(BAR!DW10*0.82,)+25</f>
        <v>15933</v>
      </c>
      <c r="DX10" s="40">
        <f>ROUNDUP(BAR!DX10*0.82,)+25</f>
        <v>15933</v>
      </c>
      <c r="DY10" s="40">
        <f>ROUNDUP(BAR!DY10*0.82,)+25</f>
        <v>15933</v>
      </c>
      <c r="DZ10" s="40">
        <f>ROUNDUP(BAR!DZ10*0.82,)+25</f>
        <v>16507</v>
      </c>
      <c r="EA10" s="40">
        <f>ROUNDUP(BAR!EA10*0.82,)+25</f>
        <v>16507</v>
      </c>
      <c r="EB10" s="40">
        <f>ROUNDUP(BAR!EB10*0.82,)+25</f>
        <v>16507</v>
      </c>
      <c r="EC10" s="40">
        <f>ROUNDUP(BAR!EC10*0.82,)+25</f>
        <v>16507</v>
      </c>
      <c r="ED10" s="40">
        <f>ROUNDUP(BAR!ED10*0.82,)+25</f>
        <v>16507</v>
      </c>
      <c r="EE10" s="40">
        <f>ROUNDUP(BAR!EE10*0.82,)+25</f>
        <v>18885</v>
      </c>
      <c r="EF10" s="40">
        <f>ROUNDUP(BAR!EF10*0.82,)+25</f>
        <v>18885</v>
      </c>
      <c r="EG10" s="40">
        <f>ROUNDUP(BAR!EG10*0.82,)+25</f>
        <v>18885</v>
      </c>
      <c r="EH10" s="40">
        <f>ROUNDUP(BAR!EH10*0.82,)+25</f>
        <v>18885</v>
      </c>
      <c r="EI10" s="40">
        <f>ROUNDUP(BAR!EI10*0.82,)+25</f>
        <v>18885</v>
      </c>
      <c r="EJ10" s="40">
        <f>ROUNDUP(BAR!EJ10*0.82,)+25</f>
        <v>18885</v>
      </c>
      <c r="EK10" s="40">
        <f>ROUNDUP(BAR!EK10*0.82,)+25</f>
        <v>18885</v>
      </c>
      <c r="EL10" s="40">
        <f>ROUNDUP(BAR!EL10*0.82,)+25</f>
        <v>18885</v>
      </c>
      <c r="EM10" s="40">
        <f>ROUNDUP(BAR!EM10*0.82,)+25</f>
        <v>18885</v>
      </c>
      <c r="EN10" s="40">
        <f>ROUNDUP(BAR!EN10*0.82,)+25</f>
        <v>18885</v>
      </c>
      <c r="EO10" s="40">
        <f>ROUNDUP(BAR!EO10*0.82,)+25</f>
        <v>18885</v>
      </c>
      <c r="EP10" s="40">
        <f>ROUNDUP(BAR!EP10*0.82,)+25</f>
        <v>18885</v>
      </c>
      <c r="EQ10" s="40">
        <f>ROUNDUP(BAR!EQ10*0.82,)+25</f>
        <v>17655</v>
      </c>
      <c r="ER10" s="40">
        <f>ROUNDUP(BAR!ER10*0.82,)+25</f>
        <v>17655</v>
      </c>
      <c r="ES10" s="40">
        <f>ROUNDUP(BAR!ES10*0.82,)+25</f>
        <v>17655</v>
      </c>
      <c r="ET10" s="40">
        <f>ROUNDUP(BAR!ET10*0.82,)+25</f>
        <v>17655</v>
      </c>
      <c r="EU10" s="40">
        <f>ROUNDUP(BAR!EU10*0.82,)+25</f>
        <v>17655</v>
      </c>
      <c r="EV10" s="40">
        <f>ROUNDUP(BAR!EV10*0.82,)+25</f>
        <v>17655</v>
      </c>
      <c r="EW10" s="40">
        <f>ROUNDUP(BAR!EW10*0.82,)+25</f>
        <v>17655</v>
      </c>
      <c r="EX10" s="40">
        <f>ROUNDUP(BAR!EX10*0.82,)+25</f>
        <v>17655</v>
      </c>
      <c r="EY10" s="40">
        <f>ROUNDUP(BAR!EY10*0.82,)+25</f>
        <v>17655</v>
      </c>
      <c r="EZ10" s="40">
        <f>ROUNDUP(BAR!EZ10*0.82,)+25</f>
        <v>17655</v>
      </c>
      <c r="FA10" s="40">
        <f>ROUNDUP(BAR!FA10*0.82,)+25</f>
        <v>17655</v>
      </c>
      <c r="FB10" s="40">
        <f>ROUNDUP(BAR!FB10*0.82,)+25</f>
        <v>17655</v>
      </c>
      <c r="FC10" s="40">
        <f>ROUNDUP(BAR!FC10*0.82,)+25</f>
        <v>17655</v>
      </c>
      <c r="FD10" s="40">
        <f>ROUNDUP(BAR!FD10*0.82,)+25</f>
        <v>17655</v>
      </c>
      <c r="FE10" s="40">
        <f>ROUNDUP(BAR!FE10*0.82,)+25</f>
        <v>17655</v>
      </c>
      <c r="FF10" s="40">
        <f>ROUNDUP(BAR!FF10*0.82,)+25</f>
        <v>17655</v>
      </c>
      <c r="FG10" s="40">
        <f>ROUNDUP(BAR!FG10*0.82,)+25</f>
        <v>17655</v>
      </c>
      <c r="FH10" s="40">
        <f>ROUNDUP(BAR!FH10*0.82,)+25</f>
        <v>17655</v>
      </c>
      <c r="FI10" s="40">
        <f>ROUNDUP(BAR!FI10*0.82,)+25</f>
        <v>17655</v>
      </c>
      <c r="FJ10" s="40">
        <f>ROUNDUP(BAR!FJ10*0.82,)+25</f>
        <v>17655</v>
      </c>
      <c r="FK10" s="40">
        <f>ROUNDUP(BAR!FK10*0.82,)+25</f>
        <v>20115</v>
      </c>
      <c r="FL10" s="40">
        <f>ROUNDUP(BAR!FL10*0.82,)+25</f>
        <v>20115</v>
      </c>
      <c r="FM10" s="40">
        <f>ROUNDUP(BAR!FM10*0.82,)+25</f>
        <v>20115</v>
      </c>
      <c r="FN10" s="40">
        <f>ROUNDUP(BAR!FN10*0.82,)+25</f>
        <v>17655</v>
      </c>
      <c r="FO10" s="40">
        <f>ROUNDUP(BAR!FO10*0.82,)+25</f>
        <v>17655</v>
      </c>
      <c r="FP10" s="40">
        <f>ROUNDUP(BAR!FP10*0.82,)+25</f>
        <v>17655</v>
      </c>
      <c r="FQ10" s="40">
        <f>ROUNDUP(BAR!FQ10*0.82,)+25</f>
        <v>17655</v>
      </c>
      <c r="FR10" s="40">
        <f>ROUNDUP(BAR!FR10*0.82,)+25</f>
        <v>17655</v>
      </c>
      <c r="FS10" s="40">
        <f>ROUNDUP(BAR!FS10*0.82,)+25</f>
        <v>16507</v>
      </c>
      <c r="FT10" s="40">
        <f>ROUNDUP(BAR!FT10*0.82,)+25</f>
        <v>16507</v>
      </c>
      <c r="FU10" s="40">
        <f>ROUNDUP(BAR!FU10*0.82,)+25</f>
        <v>16507</v>
      </c>
      <c r="FV10" s="40">
        <f>ROUNDUP(BAR!FV10*0.82,)+25</f>
        <v>16507</v>
      </c>
      <c r="FW10" s="40">
        <f>ROUNDUP(BAR!FW10*0.82,)+25</f>
        <v>16507</v>
      </c>
      <c r="FX10" s="40">
        <f>ROUNDUP(BAR!FX10*0.82,)+25</f>
        <v>16507</v>
      </c>
      <c r="FY10" s="40">
        <f>ROUNDUP(BAR!FY10*0.82,)+25</f>
        <v>16507</v>
      </c>
      <c r="FZ10" s="40">
        <f>ROUNDUP(BAR!FZ10*0.82,)+25</f>
        <v>21345</v>
      </c>
      <c r="GA10" s="40">
        <f>ROUNDUP(BAR!GA10*0.82,)+25</f>
        <v>17081</v>
      </c>
      <c r="GB10" s="40">
        <f>ROUNDUP(BAR!GB10*0.82,)+25</f>
        <v>14047</v>
      </c>
      <c r="GC10" s="40">
        <f>ROUNDUP(BAR!GC10*0.82,)+25</f>
        <v>14047</v>
      </c>
      <c r="GD10" s="40">
        <f>ROUNDUP(BAR!GD10*0.82,)+25</f>
        <v>14047</v>
      </c>
      <c r="GE10" s="40">
        <f>ROUNDUP(BAR!GE10*0.82,)+25</f>
        <v>14047</v>
      </c>
      <c r="GF10" s="40">
        <f>ROUNDUP(BAR!GF10*0.82,)+25</f>
        <v>14047</v>
      </c>
      <c r="GG10" s="40">
        <f>ROUNDUP(BAR!GG10*0.82,)+25</f>
        <v>14047</v>
      </c>
      <c r="GH10" s="40">
        <f>ROUNDUP(BAR!GH10*0.82,)+25</f>
        <v>14047</v>
      </c>
      <c r="GI10" s="40">
        <f>ROUNDUP(BAR!GI10*0.82,)+25</f>
        <v>14047</v>
      </c>
      <c r="GJ10" s="40">
        <f>ROUNDUP(BAR!GJ10*0.82,)+25</f>
        <v>14047</v>
      </c>
      <c r="GK10" s="40">
        <f>ROUNDUP(BAR!GK10*0.82,)+25</f>
        <v>14047</v>
      </c>
      <c r="GL10" s="40">
        <f>ROUNDUP(BAR!GL10*0.82,)+25</f>
        <v>14047</v>
      </c>
      <c r="GM10" s="40">
        <f>ROUNDUP(BAR!GM10*0.82,)+25</f>
        <v>14047</v>
      </c>
      <c r="GN10" s="40">
        <f>ROUNDUP(BAR!GN10*0.82,)+25</f>
        <v>14047</v>
      </c>
      <c r="GO10" s="40">
        <f>ROUNDUP(BAR!GO10*0.82,)+25</f>
        <v>14047</v>
      </c>
      <c r="GP10" s="40">
        <f>ROUNDUP(BAR!GP10*0.82,)+25</f>
        <v>14047</v>
      </c>
      <c r="GQ10" s="40">
        <f>ROUNDUP(BAR!GQ10*0.82,)+25</f>
        <v>14047</v>
      </c>
      <c r="GR10" s="40">
        <f>ROUNDUP(BAR!GR10*0.82,)+25</f>
        <v>14047</v>
      </c>
      <c r="GS10" s="40">
        <f>ROUNDUP(BAR!GS10*0.82,)+25</f>
        <v>14047</v>
      </c>
      <c r="GT10" s="40">
        <f>ROUNDUP(BAR!GT10*0.82,)+25</f>
        <v>14047</v>
      </c>
      <c r="GU10" s="40">
        <f>ROUNDUP(BAR!GU10*0.82,)+25</f>
        <v>14047</v>
      </c>
      <c r="GV10" s="40">
        <f>ROUNDUP(BAR!GV10*0.82,)+25</f>
        <v>14047</v>
      </c>
      <c r="GW10" s="40">
        <f>ROUNDUP(BAR!GW10*0.82,)+25</f>
        <v>14047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ROUNDUP(BAR!B12*0.82,)+25</f>
        <v>6872</v>
      </c>
      <c r="C12" s="40">
        <f>ROUNDUP(BAR!C12*0.82,)+25</f>
        <v>6872</v>
      </c>
      <c r="D12" s="40">
        <f>ROUNDUP(BAR!D12*0.82,)+25</f>
        <v>6872</v>
      </c>
      <c r="E12" s="40">
        <f>ROUNDUP(BAR!E12*0.82,)+25</f>
        <v>6872</v>
      </c>
      <c r="F12" s="40">
        <f>ROUNDUP(BAR!F12*0.82,)+25</f>
        <v>6626</v>
      </c>
      <c r="G12" s="40">
        <f>ROUNDUP(BAR!G12*0.82,)+25</f>
        <v>6626</v>
      </c>
      <c r="H12" s="40">
        <f>ROUNDUP(BAR!H12*0.82,)+25</f>
        <v>6626</v>
      </c>
      <c r="I12" s="40">
        <f>ROUNDUP(BAR!I12*0.82,)+25</f>
        <v>6626</v>
      </c>
      <c r="J12" s="40">
        <f>ROUNDUP(BAR!J12*0.82,)+25</f>
        <v>6626</v>
      </c>
      <c r="K12" s="40">
        <f>ROUNDUP(BAR!K12*0.82,)+25</f>
        <v>6872</v>
      </c>
      <c r="L12" s="40">
        <f>ROUNDUP(BAR!L12*0.82,)+25</f>
        <v>6872</v>
      </c>
      <c r="M12" s="40">
        <f>ROUNDUP(BAR!M12*0.82,)+25</f>
        <v>6380</v>
      </c>
      <c r="N12" s="40">
        <f>ROUNDUP(BAR!N12*0.82,)+25</f>
        <v>6380</v>
      </c>
      <c r="O12" s="40">
        <f>ROUNDUP(BAR!O12*0.82,)+25</f>
        <v>6380</v>
      </c>
      <c r="P12" s="40">
        <f>ROUNDUP(BAR!P12*0.82,)+25</f>
        <v>6380</v>
      </c>
      <c r="Q12" s="40">
        <f>ROUNDUP(BAR!Q12*0.82,)+25</f>
        <v>6380</v>
      </c>
      <c r="R12" s="40">
        <f>ROUNDUP(BAR!R12*0.82,)+25</f>
        <v>6626</v>
      </c>
      <c r="S12" s="40">
        <f>ROUNDUP(BAR!S12*0.82,)+25</f>
        <v>6626</v>
      </c>
      <c r="T12" s="40">
        <f>ROUNDUP(BAR!T12*0.82,)+25</f>
        <v>6380</v>
      </c>
      <c r="U12" s="40">
        <f>ROUNDUP(BAR!U12*0.82,)+25</f>
        <v>6380</v>
      </c>
      <c r="V12" s="40">
        <f>ROUNDUP(BAR!V12*0.82,)+25</f>
        <v>6380</v>
      </c>
      <c r="W12" s="40">
        <f>ROUNDUP(BAR!W12*0.82,)+25</f>
        <v>6380</v>
      </c>
      <c r="X12" s="40">
        <f>ROUNDUP(BAR!X12*0.82,)+25</f>
        <v>6216</v>
      </c>
      <c r="Y12" s="40">
        <f>ROUNDUP(BAR!Y12*0.82,)+25</f>
        <v>6462</v>
      </c>
      <c r="Z12" s="40">
        <f>ROUNDUP(BAR!Z12*0.82,)+25</f>
        <v>6462</v>
      </c>
      <c r="AA12" s="40">
        <f>ROUNDUP(BAR!AA12*0.82,)+25</f>
        <v>6216</v>
      </c>
      <c r="AB12" s="40">
        <f>ROUNDUP(BAR!AB12*0.82,)+25</f>
        <v>6216</v>
      </c>
      <c r="AC12" s="40">
        <f>ROUNDUP(BAR!AC12*0.82,)+25</f>
        <v>6216</v>
      </c>
      <c r="AD12" s="40">
        <f>ROUNDUP(BAR!AD12*0.82,)+25</f>
        <v>6216</v>
      </c>
      <c r="AE12" s="40">
        <f>ROUNDUP(BAR!AE12*0.82,)+25</f>
        <v>6216</v>
      </c>
      <c r="AF12" s="40">
        <f>ROUNDUP(BAR!AF12*0.82,)+25</f>
        <v>6462</v>
      </c>
      <c r="AG12" s="40">
        <f>ROUNDUP(BAR!AG12*0.82,)+25</f>
        <v>6462</v>
      </c>
      <c r="AH12" s="40">
        <f>ROUNDUP(BAR!AH12*0.82,)+25</f>
        <v>6216</v>
      </c>
      <c r="AI12" s="40">
        <f>ROUNDUP(BAR!AI12*0.82,)+25</f>
        <v>6216</v>
      </c>
      <c r="AJ12" s="40">
        <f>ROUNDUP(BAR!AJ12*0.82,)+25</f>
        <v>6216</v>
      </c>
      <c r="AK12" s="40">
        <f>ROUNDUP(BAR!AK12*0.82,)+25</f>
        <v>6216</v>
      </c>
      <c r="AL12" s="40">
        <f>ROUNDUP(BAR!AL12*0.82,)+25</f>
        <v>6216</v>
      </c>
      <c r="AM12" s="40">
        <f>ROUNDUP(BAR!AM12*0.82,)+25</f>
        <v>6462</v>
      </c>
      <c r="AN12" s="40">
        <f>ROUNDUP(BAR!AN12*0.82,)+25</f>
        <v>6462</v>
      </c>
      <c r="AO12" s="40">
        <f>ROUNDUP(BAR!AO12*0.82,)+25</f>
        <v>5970</v>
      </c>
      <c r="AP12" s="40">
        <f>ROUNDUP(BAR!AP12*0.82,)+25</f>
        <v>5970</v>
      </c>
      <c r="AQ12" s="40">
        <f>ROUNDUP(BAR!AQ12*0.82,)+25</f>
        <v>5970</v>
      </c>
      <c r="AR12" s="40">
        <f>ROUNDUP(BAR!AR12*0.82,)+25</f>
        <v>5970</v>
      </c>
      <c r="AS12" s="40">
        <f>ROUNDUP(BAR!AS12*0.82,)+25</f>
        <v>5970</v>
      </c>
      <c r="AT12" s="40">
        <f>ROUNDUP(BAR!AT12*0.82,)+25</f>
        <v>6216</v>
      </c>
      <c r="AU12" s="40">
        <f>ROUNDUP(BAR!AU12*0.82,)+25</f>
        <v>6216</v>
      </c>
      <c r="AV12" s="40">
        <f>ROUNDUP(BAR!AV12*0.82,)+25</f>
        <v>5970</v>
      </c>
      <c r="AW12" s="40">
        <f>ROUNDUP(BAR!AW12*0.82,)+25</f>
        <v>5970</v>
      </c>
      <c r="AX12" s="40">
        <f>ROUNDUP(BAR!AX12*0.82,)+25</f>
        <v>6708</v>
      </c>
      <c r="AY12" s="40">
        <f>ROUNDUP(BAR!AY12*0.82,)+25</f>
        <v>6708</v>
      </c>
      <c r="AZ12" s="40">
        <f>ROUNDUP(BAR!AZ12*0.82,)+25</f>
        <v>6708</v>
      </c>
      <c r="BA12" s="40">
        <f>ROUNDUP(BAR!BA12*0.82,)+25</f>
        <v>6216</v>
      </c>
      <c r="BB12" s="40">
        <f>ROUNDUP(BAR!BB12*0.82,)+25</f>
        <v>6216</v>
      </c>
      <c r="BC12" s="40">
        <f>ROUNDUP(BAR!BC12*0.82,)+25</f>
        <v>5970</v>
      </c>
      <c r="BD12" s="40">
        <f>ROUNDUP(BAR!BD12*0.82,)+25</f>
        <v>5970</v>
      </c>
      <c r="BE12" s="40">
        <f>ROUNDUP(BAR!BE12*0.82,)+25</f>
        <v>5970</v>
      </c>
      <c r="BF12" s="40">
        <f>ROUNDUP(BAR!BF12*0.82,)+25</f>
        <v>6216</v>
      </c>
      <c r="BG12" s="40">
        <f>ROUNDUP(BAR!BG12*0.82,)+25</f>
        <v>6216</v>
      </c>
      <c r="BH12" s="40">
        <f>ROUNDUP(BAR!BH12*0.82,)+25</f>
        <v>6216</v>
      </c>
      <c r="BI12" s="40">
        <f>ROUNDUP(BAR!BI12*0.82,)+25</f>
        <v>6216</v>
      </c>
      <c r="BJ12" s="40">
        <f>ROUNDUP(BAR!BJ12*0.82,)+25</f>
        <v>5724</v>
      </c>
      <c r="BK12" s="40">
        <f>ROUNDUP(BAR!BK12*0.82,)+25</f>
        <v>5724</v>
      </c>
      <c r="BL12" s="40">
        <f>ROUNDUP(BAR!BL12*0.82,)+25</f>
        <v>5724</v>
      </c>
      <c r="BM12" s="40">
        <f>ROUNDUP(BAR!BM12*0.82,)+25</f>
        <v>5724</v>
      </c>
      <c r="BN12" s="40">
        <f>ROUNDUP(BAR!BN12*0.82,)+25</f>
        <v>5724</v>
      </c>
      <c r="BO12" s="40">
        <f>ROUNDUP(BAR!BO12*0.82,)+25</f>
        <v>5970</v>
      </c>
      <c r="BP12" s="40">
        <f>ROUNDUP(BAR!BP12*0.82,)+25</f>
        <v>5970</v>
      </c>
      <c r="BQ12" s="40">
        <f>ROUNDUP(BAR!BQ12*0.82,)+25</f>
        <v>5724</v>
      </c>
      <c r="BR12" s="40">
        <f>ROUNDUP(BAR!BR12*0.82,)+25</f>
        <v>5724</v>
      </c>
      <c r="BS12" s="40">
        <f>ROUNDUP(BAR!BS12*0.82,)+25</f>
        <v>5724</v>
      </c>
      <c r="BT12" s="40">
        <f>ROUNDUP(BAR!BT12*0.82,)+25</f>
        <v>5724</v>
      </c>
      <c r="BU12" s="40">
        <f>ROUNDUP(BAR!BU12*0.82,)+25</f>
        <v>5724</v>
      </c>
      <c r="BV12" s="40">
        <f>ROUNDUP(BAR!BV12*0.82,)+25</f>
        <v>5970</v>
      </c>
      <c r="BW12" s="40">
        <f>ROUNDUP(BAR!BW12*0.82,)+25</f>
        <v>5970</v>
      </c>
      <c r="BX12" s="40">
        <f>ROUNDUP(BAR!BX12*0.82,)+25</f>
        <v>5724</v>
      </c>
      <c r="BY12" s="40">
        <f>ROUNDUP(BAR!BY12*0.82,)+25</f>
        <v>5724</v>
      </c>
      <c r="BZ12" s="40">
        <f>ROUNDUP(BAR!BZ12*0.82,)+25</f>
        <v>5724</v>
      </c>
      <c r="CA12" s="40">
        <f>ROUNDUP(BAR!CA12*0.82,)+25</f>
        <v>5724</v>
      </c>
      <c r="CB12" s="40">
        <f>ROUNDUP(BAR!CB12*0.82,)+25</f>
        <v>5724</v>
      </c>
      <c r="CC12" s="40">
        <f>ROUNDUP(BAR!CC12*0.82,)+25</f>
        <v>5970</v>
      </c>
      <c r="CD12" s="40">
        <f>ROUNDUP(BAR!CD12*0.82,)+25</f>
        <v>5970</v>
      </c>
      <c r="CE12" s="40">
        <f>ROUNDUP(BAR!CE12*0.82,)+25</f>
        <v>5724</v>
      </c>
      <c r="CF12" s="40">
        <f>ROUNDUP(BAR!CF12*0.82,)+25</f>
        <v>5724</v>
      </c>
      <c r="CG12" s="40">
        <f>ROUNDUP(BAR!CG12*0.82,)+25</f>
        <v>5724</v>
      </c>
      <c r="CH12" s="40">
        <f>ROUNDUP(BAR!CH12*0.82,)+25</f>
        <v>5724</v>
      </c>
      <c r="CI12" s="40">
        <f>ROUNDUP(BAR!CI12*0.82,)+25</f>
        <v>5724</v>
      </c>
      <c r="CJ12" s="40">
        <f>ROUNDUP(BAR!CJ12*0.82,)+25</f>
        <v>5970</v>
      </c>
      <c r="CK12" s="40">
        <f>ROUNDUP(BAR!CK12*0.82,)+25</f>
        <v>5970</v>
      </c>
      <c r="CL12" s="40">
        <f>ROUNDUP(BAR!CL12*0.82,)+25</f>
        <v>5724</v>
      </c>
      <c r="CM12" s="40">
        <f>ROUNDUP(BAR!CM12*0.82,)+25</f>
        <v>5724</v>
      </c>
      <c r="CN12" s="40">
        <f>ROUNDUP(BAR!CN12*0.82,)+25</f>
        <v>5724</v>
      </c>
      <c r="CO12" s="40">
        <f>ROUNDUP(BAR!CO12*0.82,)+25</f>
        <v>5724</v>
      </c>
      <c r="CP12" s="40">
        <f>ROUNDUP(BAR!CP12*0.82,)+25</f>
        <v>5724</v>
      </c>
      <c r="CQ12" s="40">
        <f>ROUNDUP(BAR!CQ12*0.82,)+25</f>
        <v>6954</v>
      </c>
      <c r="CR12" s="40">
        <f>ROUNDUP(BAR!CR12*0.82,)+25</f>
        <v>6954</v>
      </c>
      <c r="CS12" s="40">
        <f>ROUNDUP(BAR!CS12*0.82,)+25</f>
        <v>6954</v>
      </c>
      <c r="CT12" s="40">
        <f>ROUNDUP(BAR!CT12*0.82,)+25</f>
        <v>6954</v>
      </c>
      <c r="CU12" s="40">
        <f>ROUNDUP(BAR!CU12*0.82,)+25</f>
        <v>6954</v>
      </c>
      <c r="CV12" s="40">
        <f>ROUNDUP(BAR!CV12*0.82,)+25</f>
        <v>6954</v>
      </c>
      <c r="CW12" s="40">
        <f>ROUNDUP(BAR!CW12*0.82,)+25</f>
        <v>6954</v>
      </c>
      <c r="CX12" s="40">
        <f>ROUNDUP(BAR!CX12*0.82,)+25</f>
        <v>7692</v>
      </c>
      <c r="CY12" s="40">
        <f>ROUNDUP(BAR!CY12*0.82,)+25</f>
        <v>7692</v>
      </c>
      <c r="CZ12" s="40">
        <f>ROUNDUP(BAR!CZ12*0.82,)+25</f>
        <v>7692</v>
      </c>
      <c r="DA12" s="40">
        <f>ROUNDUP(BAR!DA12*0.82,)+25</f>
        <v>7692</v>
      </c>
      <c r="DB12" s="40">
        <f>ROUNDUP(BAR!DB12*0.82,)+25</f>
        <v>7692</v>
      </c>
      <c r="DC12" s="40">
        <f>ROUNDUP(BAR!DC12*0.82,)+25</f>
        <v>7692</v>
      </c>
      <c r="DD12" s="40">
        <f>ROUNDUP(BAR!DD12*0.82,)+25</f>
        <v>7692</v>
      </c>
      <c r="DE12" s="40">
        <f>ROUNDUP(BAR!DE12*0.82,)+25</f>
        <v>8512</v>
      </c>
      <c r="DF12" s="40">
        <f>ROUNDUP(BAR!DF12*0.82,)+25</f>
        <v>8512</v>
      </c>
      <c r="DG12" s="40">
        <f>ROUNDUP(BAR!DG12*0.82,)+25</f>
        <v>8512</v>
      </c>
      <c r="DH12" s="40">
        <f>ROUNDUP(BAR!DH12*0.82,)+25</f>
        <v>8512</v>
      </c>
      <c r="DI12" s="40">
        <f>ROUNDUP(BAR!DI12*0.82,)+25</f>
        <v>18639</v>
      </c>
      <c r="DJ12" s="40">
        <f>ROUNDUP(BAR!DJ12*0.82,)+25</f>
        <v>23477</v>
      </c>
      <c r="DK12" s="40">
        <f>ROUNDUP(BAR!DK12*0.82,)+25</f>
        <v>23477</v>
      </c>
      <c r="DL12" s="40">
        <f>ROUNDUP(BAR!DL12*0.82,)+25</f>
        <v>23477</v>
      </c>
      <c r="DM12" s="40">
        <f>ROUNDUP(BAR!DM12*0.82,)+25</f>
        <v>23477</v>
      </c>
      <c r="DN12" s="40">
        <f>ROUNDUP(BAR!DN12*0.82,)+25</f>
        <v>23477</v>
      </c>
      <c r="DO12" s="40">
        <f>ROUNDUP(BAR!DO12*0.82,)+25</f>
        <v>23477</v>
      </c>
      <c r="DP12" s="40">
        <f>ROUNDUP(BAR!DP12*0.82,)+25</f>
        <v>23477</v>
      </c>
      <c r="DQ12" s="40">
        <f>ROUNDUP(BAR!DQ12*0.82,)+25</f>
        <v>23477</v>
      </c>
      <c r="DR12" s="40">
        <f>ROUNDUP(BAR!DR12*0.82,)+25</f>
        <v>23477</v>
      </c>
      <c r="DS12" s="40">
        <f>ROUNDUP(BAR!DS12*0.82,)+25</f>
        <v>23477</v>
      </c>
      <c r="DT12" s="40">
        <f>ROUNDUP(BAR!DT12*0.82,)+25</f>
        <v>15236</v>
      </c>
      <c r="DU12" s="40">
        <f>ROUNDUP(BAR!DU12*0.82,)+25</f>
        <v>15236</v>
      </c>
      <c r="DV12" s="40">
        <f>ROUNDUP(BAR!DV12*0.82,)+25</f>
        <v>15236</v>
      </c>
      <c r="DW12" s="40">
        <f>ROUNDUP(BAR!DW12*0.82,)+25</f>
        <v>15236</v>
      </c>
      <c r="DX12" s="40">
        <f>ROUNDUP(BAR!DX12*0.82,)+25</f>
        <v>15236</v>
      </c>
      <c r="DY12" s="40">
        <f>ROUNDUP(BAR!DY12*0.82,)+25</f>
        <v>15236</v>
      </c>
      <c r="DZ12" s="40">
        <f>ROUNDUP(BAR!DZ12*0.82,)+25</f>
        <v>15810</v>
      </c>
      <c r="EA12" s="40">
        <f>ROUNDUP(BAR!EA12*0.82,)+25</f>
        <v>15810</v>
      </c>
      <c r="EB12" s="40">
        <f>ROUNDUP(BAR!EB12*0.82,)+25</f>
        <v>15810</v>
      </c>
      <c r="EC12" s="40">
        <f>ROUNDUP(BAR!EC12*0.82,)+25</f>
        <v>15810</v>
      </c>
      <c r="ED12" s="40">
        <f>ROUNDUP(BAR!ED12*0.82,)+25</f>
        <v>15810</v>
      </c>
      <c r="EE12" s="40">
        <f>ROUNDUP(BAR!EE12*0.82,)+25</f>
        <v>18188</v>
      </c>
      <c r="EF12" s="40">
        <f>ROUNDUP(BAR!EF12*0.82,)+25</f>
        <v>18188</v>
      </c>
      <c r="EG12" s="40">
        <f>ROUNDUP(BAR!EG12*0.82,)+25</f>
        <v>18188</v>
      </c>
      <c r="EH12" s="40">
        <f>ROUNDUP(BAR!EH12*0.82,)+25</f>
        <v>18188</v>
      </c>
      <c r="EI12" s="40">
        <f>ROUNDUP(BAR!EI12*0.82,)+25</f>
        <v>18188</v>
      </c>
      <c r="EJ12" s="40">
        <f>ROUNDUP(BAR!EJ12*0.82,)+25</f>
        <v>18188</v>
      </c>
      <c r="EK12" s="40">
        <f>ROUNDUP(BAR!EK12*0.82,)+25</f>
        <v>18188</v>
      </c>
      <c r="EL12" s="40">
        <f>ROUNDUP(BAR!EL12*0.82,)+25</f>
        <v>18188</v>
      </c>
      <c r="EM12" s="40">
        <f>ROUNDUP(BAR!EM12*0.82,)+25</f>
        <v>18188</v>
      </c>
      <c r="EN12" s="40">
        <f>ROUNDUP(BAR!EN12*0.82,)+25</f>
        <v>18188</v>
      </c>
      <c r="EO12" s="40">
        <f>ROUNDUP(BAR!EO12*0.82,)+25</f>
        <v>18188</v>
      </c>
      <c r="EP12" s="40">
        <f>ROUNDUP(BAR!EP12*0.82,)+25</f>
        <v>18188</v>
      </c>
      <c r="EQ12" s="40">
        <f>ROUNDUP(BAR!EQ12*0.82,)+25</f>
        <v>16958</v>
      </c>
      <c r="ER12" s="40">
        <f>ROUNDUP(BAR!ER12*0.82,)+25</f>
        <v>16958</v>
      </c>
      <c r="ES12" s="40">
        <f>ROUNDUP(BAR!ES12*0.82,)+25</f>
        <v>16958</v>
      </c>
      <c r="ET12" s="40">
        <f>ROUNDUP(BAR!ET12*0.82,)+25</f>
        <v>16958</v>
      </c>
      <c r="EU12" s="40">
        <f>ROUNDUP(BAR!EU12*0.82,)+25</f>
        <v>16958</v>
      </c>
      <c r="EV12" s="40">
        <f>ROUNDUP(BAR!EV12*0.82,)+25</f>
        <v>16958</v>
      </c>
      <c r="EW12" s="40">
        <f>ROUNDUP(BAR!EW12*0.82,)+25</f>
        <v>16958</v>
      </c>
      <c r="EX12" s="40">
        <f>ROUNDUP(BAR!EX12*0.82,)+25</f>
        <v>16958</v>
      </c>
      <c r="EY12" s="40">
        <f>ROUNDUP(BAR!EY12*0.82,)+25</f>
        <v>16958</v>
      </c>
      <c r="EZ12" s="40">
        <f>ROUNDUP(BAR!EZ12*0.82,)+25</f>
        <v>16958</v>
      </c>
      <c r="FA12" s="40">
        <f>ROUNDUP(BAR!FA12*0.82,)+25</f>
        <v>16958</v>
      </c>
      <c r="FB12" s="40">
        <f>ROUNDUP(BAR!FB12*0.82,)+25</f>
        <v>16958</v>
      </c>
      <c r="FC12" s="40">
        <f>ROUNDUP(BAR!FC12*0.82,)+25</f>
        <v>16958</v>
      </c>
      <c r="FD12" s="40">
        <f>ROUNDUP(BAR!FD12*0.82,)+25</f>
        <v>16958</v>
      </c>
      <c r="FE12" s="40">
        <f>ROUNDUP(BAR!FE12*0.82,)+25</f>
        <v>16958</v>
      </c>
      <c r="FF12" s="40">
        <f>ROUNDUP(BAR!FF12*0.82,)+25</f>
        <v>16958</v>
      </c>
      <c r="FG12" s="40">
        <f>ROUNDUP(BAR!FG12*0.82,)+25</f>
        <v>16958</v>
      </c>
      <c r="FH12" s="40">
        <f>ROUNDUP(BAR!FH12*0.82,)+25</f>
        <v>16958</v>
      </c>
      <c r="FI12" s="40">
        <f>ROUNDUP(BAR!FI12*0.82,)+25</f>
        <v>16958</v>
      </c>
      <c r="FJ12" s="40">
        <f>ROUNDUP(BAR!FJ12*0.82,)+25</f>
        <v>16958</v>
      </c>
      <c r="FK12" s="40">
        <f>ROUNDUP(BAR!FK12*0.82,)+25</f>
        <v>19418</v>
      </c>
      <c r="FL12" s="40">
        <f>ROUNDUP(BAR!FL12*0.82,)+25</f>
        <v>19418</v>
      </c>
      <c r="FM12" s="40">
        <f>ROUNDUP(BAR!FM12*0.82,)+25</f>
        <v>19418</v>
      </c>
      <c r="FN12" s="40">
        <f>ROUNDUP(BAR!FN12*0.82,)+25</f>
        <v>16958</v>
      </c>
      <c r="FO12" s="40">
        <f>ROUNDUP(BAR!FO12*0.82,)+25</f>
        <v>16958</v>
      </c>
      <c r="FP12" s="40">
        <f>ROUNDUP(BAR!FP12*0.82,)+25</f>
        <v>16958</v>
      </c>
      <c r="FQ12" s="40">
        <f>ROUNDUP(BAR!FQ12*0.82,)+25</f>
        <v>16958</v>
      </c>
      <c r="FR12" s="40">
        <f>ROUNDUP(BAR!FR12*0.82,)+25</f>
        <v>16958</v>
      </c>
      <c r="FS12" s="40">
        <f>ROUNDUP(BAR!FS12*0.82,)+25</f>
        <v>15810</v>
      </c>
      <c r="FT12" s="40">
        <f>ROUNDUP(BAR!FT12*0.82,)+25</f>
        <v>15810</v>
      </c>
      <c r="FU12" s="40">
        <f>ROUNDUP(BAR!FU12*0.82,)+25</f>
        <v>15810</v>
      </c>
      <c r="FV12" s="40">
        <f>ROUNDUP(BAR!FV12*0.82,)+25</f>
        <v>15810</v>
      </c>
      <c r="FW12" s="40">
        <f>ROUNDUP(BAR!FW12*0.82,)+25</f>
        <v>15810</v>
      </c>
      <c r="FX12" s="40">
        <f>ROUNDUP(BAR!FX12*0.82,)+25</f>
        <v>15810</v>
      </c>
      <c r="FY12" s="40">
        <f>ROUNDUP(BAR!FY12*0.82,)+25</f>
        <v>15810</v>
      </c>
      <c r="FZ12" s="40">
        <f>ROUNDUP(BAR!FZ12*0.82,)+25</f>
        <v>20648</v>
      </c>
      <c r="GA12" s="40">
        <f>ROUNDUP(BAR!GA12*0.82,)+25</f>
        <v>16384</v>
      </c>
      <c r="GB12" s="40">
        <f>ROUNDUP(BAR!GB12*0.82,)+25</f>
        <v>12940</v>
      </c>
      <c r="GC12" s="40">
        <f>ROUNDUP(BAR!GC12*0.82,)+25</f>
        <v>12940</v>
      </c>
      <c r="GD12" s="40">
        <f>ROUNDUP(BAR!GD12*0.82,)+25</f>
        <v>12940</v>
      </c>
      <c r="GE12" s="40">
        <f>ROUNDUP(BAR!GE12*0.82,)+25</f>
        <v>12940</v>
      </c>
      <c r="GF12" s="40">
        <f>ROUNDUP(BAR!GF12*0.82,)+25</f>
        <v>12940</v>
      </c>
      <c r="GG12" s="40">
        <f>ROUNDUP(BAR!GG12*0.82,)+25</f>
        <v>12940</v>
      </c>
      <c r="GH12" s="40">
        <f>ROUNDUP(BAR!GH12*0.82,)+25</f>
        <v>12940</v>
      </c>
      <c r="GI12" s="40">
        <f>ROUNDUP(BAR!GI12*0.82,)+25</f>
        <v>12940</v>
      </c>
      <c r="GJ12" s="40">
        <f>ROUNDUP(BAR!GJ12*0.82,)+25</f>
        <v>12940</v>
      </c>
      <c r="GK12" s="40">
        <f>ROUNDUP(BAR!GK12*0.82,)+25</f>
        <v>12940</v>
      </c>
      <c r="GL12" s="40">
        <f>ROUNDUP(BAR!GL12*0.82,)+25</f>
        <v>12940</v>
      </c>
      <c r="GM12" s="40">
        <f>ROUNDUP(BAR!GM12*0.82,)+25</f>
        <v>12940</v>
      </c>
      <c r="GN12" s="40">
        <f>ROUNDUP(BAR!GN12*0.82,)+25</f>
        <v>12940</v>
      </c>
      <c r="GO12" s="40">
        <f>ROUNDUP(BAR!GO12*0.82,)+25</f>
        <v>12940</v>
      </c>
      <c r="GP12" s="40">
        <f>ROUNDUP(BAR!GP12*0.82,)+25</f>
        <v>12940</v>
      </c>
      <c r="GQ12" s="40">
        <f>ROUNDUP(BAR!GQ12*0.82,)+25</f>
        <v>12940</v>
      </c>
      <c r="GR12" s="40">
        <f>ROUNDUP(BAR!GR12*0.82,)+25</f>
        <v>12940</v>
      </c>
      <c r="GS12" s="40">
        <f>ROUNDUP(BAR!GS12*0.82,)+25</f>
        <v>12940</v>
      </c>
      <c r="GT12" s="40">
        <f>ROUNDUP(BAR!GT12*0.82,)+25</f>
        <v>12940</v>
      </c>
      <c r="GU12" s="40">
        <f>ROUNDUP(BAR!GU12*0.82,)+25</f>
        <v>12940</v>
      </c>
      <c r="GV12" s="40">
        <f>ROUNDUP(BAR!GV12*0.82,)+25</f>
        <v>12940</v>
      </c>
      <c r="GW12" s="40">
        <f>ROUNDUP(BAR!GW12*0.82,)+25</f>
        <v>12940</v>
      </c>
    </row>
    <row r="13" spans="1:205" s="1" customFormat="1" x14ac:dyDescent="0.2">
      <c r="A13" s="10">
        <v>2</v>
      </c>
      <c r="B13" s="40">
        <f>ROUNDUP(BAR!B13*0.82,)+25</f>
        <v>8225</v>
      </c>
      <c r="C13" s="40">
        <f>ROUNDUP(BAR!C13*0.82,)+25</f>
        <v>8225</v>
      </c>
      <c r="D13" s="40">
        <f>ROUNDUP(BAR!D13*0.82,)+25</f>
        <v>8225</v>
      </c>
      <c r="E13" s="40">
        <f>ROUNDUP(BAR!E13*0.82,)+25</f>
        <v>8225</v>
      </c>
      <c r="F13" s="40">
        <f>ROUNDUP(BAR!F13*0.82,)+25</f>
        <v>7979</v>
      </c>
      <c r="G13" s="40">
        <f>ROUNDUP(BAR!G13*0.82,)+25</f>
        <v>7979</v>
      </c>
      <c r="H13" s="40">
        <f>ROUNDUP(BAR!H13*0.82,)+25</f>
        <v>7979</v>
      </c>
      <c r="I13" s="40">
        <f>ROUNDUP(BAR!I13*0.82,)+25</f>
        <v>7979</v>
      </c>
      <c r="J13" s="40">
        <f>ROUNDUP(BAR!J13*0.82,)+25</f>
        <v>7979</v>
      </c>
      <c r="K13" s="40">
        <f>ROUNDUP(BAR!K13*0.82,)+25</f>
        <v>8225</v>
      </c>
      <c r="L13" s="40">
        <f>ROUNDUP(BAR!L13*0.82,)+25</f>
        <v>8225</v>
      </c>
      <c r="M13" s="40">
        <f>ROUNDUP(BAR!M13*0.82,)+25</f>
        <v>7733</v>
      </c>
      <c r="N13" s="40">
        <f>ROUNDUP(BAR!N13*0.82,)+25</f>
        <v>7733</v>
      </c>
      <c r="O13" s="40">
        <f>ROUNDUP(BAR!O13*0.82,)+25</f>
        <v>7733</v>
      </c>
      <c r="P13" s="40">
        <f>ROUNDUP(BAR!P13*0.82,)+25</f>
        <v>7733</v>
      </c>
      <c r="Q13" s="40">
        <f>ROUNDUP(BAR!Q13*0.82,)+25</f>
        <v>7733</v>
      </c>
      <c r="R13" s="40">
        <f>ROUNDUP(BAR!R13*0.82,)+25</f>
        <v>7979</v>
      </c>
      <c r="S13" s="40">
        <f>ROUNDUP(BAR!S13*0.82,)+25</f>
        <v>7979</v>
      </c>
      <c r="T13" s="40">
        <f>ROUNDUP(BAR!T13*0.82,)+25</f>
        <v>7733</v>
      </c>
      <c r="U13" s="40">
        <f>ROUNDUP(BAR!U13*0.82,)+25</f>
        <v>7733</v>
      </c>
      <c r="V13" s="40">
        <f>ROUNDUP(BAR!V13*0.82,)+25</f>
        <v>7733</v>
      </c>
      <c r="W13" s="40">
        <f>ROUNDUP(BAR!W13*0.82,)+25</f>
        <v>7733</v>
      </c>
      <c r="X13" s="40">
        <f>ROUNDUP(BAR!X13*0.82,)+25</f>
        <v>7569</v>
      </c>
      <c r="Y13" s="40">
        <f>ROUNDUP(BAR!Y13*0.82,)+25</f>
        <v>7815</v>
      </c>
      <c r="Z13" s="40">
        <f>ROUNDUP(BAR!Z13*0.82,)+25</f>
        <v>7815</v>
      </c>
      <c r="AA13" s="40">
        <f>ROUNDUP(BAR!AA13*0.82,)+25</f>
        <v>7569</v>
      </c>
      <c r="AB13" s="40">
        <f>ROUNDUP(BAR!AB13*0.82,)+25</f>
        <v>7569</v>
      </c>
      <c r="AC13" s="40">
        <f>ROUNDUP(BAR!AC13*0.82,)+25</f>
        <v>7569</v>
      </c>
      <c r="AD13" s="40">
        <f>ROUNDUP(BAR!AD13*0.82,)+25</f>
        <v>7569</v>
      </c>
      <c r="AE13" s="40">
        <f>ROUNDUP(BAR!AE13*0.82,)+25</f>
        <v>7569</v>
      </c>
      <c r="AF13" s="40">
        <f>ROUNDUP(BAR!AF13*0.82,)+25</f>
        <v>7815</v>
      </c>
      <c r="AG13" s="40">
        <f>ROUNDUP(BAR!AG13*0.82,)+25</f>
        <v>7815</v>
      </c>
      <c r="AH13" s="40">
        <f>ROUNDUP(BAR!AH13*0.82,)+25</f>
        <v>7569</v>
      </c>
      <c r="AI13" s="40">
        <f>ROUNDUP(BAR!AI13*0.82,)+25</f>
        <v>7569</v>
      </c>
      <c r="AJ13" s="40">
        <f>ROUNDUP(BAR!AJ13*0.82,)+25</f>
        <v>7569</v>
      </c>
      <c r="AK13" s="40">
        <f>ROUNDUP(BAR!AK13*0.82,)+25</f>
        <v>7569</v>
      </c>
      <c r="AL13" s="40">
        <f>ROUNDUP(BAR!AL13*0.82,)+25</f>
        <v>7569</v>
      </c>
      <c r="AM13" s="40">
        <f>ROUNDUP(BAR!AM13*0.82,)+25</f>
        <v>7815</v>
      </c>
      <c r="AN13" s="40">
        <f>ROUNDUP(BAR!AN13*0.82,)+25</f>
        <v>7815</v>
      </c>
      <c r="AO13" s="40">
        <f>ROUNDUP(BAR!AO13*0.82,)+25</f>
        <v>7323</v>
      </c>
      <c r="AP13" s="40">
        <f>ROUNDUP(BAR!AP13*0.82,)+25</f>
        <v>7323</v>
      </c>
      <c r="AQ13" s="40">
        <f>ROUNDUP(BAR!AQ13*0.82,)+25</f>
        <v>7323</v>
      </c>
      <c r="AR13" s="40">
        <f>ROUNDUP(BAR!AR13*0.82,)+25</f>
        <v>7323</v>
      </c>
      <c r="AS13" s="40">
        <f>ROUNDUP(BAR!AS13*0.82,)+25</f>
        <v>7323</v>
      </c>
      <c r="AT13" s="40">
        <f>ROUNDUP(BAR!AT13*0.82,)+25</f>
        <v>7569</v>
      </c>
      <c r="AU13" s="40">
        <f>ROUNDUP(BAR!AU13*0.82,)+25</f>
        <v>7569</v>
      </c>
      <c r="AV13" s="40">
        <f>ROUNDUP(BAR!AV13*0.82,)+25</f>
        <v>7323</v>
      </c>
      <c r="AW13" s="40">
        <f>ROUNDUP(BAR!AW13*0.82,)+25</f>
        <v>7323</v>
      </c>
      <c r="AX13" s="40">
        <f>ROUNDUP(BAR!AX13*0.82,)+25</f>
        <v>8061</v>
      </c>
      <c r="AY13" s="40">
        <f>ROUNDUP(BAR!AY13*0.82,)+25</f>
        <v>8061</v>
      </c>
      <c r="AZ13" s="40">
        <f>ROUNDUP(BAR!AZ13*0.82,)+25</f>
        <v>8061</v>
      </c>
      <c r="BA13" s="40">
        <f>ROUNDUP(BAR!BA13*0.82,)+25</f>
        <v>7569</v>
      </c>
      <c r="BB13" s="40">
        <f>ROUNDUP(BAR!BB13*0.82,)+25</f>
        <v>7569</v>
      </c>
      <c r="BC13" s="40">
        <f>ROUNDUP(BAR!BC13*0.82,)+25</f>
        <v>7323</v>
      </c>
      <c r="BD13" s="40">
        <f>ROUNDUP(BAR!BD13*0.82,)+25</f>
        <v>7323</v>
      </c>
      <c r="BE13" s="40">
        <f>ROUNDUP(BAR!BE13*0.82,)+25</f>
        <v>7323</v>
      </c>
      <c r="BF13" s="40">
        <f>ROUNDUP(BAR!BF13*0.82,)+25</f>
        <v>7569</v>
      </c>
      <c r="BG13" s="40">
        <f>ROUNDUP(BAR!BG13*0.82,)+25</f>
        <v>7569</v>
      </c>
      <c r="BH13" s="40">
        <f>ROUNDUP(BAR!BH13*0.82,)+25</f>
        <v>7569</v>
      </c>
      <c r="BI13" s="40">
        <f>ROUNDUP(BAR!BI13*0.82,)+25</f>
        <v>7569</v>
      </c>
      <c r="BJ13" s="40">
        <f>ROUNDUP(BAR!BJ13*0.82,)+25</f>
        <v>7077</v>
      </c>
      <c r="BK13" s="40">
        <f>ROUNDUP(BAR!BK13*0.82,)+25</f>
        <v>7077</v>
      </c>
      <c r="BL13" s="40">
        <f>ROUNDUP(BAR!BL13*0.82,)+25</f>
        <v>7077</v>
      </c>
      <c r="BM13" s="40">
        <f>ROUNDUP(BAR!BM13*0.82,)+25</f>
        <v>7077</v>
      </c>
      <c r="BN13" s="40">
        <f>ROUNDUP(BAR!BN13*0.82,)+25</f>
        <v>7077</v>
      </c>
      <c r="BO13" s="40">
        <f>ROUNDUP(BAR!BO13*0.82,)+25</f>
        <v>7323</v>
      </c>
      <c r="BP13" s="40">
        <f>ROUNDUP(BAR!BP13*0.82,)+25</f>
        <v>7323</v>
      </c>
      <c r="BQ13" s="40">
        <f>ROUNDUP(BAR!BQ13*0.82,)+25</f>
        <v>7077</v>
      </c>
      <c r="BR13" s="40">
        <f>ROUNDUP(BAR!BR13*0.82,)+25</f>
        <v>7077</v>
      </c>
      <c r="BS13" s="40">
        <f>ROUNDUP(BAR!BS13*0.82,)+25</f>
        <v>7077</v>
      </c>
      <c r="BT13" s="40">
        <f>ROUNDUP(BAR!BT13*0.82,)+25</f>
        <v>7077</v>
      </c>
      <c r="BU13" s="40">
        <f>ROUNDUP(BAR!BU13*0.82,)+25</f>
        <v>7077</v>
      </c>
      <c r="BV13" s="40">
        <f>ROUNDUP(BAR!BV13*0.82,)+25</f>
        <v>7323</v>
      </c>
      <c r="BW13" s="40">
        <f>ROUNDUP(BAR!BW13*0.82,)+25</f>
        <v>7323</v>
      </c>
      <c r="BX13" s="40">
        <f>ROUNDUP(BAR!BX13*0.82,)+25</f>
        <v>7077</v>
      </c>
      <c r="BY13" s="40">
        <f>ROUNDUP(BAR!BY13*0.82,)+25</f>
        <v>7077</v>
      </c>
      <c r="BZ13" s="40">
        <f>ROUNDUP(BAR!BZ13*0.82,)+25</f>
        <v>7077</v>
      </c>
      <c r="CA13" s="40">
        <f>ROUNDUP(BAR!CA13*0.82,)+25</f>
        <v>7077</v>
      </c>
      <c r="CB13" s="40">
        <f>ROUNDUP(BAR!CB13*0.82,)+25</f>
        <v>7077</v>
      </c>
      <c r="CC13" s="40">
        <f>ROUNDUP(BAR!CC13*0.82,)+25</f>
        <v>7323</v>
      </c>
      <c r="CD13" s="40">
        <f>ROUNDUP(BAR!CD13*0.82,)+25</f>
        <v>7323</v>
      </c>
      <c r="CE13" s="40">
        <f>ROUNDUP(BAR!CE13*0.82,)+25</f>
        <v>7077</v>
      </c>
      <c r="CF13" s="40">
        <f>ROUNDUP(BAR!CF13*0.82,)+25</f>
        <v>7077</v>
      </c>
      <c r="CG13" s="40">
        <f>ROUNDUP(BAR!CG13*0.82,)+25</f>
        <v>7077</v>
      </c>
      <c r="CH13" s="40">
        <f>ROUNDUP(BAR!CH13*0.82,)+25</f>
        <v>7077</v>
      </c>
      <c r="CI13" s="40">
        <f>ROUNDUP(BAR!CI13*0.82,)+25</f>
        <v>7077</v>
      </c>
      <c r="CJ13" s="40">
        <f>ROUNDUP(BAR!CJ13*0.82,)+25</f>
        <v>7323</v>
      </c>
      <c r="CK13" s="40">
        <f>ROUNDUP(BAR!CK13*0.82,)+25</f>
        <v>7323</v>
      </c>
      <c r="CL13" s="40">
        <f>ROUNDUP(BAR!CL13*0.82,)+25</f>
        <v>7077</v>
      </c>
      <c r="CM13" s="40">
        <f>ROUNDUP(BAR!CM13*0.82,)+25</f>
        <v>7077</v>
      </c>
      <c r="CN13" s="40">
        <f>ROUNDUP(BAR!CN13*0.82,)+25</f>
        <v>7077</v>
      </c>
      <c r="CO13" s="40">
        <f>ROUNDUP(BAR!CO13*0.82,)+25</f>
        <v>7077</v>
      </c>
      <c r="CP13" s="40">
        <f>ROUNDUP(BAR!CP13*0.82,)+25</f>
        <v>7077</v>
      </c>
      <c r="CQ13" s="40">
        <f>ROUNDUP(BAR!CQ13*0.82,)+25</f>
        <v>8307</v>
      </c>
      <c r="CR13" s="40">
        <f>ROUNDUP(BAR!CR13*0.82,)+25</f>
        <v>8307</v>
      </c>
      <c r="CS13" s="40">
        <f>ROUNDUP(BAR!CS13*0.82,)+25</f>
        <v>8307</v>
      </c>
      <c r="CT13" s="40">
        <f>ROUNDUP(BAR!CT13*0.82,)+25</f>
        <v>8307</v>
      </c>
      <c r="CU13" s="40">
        <f>ROUNDUP(BAR!CU13*0.82,)+25</f>
        <v>8307</v>
      </c>
      <c r="CV13" s="40">
        <f>ROUNDUP(BAR!CV13*0.82,)+25</f>
        <v>8307</v>
      </c>
      <c r="CW13" s="40">
        <f>ROUNDUP(BAR!CW13*0.82,)+25</f>
        <v>8307</v>
      </c>
      <c r="CX13" s="40">
        <f>ROUNDUP(BAR!CX13*0.82,)+25</f>
        <v>9045</v>
      </c>
      <c r="CY13" s="40">
        <f>ROUNDUP(BAR!CY13*0.82,)+25</f>
        <v>9045</v>
      </c>
      <c r="CZ13" s="40">
        <f>ROUNDUP(BAR!CZ13*0.82,)+25</f>
        <v>9045</v>
      </c>
      <c r="DA13" s="40">
        <f>ROUNDUP(BAR!DA13*0.82,)+25</f>
        <v>9045</v>
      </c>
      <c r="DB13" s="40">
        <f>ROUNDUP(BAR!DB13*0.82,)+25</f>
        <v>9045</v>
      </c>
      <c r="DC13" s="40">
        <f>ROUNDUP(BAR!DC13*0.82,)+25</f>
        <v>9045</v>
      </c>
      <c r="DD13" s="40">
        <f>ROUNDUP(BAR!DD13*0.82,)+25</f>
        <v>9045</v>
      </c>
      <c r="DE13" s="40">
        <f>ROUNDUP(BAR!DE13*0.82,)+25</f>
        <v>9865</v>
      </c>
      <c r="DF13" s="40">
        <f>ROUNDUP(BAR!DF13*0.82,)+25</f>
        <v>9865</v>
      </c>
      <c r="DG13" s="40">
        <f>ROUNDUP(BAR!DG13*0.82,)+25</f>
        <v>9865</v>
      </c>
      <c r="DH13" s="40">
        <f>ROUNDUP(BAR!DH13*0.82,)+25</f>
        <v>9865</v>
      </c>
      <c r="DI13" s="40">
        <f>ROUNDUP(BAR!DI13*0.82,)+25</f>
        <v>20279</v>
      </c>
      <c r="DJ13" s="40">
        <f>ROUNDUP(BAR!DJ13*0.82,)+25</f>
        <v>25117</v>
      </c>
      <c r="DK13" s="40">
        <f>ROUNDUP(BAR!DK13*0.82,)+25</f>
        <v>25117</v>
      </c>
      <c r="DL13" s="40">
        <f>ROUNDUP(BAR!DL13*0.82,)+25</f>
        <v>25117</v>
      </c>
      <c r="DM13" s="40">
        <f>ROUNDUP(BAR!DM13*0.82,)+25</f>
        <v>25117</v>
      </c>
      <c r="DN13" s="40">
        <f>ROUNDUP(BAR!DN13*0.82,)+25</f>
        <v>25117</v>
      </c>
      <c r="DO13" s="40">
        <f>ROUNDUP(BAR!DO13*0.82,)+25</f>
        <v>25117</v>
      </c>
      <c r="DP13" s="40">
        <f>ROUNDUP(BAR!DP13*0.82,)+25</f>
        <v>25117</v>
      </c>
      <c r="DQ13" s="40">
        <f>ROUNDUP(BAR!DQ13*0.82,)+25</f>
        <v>25117</v>
      </c>
      <c r="DR13" s="40">
        <f>ROUNDUP(BAR!DR13*0.82,)+25</f>
        <v>25117</v>
      </c>
      <c r="DS13" s="40">
        <f>ROUNDUP(BAR!DS13*0.82,)+25</f>
        <v>25117</v>
      </c>
      <c r="DT13" s="40">
        <f>ROUNDUP(BAR!DT13*0.82,)+25</f>
        <v>16753</v>
      </c>
      <c r="DU13" s="40">
        <f>ROUNDUP(BAR!DU13*0.82,)+25</f>
        <v>16753</v>
      </c>
      <c r="DV13" s="40">
        <f>ROUNDUP(BAR!DV13*0.82,)+25</f>
        <v>16753</v>
      </c>
      <c r="DW13" s="40">
        <f>ROUNDUP(BAR!DW13*0.82,)+25</f>
        <v>16753</v>
      </c>
      <c r="DX13" s="40">
        <f>ROUNDUP(BAR!DX13*0.82,)+25</f>
        <v>16753</v>
      </c>
      <c r="DY13" s="40">
        <f>ROUNDUP(BAR!DY13*0.82,)+25</f>
        <v>16753</v>
      </c>
      <c r="DZ13" s="40">
        <f>ROUNDUP(BAR!DZ13*0.82,)+25</f>
        <v>17327</v>
      </c>
      <c r="EA13" s="40">
        <f>ROUNDUP(BAR!EA13*0.82,)+25</f>
        <v>17327</v>
      </c>
      <c r="EB13" s="40">
        <f>ROUNDUP(BAR!EB13*0.82,)+25</f>
        <v>17327</v>
      </c>
      <c r="EC13" s="40">
        <f>ROUNDUP(BAR!EC13*0.82,)+25</f>
        <v>17327</v>
      </c>
      <c r="ED13" s="40">
        <f>ROUNDUP(BAR!ED13*0.82,)+25</f>
        <v>17327</v>
      </c>
      <c r="EE13" s="40">
        <f>ROUNDUP(BAR!EE13*0.82,)+25</f>
        <v>19705</v>
      </c>
      <c r="EF13" s="40">
        <f>ROUNDUP(BAR!EF13*0.82,)+25</f>
        <v>19705</v>
      </c>
      <c r="EG13" s="40">
        <f>ROUNDUP(BAR!EG13*0.82,)+25</f>
        <v>19705</v>
      </c>
      <c r="EH13" s="40">
        <f>ROUNDUP(BAR!EH13*0.82,)+25</f>
        <v>19705</v>
      </c>
      <c r="EI13" s="40">
        <f>ROUNDUP(BAR!EI13*0.82,)+25</f>
        <v>19705</v>
      </c>
      <c r="EJ13" s="40">
        <f>ROUNDUP(BAR!EJ13*0.82,)+25</f>
        <v>19705</v>
      </c>
      <c r="EK13" s="40">
        <f>ROUNDUP(BAR!EK13*0.82,)+25</f>
        <v>19705</v>
      </c>
      <c r="EL13" s="40">
        <f>ROUNDUP(BAR!EL13*0.82,)+25</f>
        <v>19705</v>
      </c>
      <c r="EM13" s="40">
        <f>ROUNDUP(BAR!EM13*0.82,)+25</f>
        <v>19705</v>
      </c>
      <c r="EN13" s="40">
        <f>ROUNDUP(BAR!EN13*0.82,)+25</f>
        <v>19705</v>
      </c>
      <c r="EO13" s="40">
        <f>ROUNDUP(BAR!EO13*0.82,)+25</f>
        <v>19705</v>
      </c>
      <c r="EP13" s="40">
        <f>ROUNDUP(BAR!EP13*0.82,)+25</f>
        <v>19705</v>
      </c>
      <c r="EQ13" s="40">
        <f>ROUNDUP(BAR!EQ13*0.82,)+25</f>
        <v>18475</v>
      </c>
      <c r="ER13" s="40">
        <f>ROUNDUP(BAR!ER13*0.82,)+25</f>
        <v>18475</v>
      </c>
      <c r="ES13" s="40">
        <f>ROUNDUP(BAR!ES13*0.82,)+25</f>
        <v>18475</v>
      </c>
      <c r="ET13" s="40">
        <f>ROUNDUP(BAR!ET13*0.82,)+25</f>
        <v>18475</v>
      </c>
      <c r="EU13" s="40">
        <f>ROUNDUP(BAR!EU13*0.82,)+25</f>
        <v>18475</v>
      </c>
      <c r="EV13" s="40">
        <f>ROUNDUP(BAR!EV13*0.82,)+25</f>
        <v>18475</v>
      </c>
      <c r="EW13" s="40">
        <f>ROUNDUP(BAR!EW13*0.82,)+25</f>
        <v>18475</v>
      </c>
      <c r="EX13" s="40">
        <f>ROUNDUP(BAR!EX13*0.82,)+25</f>
        <v>18475</v>
      </c>
      <c r="EY13" s="40">
        <f>ROUNDUP(BAR!EY13*0.82,)+25</f>
        <v>18475</v>
      </c>
      <c r="EZ13" s="40">
        <f>ROUNDUP(BAR!EZ13*0.82,)+25</f>
        <v>18475</v>
      </c>
      <c r="FA13" s="40">
        <f>ROUNDUP(BAR!FA13*0.82,)+25</f>
        <v>18475</v>
      </c>
      <c r="FB13" s="40">
        <f>ROUNDUP(BAR!FB13*0.82,)+25</f>
        <v>18475</v>
      </c>
      <c r="FC13" s="40">
        <f>ROUNDUP(BAR!FC13*0.82,)+25</f>
        <v>18475</v>
      </c>
      <c r="FD13" s="40">
        <f>ROUNDUP(BAR!FD13*0.82,)+25</f>
        <v>18475</v>
      </c>
      <c r="FE13" s="40">
        <f>ROUNDUP(BAR!FE13*0.82,)+25</f>
        <v>18475</v>
      </c>
      <c r="FF13" s="40">
        <f>ROUNDUP(BAR!FF13*0.82,)+25</f>
        <v>18475</v>
      </c>
      <c r="FG13" s="40">
        <f>ROUNDUP(BAR!FG13*0.82,)+25</f>
        <v>18475</v>
      </c>
      <c r="FH13" s="40">
        <f>ROUNDUP(BAR!FH13*0.82,)+25</f>
        <v>18475</v>
      </c>
      <c r="FI13" s="40">
        <f>ROUNDUP(BAR!FI13*0.82,)+25</f>
        <v>18475</v>
      </c>
      <c r="FJ13" s="40">
        <f>ROUNDUP(BAR!FJ13*0.82,)+25</f>
        <v>18475</v>
      </c>
      <c r="FK13" s="40">
        <f>ROUNDUP(BAR!FK13*0.82,)+25</f>
        <v>20935</v>
      </c>
      <c r="FL13" s="40">
        <f>ROUNDUP(BAR!FL13*0.82,)+25</f>
        <v>20935</v>
      </c>
      <c r="FM13" s="40">
        <f>ROUNDUP(BAR!FM13*0.82,)+25</f>
        <v>20935</v>
      </c>
      <c r="FN13" s="40">
        <f>ROUNDUP(BAR!FN13*0.82,)+25</f>
        <v>18475</v>
      </c>
      <c r="FO13" s="40">
        <f>ROUNDUP(BAR!FO13*0.82,)+25</f>
        <v>18475</v>
      </c>
      <c r="FP13" s="40">
        <f>ROUNDUP(BAR!FP13*0.82,)+25</f>
        <v>18475</v>
      </c>
      <c r="FQ13" s="40">
        <f>ROUNDUP(BAR!FQ13*0.82,)+25</f>
        <v>18475</v>
      </c>
      <c r="FR13" s="40">
        <f>ROUNDUP(BAR!FR13*0.82,)+25</f>
        <v>18475</v>
      </c>
      <c r="FS13" s="40">
        <f>ROUNDUP(BAR!FS13*0.82,)+25</f>
        <v>17327</v>
      </c>
      <c r="FT13" s="40">
        <f>ROUNDUP(BAR!FT13*0.82,)+25</f>
        <v>17327</v>
      </c>
      <c r="FU13" s="40">
        <f>ROUNDUP(BAR!FU13*0.82,)+25</f>
        <v>17327</v>
      </c>
      <c r="FV13" s="40">
        <f>ROUNDUP(BAR!FV13*0.82,)+25</f>
        <v>17327</v>
      </c>
      <c r="FW13" s="40">
        <f>ROUNDUP(BAR!FW13*0.82,)+25</f>
        <v>17327</v>
      </c>
      <c r="FX13" s="40">
        <f>ROUNDUP(BAR!FX13*0.82,)+25</f>
        <v>17327</v>
      </c>
      <c r="FY13" s="40">
        <f>ROUNDUP(BAR!FY13*0.82,)+25</f>
        <v>17327</v>
      </c>
      <c r="FZ13" s="40">
        <f>ROUNDUP(BAR!FZ13*0.82,)+25</f>
        <v>22165</v>
      </c>
      <c r="GA13" s="40">
        <f>ROUNDUP(BAR!GA13*0.82,)+25</f>
        <v>17901</v>
      </c>
      <c r="GB13" s="40">
        <f>ROUNDUP(BAR!GB13*0.82,)+25</f>
        <v>14457</v>
      </c>
      <c r="GC13" s="40">
        <f>ROUNDUP(BAR!GC13*0.82,)+25</f>
        <v>14457</v>
      </c>
      <c r="GD13" s="40">
        <f>ROUNDUP(BAR!GD13*0.82,)+25</f>
        <v>14457</v>
      </c>
      <c r="GE13" s="40">
        <f>ROUNDUP(BAR!GE13*0.82,)+25</f>
        <v>14457</v>
      </c>
      <c r="GF13" s="40">
        <f>ROUNDUP(BAR!GF13*0.82,)+25</f>
        <v>14457</v>
      </c>
      <c r="GG13" s="40">
        <f>ROUNDUP(BAR!GG13*0.82,)+25</f>
        <v>14457</v>
      </c>
      <c r="GH13" s="40">
        <f>ROUNDUP(BAR!GH13*0.82,)+25</f>
        <v>14457</v>
      </c>
      <c r="GI13" s="40">
        <f>ROUNDUP(BAR!GI13*0.82,)+25</f>
        <v>14457</v>
      </c>
      <c r="GJ13" s="40">
        <f>ROUNDUP(BAR!GJ13*0.82,)+25</f>
        <v>14457</v>
      </c>
      <c r="GK13" s="40">
        <f>ROUNDUP(BAR!GK13*0.82,)+25</f>
        <v>14457</v>
      </c>
      <c r="GL13" s="40">
        <f>ROUNDUP(BAR!GL13*0.82,)+25</f>
        <v>14457</v>
      </c>
      <c r="GM13" s="40">
        <f>ROUNDUP(BAR!GM13*0.82,)+25</f>
        <v>14457</v>
      </c>
      <c r="GN13" s="40">
        <f>ROUNDUP(BAR!GN13*0.82,)+25</f>
        <v>14457</v>
      </c>
      <c r="GO13" s="40">
        <f>ROUNDUP(BAR!GO13*0.82,)+25</f>
        <v>14457</v>
      </c>
      <c r="GP13" s="40">
        <f>ROUNDUP(BAR!GP13*0.82,)+25</f>
        <v>14457</v>
      </c>
      <c r="GQ13" s="40">
        <f>ROUNDUP(BAR!GQ13*0.82,)+25</f>
        <v>14457</v>
      </c>
      <c r="GR13" s="40">
        <f>ROUNDUP(BAR!GR13*0.82,)+25</f>
        <v>14457</v>
      </c>
      <c r="GS13" s="40">
        <f>ROUNDUP(BAR!GS13*0.82,)+25</f>
        <v>14457</v>
      </c>
      <c r="GT13" s="40">
        <f>ROUNDUP(BAR!GT13*0.82,)+25</f>
        <v>14457</v>
      </c>
      <c r="GU13" s="40">
        <f>ROUNDUP(BAR!GU13*0.82,)+25</f>
        <v>14457</v>
      </c>
      <c r="GV13" s="40">
        <f>ROUNDUP(BAR!GV13*0.82,)+25</f>
        <v>14457</v>
      </c>
      <c r="GW13" s="40">
        <f>ROUNDUP(BAR!GW13*0.82,)+25</f>
        <v>14457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ROUNDUP(BAR!B15*0.82,)+25</f>
        <v>10152</v>
      </c>
      <c r="C15" s="40">
        <f>ROUNDUP(BAR!C15*0.82,)+25</f>
        <v>10152</v>
      </c>
      <c r="D15" s="40">
        <f>ROUNDUP(BAR!D15*0.82,)+25</f>
        <v>10152</v>
      </c>
      <c r="E15" s="40">
        <f>ROUNDUP(BAR!E15*0.82,)+25</f>
        <v>10152</v>
      </c>
      <c r="F15" s="40">
        <f>ROUNDUP(BAR!F15*0.82,)+25</f>
        <v>9906</v>
      </c>
      <c r="G15" s="40">
        <f>ROUNDUP(BAR!G15*0.82,)+25</f>
        <v>9906</v>
      </c>
      <c r="H15" s="40">
        <f>ROUNDUP(BAR!H15*0.82,)+25</f>
        <v>9906</v>
      </c>
      <c r="I15" s="40">
        <f>ROUNDUP(BAR!I15*0.82,)+25</f>
        <v>9906</v>
      </c>
      <c r="J15" s="40">
        <f>ROUNDUP(BAR!J15*0.82,)+25</f>
        <v>9906</v>
      </c>
      <c r="K15" s="40">
        <f>ROUNDUP(BAR!K15*0.82,)+25</f>
        <v>10152</v>
      </c>
      <c r="L15" s="40">
        <f>ROUNDUP(BAR!L15*0.82,)+25</f>
        <v>10152</v>
      </c>
      <c r="M15" s="40">
        <f>ROUNDUP(BAR!M15*0.82,)+25</f>
        <v>9660</v>
      </c>
      <c r="N15" s="40">
        <f>ROUNDUP(BAR!N15*0.82,)+25</f>
        <v>9660</v>
      </c>
      <c r="O15" s="40">
        <f>ROUNDUP(BAR!O15*0.82,)+25</f>
        <v>9660</v>
      </c>
      <c r="P15" s="40">
        <f>ROUNDUP(BAR!P15*0.82,)+25</f>
        <v>9660</v>
      </c>
      <c r="Q15" s="40">
        <f>ROUNDUP(BAR!Q15*0.82,)+25</f>
        <v>9660</v>
      </c>
      <c r="R15" s="40">
        <f>ROUNDUP(BAR!R15*0.82,)+25</f>
        <v>9906</v>
      </c>
      <c r="S15" s="40">
        <f>ROUNDUP(BAR!S15*0.82,)+25</f>
        <v>9906</v>
      </c>
      <c r="T15" s="40">
        <f>ROUNDUP(BAR!T15*0.82,)+25</f>
        <v>9660</v>
      </c>
      <c r="U15" s="40">
        <f>ROUNDUP(BAR!U15*0.82,)+25</f>
        <v>9660</v>
      </c>
      <c r="V15" s="40">
        <f>ROUNDUP(BAR!V15*0.82,)+25</f>
        <v>9660</v>
      </c>
      <c r="W15" s="40">
        <f>ROUNDUP(BAR!W15*0.82,)+25</f>
        <v>9660</v>
      </c>
      <c r="X15" s="40">
        <f>ROUNDUP(BAR!X15*0.82,)+25</f>
        <v>8676</v>
      </c>
      <c r="Y15" s="40">
        <f>ROUNDUP(BAR!Y15*0.82,)+25</f>
        <v>8922</v>
      </c>
      <c r="Z15" s="40">
        <f>ROUNDUP(BAR!Z15*0.82,)+25</f>
        <v>8922</v>
      </c>
      <c r="AA15" s="40">
        <f>ROUNDUP(BAR!AA15*0.82,)+25</f>
        <v>8676</v>
      </c>
      <c r="AB15" s="40">
        <f>ROUNDUP(BAR!AB15*0.82,)+25</f>
        <v>8676</v>
      </c>
      <c r="AC15" s="40">
        <f>ROUNDUP(BAR!AC15*0.82,)+25</f>
        <v>8676</v>
      </c>
      <c r="AD15" s="40">
        <f>ROUNDUP(BAR!AD15*0.82,)+25</f>
        <v>8676</v>
      </c>
      <c r="AE15" s="40">
        <f>ROUNDUP(BAR!AE15*0.82,)+25</f>
        <v>8676</v>
      </c>
      <c r="AF15" s="40">
        <f>ROUNDUP(BAR!AF15*0.82,)+25</f>
        <v>8922</v>
      </c>
      <c r="AG15" s="40">
        <f>ROUNDUP(BAR!AG15*0.82,)+25</f>
        <v>8922</v>
      </c>
      <c r="AH15" s="40">
        <f>ROUNDUP(BAR!AH15*0.82,)+25</f>
        <v>8676</v>
      </c>
      <c r="AI15" s="40">
        <f>ROUNDUP(BAR!AI15*0.82,)+25</f>
        <v>8676</v>
      </c>
      <c r="AJ15" s="40">
        <f>ROUNDUP(BAR!AJ15*0.82,)+25</f>
        <v>8676</v>
      </c>
      <c r="AK15" s="40">
        <f>ROUNDUP(BAR!AK15*0.82,)+25</f>
        <v>8676</v>
      </c>
      <c r="AL15" s="40">
        <f>ROUNDUP(BAR!AL15*0.82,)+25</f>
        <v>8676</v>
      </c>
      <c r="AM15" s="40">
        <f>ROUNDUP(BAR!AM15*0.82,)+25</f>
        <v>8922</v>
      </c>
      <c r="AN15" s="40">
        <f>ROUNDUP(BAR!AN15*0.82,)+25</f>
        <v>8922</v>
      </c>
      <c r="AO15" s="40">
        <f>ROUNDUP(BAR!AO15*0.82,)+25</f>
        <v>8430</v>
      </c>
      <c r="AP15" s="40">
        <f>ROUNDUP(BAR!AP15*0.82,)+25</f>
        <v>8430</v>
      </c>
      <c r="AQ15" s="40">
        <f>ROUNDUP(BAR!AQ15*0.82,)+25</f>
        <v>8430</v>
      </c>
      <c r="AR15" s="40">
        <f>ROUNDUP(BAR!AR15*0.82,)+25</f>
        <v>8430</v>
      </c>
      <c r="AS15" s="40">
        <f>ROUNDUP(BAR!AS15*0.82,)+25</f>
        <v>8430</v>
      </c>
      <c r="AT15" s="40">
        <f>ROUNDUP(BAR!AT15*0.82,)+25</f>
        <v>8676</v>
      </c>
      <c r="AU15" s="40">
        <f>ROUNDUP(BAR!AU15*0.82,)+25</f>
        <v>8676</v>
      </c>
      <c r="AV15" s="40">
        <f>ROUNDUP(BAR!AV15*0.82,)+25</f>
        <v>8430</v>
      </c>
      <c r="AW15" s="40">
        <f>ROUNDUP(BAR!AW15*0.82,)+25</f>
        <v>8430</v>
      </c>
      <c r="AX15" s="40">
        <f>ROUNDUP(BAR!AX15*0.82,)+25</f>
        <v>9168</v>
      </c>
      <c r="AY15" s="40">
        <f>ROUNDUP(BAR!AY15*0.82,)+25</f>
        <v>9168</v>
      </c>
      <c r="AZ15" s="40">
        <f>ROUNDUP(BAR!AZ15*0.82,)+25</f>
        <v>9168</v>
      </c>
      <c r="BA15" s="40">
        <f>ROUNDUP(BAR!BA15*0.82,)+25</f>
        <v>8676</v>
      </c>
      <c r="BB15" s="40">
        <f>ROUNDUP(BAR!BB15*0.82,)+25</f>
        <v>8676</v>
      </c>
      <c r="BC15" s="40">
        <f>ROUNDUP(BAR!BC15*0.82,)+25</f>
        <v>8430</v>
      </c>
      <c r="BD15" s="40">
        <f>ROUNDUP(BAR!BD15*0.82,)+25</f>
        <v>8430</v>
      </c>
      <c r="BE15" s="40">
        <f>ROUNDUP(BAR!BE15*0.82,)+25</f>
        <v>8430</v>
      </c>
      <c r="BF15" s="40">
        <f>ROUNDUP(BAR!BF15*0.82,)+25</f>
        <v>8676</v>
      </c>
      <c r="BG15" s="40">
        <f>ROUNDUP(BAR!BG15*0.82,)+25</f>
        <v>8676</v>
      </c>
      <c r="BH15" s="40">
        <f>ROUNDUP(BAR!BH15*0.82,)+25</f>
        <v>8676</v>
      </c>
      <c r="BI15" s="40">
        <f>ROUNDUP(BAR!BI15*0.82,)+25</f>
        <v>8676</v>
      </c>
      <c r="BJ15" s="40">
        <f>ROUNDUP(BAR!BJ15*0.82,)+25</f>
        <v>8184</v>
      </c>
      <c r="BK15" s="40">
        <f>ROUNDUP(BAR!BK15*0.82,)+25</f>
        <v>8184</v>
      </c>
      <c r="BL15" s="40">
        <f>ROUNDUP(BAR!BL15*0.82,)+25</f>
        <v>8184</v>
      </c>
      <c r="BM15" s="40">
        <f>ROUNDUP(BAR!BM15*0.82,)+25</f>
        <v>8184</v>
      </c>
      <c r="BN15" s="40">
        <f>ROUNDUP(BAR!BN15*0.82,)+25</f>
        <v>8184</v>
      </c>
      <c r="BO15" s="40">
        <f>ROUNDUP(BAR!BO15*0.82,)+25</f>
        <v>8430</v>
      </c>
      <c r="BP15" s="40">
        <f>ROUNDUP(BAR!BP15*0.82,)+25</f>
        <v>8430</v>
      </c>
      <c r="BQ15" s="40">
        <f>ROUNDUP(BAR!BQ15*0.82,)+25</f>
        <v>8184</v>
      </c>
      <c r="BR15" s="40">
        <f>ROUNDUP(BAR!BR15*0.82,)+25</f>
        <v>8184</v>
      </c>
      <c r="BS15" s="40">
        <f>ROUNDUP(BAR!BS15*0.82,)+25</f>
        <v>8184</v>
      </c>
      <c r="BT15" s="40">
        <f>ROUNDUP(BAR!BT15*0.82,)+25</f>
        <v>8184</v>
      </c>
      <c r="BU15" s="40">
        <f>ROUNDUP(BAR!BU15*0.82,)+25</f>
        <v>8184</v>
      </c>
      <c r="BV15" s="40">
        <f>ROUNDUP(BAR!BV15*0.82,)+25</f>
        <v>8430</v>
      </c>
      <c r="BW15" s="40">
        <f>ROUNDUP(BAR!BW15*0.82,)+25</f>
        <v>8430</v>
      </c>
      <c r="BX15" s="40">
        <f>ROUNDUP(BAR!BX15*0.82,)+25</f>
        <v>8184</v>
      </c>
      <c r="BY15" s="40">
        <f>ROUNDUP(BAR!BY15*0.82,)+25</f>
        <v>8184</v>
      </c>
      <c r="BZ15" s="40">
        <f>ROUNDUP(BAR!BZ15*0.82,)+25</f>
        <v>8184</v>
      </c>
      <c r="CA15" s="40">
        <f>ROUNDUP(BAR!CA15*0.82,)+25</f>
        <v>8184</v>
      </c>
      <c r="CB15" s="40">
        <f>ROUNDUP(BAR!CB15*0.82,)+25</f>
        <v>8184</v>
      </c>
      <c r="CC15" s="40">
        <f>ROUNDUP(BAR!CC15*0.82,)+25</f>
        <v>8430</v>
      </c>
      <c r="CD15" s="40">
        <f>ROUNDUP(BAR!CD15*0.82,)+25</f>
        <v>8430</v>
      </c>
      <c r="CE15" s="40">
        <f>ROUNDUP(BAR!CE15*0.82,)+25</f>
        <v>8184</v>
      </c>
      <c r="CF15" s="40">
        <f>ROUNDUP(BAR!CF15*0.82,)+25</f>
        <v>8184</v>
      </c>
      <c r="CG15" s="40">
        <f>ROUNDUP(BAR!CG15*0.82,)+25</f>
        <v>8184</v>
      </c>
      <c r="CH15" s="40">
        <f>ROUNDUP(BAR!CH15*0.82,)+25</f>
        <v>8184</v>
      </c>
      <c r="CI15" s="40">
        <f>ROUNDUP(BAR!CI15*0.82,)+25</f>
        <v>8184</v>
      </c>
      <c r="CJ15" s="40">
        <f>ROUNDUP(BAR!CJ15*0.82,)+25</f>
        <v>8430</v>
      </c>
      <c r="CK15" s="40">
        <f>ROUNDUP(BAR!CK15*0.82,)+25</f>
        <v>8430</v>
      </c>
      <c r="CL15" s="40">
        <f>ROUNDUP(BAR!CL15*0.82,)+25</f>
        <v>8184</v>
      </c>
      <c r="CM15" s="40">
        <f>ROUNDUP(BAR!CM15*0.82,)+25</f>
        <v>8184</v>
      </c>
      <c r="CN15" s="40">
        <f>ROUNDUP(BAR!CN15*0.82,)+25</f>
        <v>8184</v>
      </c>
      <c r="CO15" s="40">
        <f>ROUNDUP(BAR!CO15*0.82,)+25</f>
        <v>8184</v>
      </c>
      <c r="CP15" s="40">
        <f>ROUNDUP(BAR!CP15*0.82,)+25</f>
        <v>8184</v>
      </c>
      <c r="CQ15" s="40">
        <f>ROUNDUP(BAR!CQ15*0.82,)+25</f>
        <v>9414</v>
      </c>
      <c r="CR15" s="40">
        <f>ROUNDUP(BAR!CR15*0.82,)+25</f>
        <v>9414</v>
      </c>
      <c r="CS15" s="40">
        <f>ROUNDUP(BAR!CS15*0.82,)+25</f>
        <v>9414</v>
      </c>
      <c r="CT15" s="40">
        <f>ROUNDUP(BAR!CT15*0.82,)+25</f>
        <v>9414</v>
      </c>
      <c r="CU15" s="40">
        <f>ROUNDUP(BAR!CU15*0.82,)+25</f>
        <v>9414</v>
      </c>
      <c r="CV15" s="40">
        <f>ROUNDUP(BAR!CV15*0.82,)+25</f>
        <v>9414</v>
      </c>
      <c r="CW15" s="40">
        <f>ROUNDUP(BAR!CW15*0.82,)+25</f>
        <v>9414</v>
      </c>
      <c r="CX15" s="40">
        <f>ROUNDUP(BAR!CX15*0.82,)+25</f>
        <v>10152</v>
      </c>
      <c r="CY15" s="40">
        <f>ROUNDUP(BAR!CY15*0.82,)+25</f>
        <v>10152</v>
      </c>
      <c r="CZ15" s="40">
        <f>ROUNDUP(BAR!CZ15*0.82,)+25</f>
        <v>10152</v>
      </c>
      <c r="DA15" s="40">
        <f>ROUNDUP(BAR!DA15*0.82,)+25</f>
        <v>10152</v>
      </c>
      <c r="DB15" s="40">
        <f>ROUNDUP(BAR!DB15*0.82,)+25</f>
        <v>10152</v>
      </c>
      <c r="DC15" s="40">
        <f>ROUNDUP(BAR!DC15*0.82,)+25</f>
        <v>10152</v>
      </c>
      <c r="DD15" s="40">
        <f>ROUNDUP(BAR!DD15*0.82,)+25</f>
        <v>10152</v>
      </c>
      <c r="DE15" s="40">
        <f>ROUNDUP(BAR!DE15*0.82,)+25</f>
        <v>10972</v>
      </c>
      <c r="DF15" s="40">
        <f>ROUNDUP(BAR!DF15*0.82,)+25</f>
        <v>10972</v>
      </c>
      <c r="DG15" s="40">
        <f>ROUNDUP(BAR!DG15*0.82,)+25</f>
        <v>10972</v>
      </c>
      <c r="DH15" s="40">
        <f>ROUNDUP(BAR!DH15*0.82,)+25</f>
        <v>10972</v>
      </c>
      <c r="DI15" s="40">
        <f>ROUNDUP(BAR!DI15*0.82,)+25</f>
        <v>23969</v>
      </c>
      <c r="DJ15" s="40">
        <f>ROUNDUP(BAR!DJ15*0.82,)+25</f>
        <v>28807</v>
      </c>
      <c r="DK15" s="40">
        <f>ROUNDUP(BAR!DK15*0.82,)+25</f>
        <v>28807</v>
      </c>
      <c r="DL15" s="40">
        <f>ROUNDUP(BAR!DL15*0.82,)+25</f>
        <v>28807</v>
      </c>
      <c r="DM15" s="40">
        <f>ROUNDUP(BAR!DM15*0.82,)+25</f>
        <v>28807</v>
      </c>
      <c r="DN15" s="40">
        <f>ROUNDUP(BAR!DN15*0.82,)+25</f>
        <v>28807</v>
      </c>
      <c r="DO15" s="40">
        <f>ROUNDUP(BAR!DO15*0.82,)+25</f>
        <v>28807</v>
      </c>
      <c r="DP15" s="40">
        <f>ROUNDUP(BAR!DP15*0.82,)+25</f>
        <v>28807</v>
      </c>
      <c r="DQ15" s="40">
        <f>ROUNDUP(BAR!DQ15*0.82,)+25</f>
        <v>28807</v>
      </c>
      <c r="DR15" s="40">
        <f>ROUNDUP(BAR!DR15*0.82,)+25</f>
        <v>28807</v>
      </c>
      <c r="DS15" s="40">
        <f>ROUNDUP(BAR!DS15*0.82,)+25</f>
        <v>28807</v>
      </c>
      <c r="DT15" s="40">
        <f>ROUNDUP(BAR!DT15*0.82,)+25</f>
        <v>20156</v>
      </c>
      <c r="DU15" s="40">
        <f>ROUNDUP(BAR!DU15*0.82,)+25</f>
        <v>20156</v>
      </c>
      <c r="DV15" s="40">
        <f>ROUNDUP(BAR!DV15*0.82,)+25</f>
        <v>20156</v>
      </c>
      <c r="DW15" s="40">
        <f>ROUNDUP(BAR!DW15*0.82,)+25</f>
        <v>20156</v>
      </c>
      <c r="DX15" s="40">
        <f>ROUNDUP(BAR!DX15*0.82,)+25</f>
        <v>20156</v>
      </c>
      <c r="DY15" s="40">
        <f>ROUNDUP(BAR!DY15*0.82,)+25</f>
        <v>20156</v>
      </c>
      <c r="DZ15" s="40">
        <f>ROUNDUP(BAR!DZ15*0.82,)+25</f>
        <v>20730</v>
      </c>
      <c r="EA15" s="40">
        <f>ROUNDUP(BAR!EA15*0.82,)+25</f>
        <v>20730</v>
      </c>
      <c r="EB15" s="40">
        <f>ROUNDUP(BAR!EB15*0.82,)+25</f>
        <v>20730</v>
      </c>
      <c r="EC15" s="40">
        <f>ROUNDUP(BAR!EC15*0.82,)+25</f>
        <v>20730</v>
      </c>
      <c r="ED15" s="40">
        <f>ROUNDUP(BAR!ED15*0.82,)+25</f>
        <v>20730</v>
      </c>
      <c r="EE15" s="40">
        <f>ROUNDUP(BAR!EE15*0.82,)+25</f>
        <v>23108</v>
      </c>
      <c r="EF15" s="40">
        <f>ROUNDUP(BAR!EF15*0.82,)+25</f>
        <v>23108</v>
      </c>
      <c r="EG15" s="40">
        <f>ROUNDUP(BAR!EG15*0.82,)+25</f>
        <v>23108</v>
      </c>
      <c r="EH15" s="40">
        <f>ROUNDUP(BAR!EH15*0.82,)+25</f>
        <v>23108</v>
      </c>
      <c r="EI15" s="40">
        <f>ROUNDUP(BAR!EI15*0.82,)+25</f>
        <v>23108</v>
      </c>
      <c r="EJ15" s="40">
        <f>ROUNDUP(BAR!EJ15*0.82,)+25</f>
        <v>23108</v>
      </c>
      <c r="EK15" s="40">
        <f>ROUNDUP(BAR!EK15*0.82,)+25</f>
        <v>23108</v>
      </c>
      <c r="EL15" s="40">
        <f>ROUNDUP(BAR!EL15*0.82,)+25</f>
        <v>23108</v>
      </c>
      <c r="EM15" s="40">
        <f>ROUNDUP(BAR!EM15*0.82,)+25</f>
        <v>23108</v>
      </c>
      <c r="EN15" s="40">
        <f>ROUNDUP(BAR!EN15*0.82,)+25</f>
        <v>23108</v>
      </c>
      <c r="EO15" s="40">
        <f>ROUNDUP(BAR!EO15*0.82,)+25</f>
        <v>23108</v>
      </c>
      <c r="EP15" s="40">
        <f>ROUNDUP(BAR!EP15*0.82,)+25</f>
        <v>23108</v>
      </c>
      <c r="EQ15" s="40">
        <f>ROUNDUP(BAR!EQ15*0.82,)+25</f>
        <v>21878</v>
      </c>
      <c r="ER15" s="40">
        <f>ROUNDUP(BAR!ER15*0.82,)+25</f>
        <v>21878</v>
      </c>
      <c r="ES15" s="40">
        <f>ROUNDUP(BAR!ES15*0.82,)+25</f>
        <v>21878</v>
      </c>
      <c r="ET15" s="40">
        <f>ROUNDUP(BAR!ET15*0.82,)+25</f>
        <v>21878</v>
      </c>
      <c r="EU15" s="40">
        <f>ROUNDUP(BAR!EU15*0.82,)+25</f>
        <v>21878</v>
      </c>
      <c r="EV15" s="40">
        <f>ROUNDUP(BAR!EV15*0.82,)+25</f>
        <v>21878</v>
      </c>
      <c r="EW15" s="40">
        <f>ROUNDUP(BAR!EW15*0.82,)+25</f>
        <v>21878</v>
      </c>
      <c r="EX15" s="40">
        <f>ROUNDUP(BAR!EX15*0.82,)+25</f>
        <v>21878</v>
      </c>
      <c r="EY15" s="40">
        <f>ROUNDUP(BAR!EY15*0.82,)+25</f>
        <v>21878</v>
      </c>
      <c r="EZ15" s="40">
        <f>ROUNDUP(BAR!EZ15*0.82,)+25</f>
        <v>21878</v>
      </c>
      <c r="FA15" s="40">
        <f>ROUNDUP(BAR!FA15*0.82,)+25</f>
        <v>21878</v>
      </c>
      <c r="FB15" s="40">
        <f>ROUNDUP(BAR!FB15*0.82,)+25</f>
        <v>21878</v>
      </c>
      <c r="FC15" s="40">
        <f>ROUNDUP(BAR!FC15*0.82,)+25</f>
        <v>21878</v>
      </c>
      <c r="FD15" s="40">
        <f>ROUNDUP(BAR!FD15*0.82,)+25</f>
        <v>21878</v>
      </c>
      <c r="FE15" s="40">
        <f>ROUNDUP(BAR!FE15*0.82,)+25</f>
        <v>21878</v>
      </c>
      <c r="FF15" s="40">
        <f>ROUNDUP(BAR!FF15*0.82,)+25</f>
        <v>21878</v>
      </c>
      <c r="FG15" s="40">
        <f>ROUNDUP(BAR!FG15*0.82,)+25</f>
        <v>21878</v>
      </c>
      <c r="FH15" s="40">
        <f>ROUNDUP(BAR!FH15*0.82,)+25</f>
        <v>21878</v>
      </c>
      <c r="FI15" s="40">
        <f>ROUNDUP(BAR!FI15*0.82,)+25</f>
        <v>21878</v>
      </c>
      <c r="FJ15" s="40">
        <f>ROUNDUP(BAR!FJ15*0.82,)+25</f>
        <v>21878</v>
      </c>
      <c r="FK15" s="40">
        <f>ROUNDUP(BAR!FK15*0.82,)+25</f>
        <v>24338</v>
      </c>
      <c r="FL15" s="40">
        <f>ROUNDUP(BAR!FL15*0.82,)+25</f>
        <v>24338</v>
      </c>
      <c r="FM15" s="40">
        <f>ROUNDUP(BAR!FM15*0.82,)+25</f>
        <v>24338</v>
      </c>
      <c r="FN15" s="40">
        <f>ROUNDUP(BAR!FN15*0.82,)+25</f>
        <v>21878</v>
      </c>
      <c r="FO15" s="40">
        <f>ROUNDUP(BAR!FO15*0.82,)+25</f>
        <v>21878</v>
      </c>
      <c r="FP15" s="40">
        <f>ROUNDUP(BAR!FP15*0.82,)+25</f>
        <v>21878</v>
      </c>
      <c r="FQ15" s="40">
        <f>ROUNDUP(BAR!FQ15*0.82,)+25</f>
        <v>21878</v>
      </c>
      <c r="FR15" s="40">
        <f>ROUNDUP(BAR!FR15*0.82,)+25</f>
        <v>21878</v>
      </c>
      <c r="FS15" s="40">
        <f>ROUNDUP(BAR!FS15*0.82,)+25</f>
        <v>20730</v>
      </c>
      <c r="FT15" s="40">
        <f>ROUNDUP(BAR!FT15*0.82,)+25</f>
        <v>20730</v>
      </c>
      <c r="FU15" s="40">
        <f>ROUNDUP(BAR!FU15*0.82,)+25</f>
        <v>20730</v>
      </c>
      <c r="FV15" s="40">
        <f>ROUNDUP(BAR!FV15*0.82,)+25</f>
        <v>20730</v>
      </c>
      <c r="FW15" s="40">
        <f>ROUNDUP(BAR!FW15*0.82,)+25</f>
        <v>20730</v>
      </c>
      <c r="FX15" s="40">
        <f>ROUNDUP(BAR!FX15*0.82,)+25</f>
        <v>20730</v>
      </c>
      <c r="FY15" s="40">
        <f>ROUNDUP(BAR!FY15*0.82,)+25</f>
        <v>20730</v>
      </c>
      <c r="FZ15" s="40">
        <f>ROUNDUP(BAR!FZ15*0.82,)+25</f>
        <v>25568</v>
      </c>
      <c r="GA15" s="40">
        <f>ROUNDUP(BAR!GA15*0.82,)+25</f>
        <v>21304</v>
      </c>
      <c r="GB15" s="40">
        <f>ROUNDUP(BAR!GB15*0.82,)+25</f>
        <v>17040</v>
      </c>
      <c r="GC15" s="40">
        <f>ROUNDUP(BAR!GC15*0.82,)+25</f>
        <v>17040</v>
      </c>
      <c r="GD15" s="40">
        <f>ROUNDUP(BAR!GD15*0.82,)+25</f>
        <v>17040</v>
      </c>
      <c r="GE15" s="40">
        <f>ROUNDUP(BAR!GE15*0.82,)+25</f>
        <v>17040</v>
      </c>
      <c r="GF15" s="40">
        <f>ROUNDUP(BAR!GF15*0.82,)+25</f>
        <v>17040</v>
      </c>
      <c r="GG15" s="40">
        <f>ROUNDUP(BAR!GG15*0.82,)+25</f>
        <v>17040</v>
      </c>
      <c r="GH15" s="40">
        <f>ROUNDUP(BAR!GH15*0.82,)+25</f>
        <v>17040</v>
      </c>
      <c r="GI15" s="40">
        <f>ROUNDUP(BAR!GI15*0.82,)+25</f>
        <v>17040</v>
      </c>
      <c r="GJ15" s="40">
        <f>ROUNDUP(BAR!GJ15*0.82,)+25</f>
        <v>17040</v>
      </c>
      <c r="GK15" s="40">
        <f>ROUNDUP(BAR!GK15*0.82,)+25</f>
        <v>17040</v>
      </c>
      <c r="GL15" s="40">
        <f>ROUNDUP(BAR!GL15*0.82,)+25</f>
        <v>17040</v>
      </c>
      <c r="GM15" s="40">
        <f>ROUNDUP(BAR!GM15*0.82,)+25</f>
        <v>17040</v>
      </c>
      <c r="GN15" s="40">
        <f>ROUNDUP(BAR!GN15*0.82,)+25</f>
        <v>17040</v>
      </c>
      <c r="GO15" s="40">
        <f>ROUNDUP(BAR!GO15*0.82,)+25</f>
        <v>17040</v>
      </c>
      <c r="GP15" s="40">
        <f>ROUNDUP(BAR!GP15*0.82,)+25</f>
        <v>17040</v>
      </c>
      <c r="GQ15" s="40">
        <f>ROUNDUP(BAR!GQ15*0.82,)+25</f>
        <v>17040</v>
      </c>
      <c r="GR15" s="40">
        <f>ROUNDUP(BAR!GR15*0.82,)+25</f>
        <v>17040</v>
      </c>
      <c r="GS15" s="40">
        <f>ROUNDUP(BAR!GS15*0.82,)+25</f>
        <v>17040</v>
      </c>
      <c r="GT15" s="40">
        <f>ROUNDUP(BAR!GT15*0.82,)+25</f>
        <v>17040</v>
      </c>
      <c r="GU15" s="40">
        <f>ROUNDUP(BAR!GU15*0.82,)+25</f>
        <v>17040</v>
      </c>
      <c r="GV15" s="40">
        <f>ROUNDUP(BAR!GV15*0.82,)+25</f>
        <v>17040</v>
      </c>
      <c r="GW15" s="40">
        <f>ROUNDUP(BAR!GW15*0.82,)+25</f>
        <v>17040</v>
      </c>
    </row>
    <row r="16" spans="1:205" s="1" customFormat="1" x14ac:dyDescent="0.2">
      <c r="A16" s="10">
        <v>2</v>
      </c>
      <c r="B16" s="40">
        <f>ROUNDUP(BAR!B16*0.82,)+25</f>
        <v>11505</v>
      </c>
      <c r="C16" s="40">
        <f>ROUNDUP(BAR!C16*0.82,)+25</f>
        <v>11505</v>
      </c>
      <c r="D16" s="40">
        <f>ROUNDUP(BAR!D16*0.82,)+25</f>
        <v>11505</v>
      </c>
      <c r="E16" s="40">
        <f>ROUNDUP(BAR!E16*0.82,)+25</f>
        <v>11505</v>
      </c>
      <c r="F16" s="40">
        <f>ROUNDUP(BAR!F16*0.82,)+25</f>
        <v>11259</v>
      </c>
      <c r="G16" s="40">
        <f>ROUNDUP(BAR!G16*0.82,)+25</f>
        <v>11259</v>
      </c>
      <c r="H16" s="40">
        <f>ROUNDUP(BAR!H16*0.82,)+25</f>
        <v>11259</v>
      </c>
      <c r="I16" s="40">
        <f>ROUNDUP(BAR!I16*0.82,)+25</f>
        <v>11259</v>
      </c>
      <c r="J16" s="40">
        <f>ROUNDUP(BAR!J16*0.82,)+25</f>
        <v>11259</v>
      </c>
      <c r="K16" s="40">
        <f>ROUNDUP(BAR!K16*0.82,)+25</f>
        <v>11505</v>
      </c>
      <c r="L16" s="40">
        <f>ROUNDUP(BAR!L16*0.82,)+25</f>
        <v>11505</v>
      </c>
      <c r="M16" s="40">
        <f>ROUNDUP(BAR!M16*0.82,)+25</f>
        <v>11013</v>
      </c>
      <c r="N16" s="40">
        <f>ROUNDUP(BAR!N16*0.82,)+25</f>
        <v>11013</v>
      </c>
      <c r="O16" s="40">
        <f>ROUNDUP(BAR!O16*0.82,)+25</f>
        <v>11013</v>
      </c>
      <c r="P16" s="40">
        <f>ROUNDUP(BAR!P16*0.82,)+25</f>
        <v>11013</v>
      </c>
      <c r="Q16" s="40">
        <f>ROUNDUP(BAR!Q16*0.82,)+25</f>
        <v>11013</v>
      </c>
      <c r="R16" s="40">
        <f>ROUNDUP(BAR!R16*0.82,)+25</f>
        <v>11259</v>
      </c>
      <c r="S16" s="40">
        <f>ROUNDUP(BAR!S16*0.82,)+25</f>
        <v>11259</v>
      </c>
      <c r="T16" s="40">
        <f>ROUNDUP(BAR!T16*0.82,)+25</f>
        <v>11013</v>
      </c>
      <c r="U16" s="40">
        <f>ROUNDUP(BAR!U16*0.82,)+25</f>
        <v>11013</v>
      </c>
      <c r="V16" s="40">
        <f>ROUNDUP(BAR!V16*0.82,)+25</f>
        <v>11013</v>
      </c>
      <c r="W16" s="40">
        <f>ROUNDUP(BAR!W16*0.82,)+25</f>
        <v>11013</v>
      </c>
      <c r="X16" s="40">
        <f>ROUNDUP(BAR!X16*0.82,)+25</f>
        <v>10029</v>
      </c>
      <c r="Y16" s="40">
        <f>ROUNDUP(BAR!Y16*0.82,)+25</f>
        <v>10275</v>
      </c>
      <c r="Z16" s="40">
        <f>ROUNDUP(BAR!Z16*0.82,)+25</f>
        <v>10275</v>
      </c>
      <c r="AA16" s="40">
        <f>ROUNDUP(BAR!AA16*0.82,)+25</f>
        <v>10029</v>
      </c>
      <c r="AB16" s="40">
        <f>ROUNDUP(BAR!AB16*0.82,)+25</f>
        <v>10029</v>
      </c>
      <c r="AC16" s="40">
        <f>ROUNDUP(BAR!AC16*0.82,)+25</f>
        <v>10029</v>
      </c>
      <c r="AD16" s="40">
        <f>ROUNDUP(BAR!AD16*0.82,)+25</f>
        <v>10029</v>
      </c>
      <c r="AE16" s="40">
        <f>ROUNDUP(BAR!AE16*0.82,)+25</f>
        <v>10029</v>
      </c>
      <c r="AF16" s="40">
        <f>ROUNDUP(BAR!AF16*0.82,)+25</f>
        <v>10275</v>
      </c>
      <c r="AG16" s="40">
        <f>ROUNDUP(BAR!AG16*0.82,)+25</f>
        <v>10275</v>
      </c>
      <c r="AH16" s="40">
        <f>ROUNDUP(BAR!AH16*0.82,)+25</f>
        <v>10029</v>
      </c>
      <c r="AI16" s="40">
        <f>ROUNDUP(BAR!AI16*0.82,)+25</f>
        <v>10029</v>
      </c>
      <c r="AJ16" s="40">
        <f>ROUNDUP(BAR!AJ16*0.82,)+25</f>
        <v>10029</v>
      </c>
      <c r="AK16" s="40">
        <f>ROUNDUP(BAR!AK16*0.82,)+25</f>
        <v>10029</v>
      </c>
      <c r="AL16" s="40">
        <f>ROUNDUP(BAR!AL16*0.82,)+25</f>
        <v>10029</v>
      </c>
      <c r="AM16" s="40">
        <f>ROUNDUP(BAR!AM16*0.82,)+25</f>
        <v>10275</v>
      </c>
      <c r="AN16" s="40">
        <f>ROUNDUP(BAR!AN16*0.82,)+25</f>
        <v>10275</v>
      </c>
      <c r="AO16" s="40">
        <f>ROUNDUP(BAR!AO16*0.82,)+25</f>
        <v>9783</v>
      </c>
      <c r="AP16" s="40">
        <f>ROUNDUP(BAR!AP16*0.82,)+25</f>
        <v>9783</v>
      </c>
      <c r="AQ16" s="40">
        <f>ROUNDUP(BAR!AQ16*0.82,)+25</f>
        <v>9783</v>
      </c>
      <c r="AR16" s="40">
        <f>ROUNDUP(BAR!AR16*0.82,)+25</f>
        <v>9783</v>
      </c>
      <c r="AS16" s="40">
        <f>ROUNDUP(BAR!AS16*0.82,)+25</f>
        <v>9783</v>
      </c>
      <c r="AT16" s="40">
        <f>ROUNDUP(BAR!AT16*0.82,)+25</f>
        <v>10029</v>
      </c>
      <c r="AU16" s="40">
        <f>ROUNDUP(BAR!AU16*0.82,)+25</f>
        <v>10029</v>
      </c>
      <c r="AV16" s="40">
        <f>ROUNDUP(BAR!AV16*0.82,)+25</f>
        <v>9783</v>
      </c>
      <c r="AW16" s="40">
        <f>ROUNDUP(BAR!AW16*0.82,)+25</f>
        <v>9783</v>
      </c>
      <c r="AX16" s="40">
        <f>ROUNDUP(BAR!AX16*0.82,)+25</f>
        <v>10521</v>
      </c>
      <c r="AY16" s="40">
        <f>ROUNDUP(BAR!AY16*0.82,)+25</f>
        <v>10521</v>
      </c>
      <c r="AZ16" s="40">
        <f>ROUNDUP(BAR!AZ16*0.82,)+25</f>
        <v>10521</v>
      </c>
      <c r="BA16" s="40">
        <f>ROUNDUP(BAR!BA16*0.82,)+25</f>
        <v>10029</v>
      </c>
      <c r="BB16" s="40">
        <f>ROUNDUP(BAR!BB16*0.82,)+25</f>
        <v>10029</v>
      </c>
      <c r="BC16" s="40">
        <f>ROUNDUP(BAR!BC16*0.82,)+25</f>
        <v>9783</v>
      </c>
      <c r="BD16" s="40">
        <f>ROUNDUP(BAR!BD16*0.82,)+25</f>
        <v>9783</v>
      </c>
      <c r="BE16" s="40">
        <f>ROUNDUP(BAR!BE16*0.82,)+25</f>
        <v>9783</v>
      </c>
      <c r="BF16" s="40">
        <f>ROUNDUP(BAR!BF16*0.82,)+25</f>
        <v>10029</v>
      </c>
      <c r="BG16" s="40">
        <f>ROUNDUP(BAR!BG16*0.82,)+25</f>
        <v>10029</v>
      </c>
      <c r="BH16" s="40">
        <f>ROUNDUP(BAR!BH16*0.82,)+25</f>
        <v>10029</v>
      </c>
      <c r="BI16" s="40">
        <f>ROUNDUP(BAR!BI16*0.82,)+25</f>
        <v>10029</v>
      </c>
      <c r="BJ16" s="40">
        <f>ROUNDUP(BAR!BJ16*0.82,)+25</f>
        <v>9537</v>
      </c>
      <c r="BK16" s="40">
        <f>ROUNDUP(BAR!BK16*0.82,)+25</f>
        <v>9537</v>
      </c>
      <c r="BL16" s="40">
        <f>ROUNDUP(BAR!BL16*0.82,)+25</f>
        <v>9537</v>
      </c>
      <c r="BM16" s="40">
        <f>ROUNDUP(BAR!BM16*0.82,)+25</f>
        <v>9537</v>
      </c>
      <c r="BN16" s="40">
        <f>ROUNDUP(BAR!BN16*0.82,)+25</f>
        <v>9537</v>
      </c>
      <c r="BO16" s="40">
        <f>ROUNDUP(BAR!BO16*0.82,)+25</f>
        <v>9783</v>
      </c>
      <c r="BP16" s="40">
        <f>ROUNDUP(BAR!BP16*0.82,)+25</f>
        <v>9783</v>
      </c>
      <c r="BQ16" s="40">
        <f>ROUNDUP(BAR!BQ16*0.82,)+25</f>
        <v>9537</v>
      </c>
      <c r="BR16" s="40">
        <f>ROUNDUP(BAR!BR16*0.82,)+25</f>
        <v>9537</v>
      </c>
      <c r="BS16" s="40">
        <f>ROUNDUP(BAR!BS16*0.82,)+25</f>
        <v>9537</v>
      </c>
      <c r="BT16" s="40">
        <f>ROUNDUP(BAR!BT16*0.82,)+25</f>
        <v>9537</v>
      </c>
      <c r="BU16" s="40">
        <f>ROUNDUP(BAR!BU16*0.82,)+25</f>
        <v>9537</v>
      </c>
      <c r="BV16" s="40">
        <f>ROUNDUP(BAR!BV16*0.82,)+25</f>
        <v>9783</v>
      </c>
      <c r="BW16" s="40">
        <f>ROUNDUP(BAR!BW16*0.82,)+25</f>
        <v>9783</v>
      </c>
      <c r="BX16" s="40">
        <f>ROUNDUP(BAR!BX16*0.82,)+25</f>
        <v>9537</v>
      </c>
      <c r="BY16" s="40">
        <f>ROUNDUP(BAR!BY16*0.82,)+25</f>
        <v>9537</v>
      </c>
      <c r="BZ16" s="40">
        <f>ROUNDUP(BAR!BZ16*0.82,)+25</f>
        <v>9537</v>
      </c>
      <c r="CA16" s="40">
        <f>ROUNDUP(BAR!CA16*0.82,)+25</f>
        <v>9537</v>
      </c>
      <c r="CB16" s="40">
        <f>ROUNDUP(BAR!CB16*0.82,)+25</f>
        <v>9537</v>
      </c>
      <c r="CC16" s="40">
        <f>ROUNDUP(BAR!CC16*0.82,)+25</f>
        <v>9783</v>
      </c>
      <c r="CD16" s="40">
        <f>ROUNDUP(BAR!CD16*0.82,)+25</f>
        <v>9783</v>
      </c>
      <c r="CE16" s="40">
        <f>ROUNDUP(BAR!CE16*0.82,)+25</f>
        <v>9537</v>
      </c>
      <c r="CF16" s="40">
        <f>ROUNDUP(BAR!CF16*0.82,)+25</f>
        <v>9537</v>
      </c>
      <c r="CG16" s="40">
        <f>ROUNDUP(BAR!CG16*0.82,)+25</f>
        <v>9537</v>
      </c>
      <c r="CH16" s="40">
        <f>ROUNDUP(BAR!CH16*0.82,)+25</f>
        <v>9537</v>
      </c>
      <c r="CI16" s="40">
        <f>ROUNDUP(BAR!CI16*0.82,)+25</f>
        <v>9537</v>
      </c>
      <c r="CJ16" s="40">
        <f>ROUNDUP(BAR!CJ16*0.82,)+25</f>
        <v>9783</v>
      </c>
      <c r="CK16" s="40">
        <f>ROUNDUP(BAR!CK16*0.82,)+25</f>
        <v>9783</v>
      </c>
      <c r="CL16" s="40">
        <f>ROUNDUP(BAR!CL16*0.82,)+25</f>
        <v>9537</v>
      </c>
      <c r="CM16" s="40">
        <f>ROUNDUP(BAR!CM16*0.82,)+25</f>
        <v>9537</v>
      </c>
      <c r="CN16" s="40">
        <f>ROUNDUP(BAR!CN16*0.82,)+25</f>
        <v>9537</v>
      </c>
      <c r="CO16" s="40">
        <f>ROUNDUP(BAR!CO16*0.82,)+25</f>
        <v>9537</v>
      </c>
      <c r="CP16" s="40">
        <f>ROUNDUP(BAR!CP16*0.82,)+25</f>
        <v>9537</v>
      </c>
      <c r="CQ16" s="40">
        <f>ROUNDUP(BAR!CQ16*0.82,)+25</f>
        <v>10767</v>
      </c>
      <c r="CR16" s="40">
        <f>ROUNDUP(BAR!CR16*0.82,)+25</f>
        <v>10767</v>
      </c>
      <c r="CS16" s="40">
        <f>ROUNDUP(BAR!CS16*0.82,)+25</f>
        <v>10767</v>
      </c>
      <c r="CT16" s="40">
        <f>ROUNDUP(BAR!CT16*0.82,)+25</f>
        <v>10767</v>
      </c>
      <c r="CU16" s="40">
        <f>ROUNDUP(BAR!CU16*0.82,)+25</f>
        <v>10767</v>
      </c>
      <c r="CV16" s="40">
        <f>ROUNDUP(BAR!CV16*0.82,)+25</f>
        <v>10767</v>
      </c>
      <c r="CW16" s="40">
        <f>ROUNDUP(BAR!CW16*0.82,)+25</f>
        <v>10767</v>
      </c>
      <c r="CX16" s="40">
        <f>ROUNDUP(BAR!CX16*0.82,)+25</f>
        <v>11505</v>
      </c>
      <c r="CY16" s="40">
        <f>ROUNDUP(BAR!CY16*0.82,)+25</f>
        <v>11505</v>
      </c>
      <c r="CZ16" s="40">
        <f>ROUNDUP(BAR!CZ16*0.82,)+25</f>
        <v>11505</v>
      </c>
      <c r="DA16" s="40">
        <f>ROUNDUP(BAR!DA16*0.82,)+25</f>
        <v>11505</v>
      </c>
      <c r="DB16" s="40">
        <f>ROUNDUP(BAR!DB16*0.82,)+25</f>
        <v>11505</v>
      </c>
      <c r="DC16" s="40">
        <f>ROUNDUP(BAR!DC16*0.82,)+25</f>
        <v>11505</v>
      </c>
      <c r="DD16" s="40">
        <f>ROUNDUP(BAR!DD16*0.82,)+25</f>
        <v>11505</v>
      </c>
      <c r="DE16" s="40">
        <f>ROUNDUP(BAR!DE16*0.82,)+25</f>
        <v>12325</v>
      </c>
      <c r="DF16" s="40">
        <f>ROUNDUP(BAR!DF16*0.82,)+25</f>
        <v>12325</v>
      </c>
      <c r="DG16" s="40">
        <f>ROUNDUP(BAR!DG16*0.82,)+25</f>
        <v>12325</v>
      </c>
      <c r="DH16" s="40">
        <f>ROUNDUP(BAR!DH16*0.82,)+25</f>
        <v>12325</v>
      </c>
      <c r="DI16" s="40">
        <f>ROUNDUP(BAR!DI16*0.82,)+25</f>
        <v>25609</v>
      </c>
      <c r="DJ16" s="40">
        <f>ROUNDUP(BAR!DJ16*0.82,)+25</f>
        <v>30447</v>
      </c>
      <c r="DK16" s="40">
        <f>ROUNDUP(BAR!DK16*0.82,)+25</f>
        <v>30447</v>
      </c>
      <c r="DL16" s="40">
        <f>ROUNDUP(BAR!DL16*0.82,)+25</f>
        <v>30447</v>
      </c>
      <c r="DM16" s="40">
        <f>ROUNDUP(BAR!DM16*0.82,)+25</f>
        <v>30447</v>
      </c>
      <c r="DN16" s="40">
        <f>ROUNDUP(BAR!DN16*0.82,)+25</f>
        <v>30447</v>
      </c>
      <c r="DO16" s="40">
        <f>ROUNDUP(BAR!DO16*0.82,)+25</f>
        <v>30447</v>
      </c>
      <c r="DP16" s="40">
        <f>ROUNDUP(BAR!DP16*0.82,)+25</f>
        <v>30447</v>
      </c>
      <c r="DQ16" s="40">
        <f>ROUNDUP(BAR!DQ16*0.82,)+25</f>
        <v>30447</v>
      </c>
      <c r="DR16" s="40">
        <f>ROUNDUP(BAR!DR16*0.82,)+25</f>
        <v>30447</v>
      </c>
      <c r="DS16" s="40">
        <f>ROUNDUP(BAR!DS16*0.82,)+25</f>
        <v>30447</v>
      </c>
      <c r="DT16" s="40">
        <f>ROUNDUP(BAR!DT16*0.82,)+25</f>
        <v>21673</v>
      </c>
      <c r="DU16" s="40">
        <f>ROUNDUP(BAR!DU16*0.82,)+25</f>
        <v>21673</v>
      </c>
      <c r="DV16" s="40">
        <f>ROUNDUP(BAR!DV16*0.82,)+25</f>
        <v>21673</v>
      </c>
      <c r="DW16" s="40">
        <f>ROUNDUP(BAR!DW16*0.82,)+25</f>
        <v>21673</v>
      </c>
      <c r="DX16" s="40">
        <f>ROUNDUP(BAR!DX16*0.82,)+25</f>
        <v>21673</v>
      </c>
      <c r="DY16" s="40">
        <f>ROUNDUP(BAR!DY16*0.82,)+25</f>
        <v>21673</v>
      </c>
      <c r="DZ16" s="40">
        <f>ROUNDUP(BAR!DZ16*0.82,)+25</f>
        <v>22247</v>
      </c>
      <c r="EA16" s="40">
        <f>ROUNDUP(BAR!EA16*0.82,)+25</f>
        <v>22247</v>
      </c>
      <c r="EB16" s="40">
        <f>ROUNDUP(BAR!EB16*0.82,)+25</f>
        <v>22247</v>
      </c>
      <c r="EC16" s="40">
        <f>ROUNDUP(BAR!EC16*0.82,)+25</f>
        <v>22247</v>
      </c>
      <c r="ED16" s="40">
        <f>ROUNDUP(BAR!ED16*0.82,)+25</f>
        <v>22247</v>
      </c>
      <c r="EE16" s="40">
        <f>ROUNDUP(BAR!EE16*0.82,)+25</f>
        <v>24625</v>
      </c>
      <c r="EF16" s="40">
        <f>ROUNDUP(BAR!EF16*0.82,)+25</f>
        <v>24625</v>
      </c>
      <c r="EG16" s="40">
        <f>ROUNDUP(BAR!EG16*0.82,)+25</f>
        <v>24625</v>
      </c>
      <c r="EH16" s="40">
        <f>ROUNDUP(BAR!EH16*0.82,)+25</f>
        <v>24625</v>
      </c>
      <c r="EI16" s="40">
        <f>ROUNDUP(BAR!EI16*0.82,)+25</f>
        <v>24625</v>
      </c>
      <c r="EJ16" s="40">
        <f>ROUNDUP(BAR!EJ16*0.82,)+25</f>
        <v>24625</v>
      </c>
      <c r="EK16" s="40">
        <f>ROUNDUP(BAR!EK16*0.82,)+25</f>
        <v>24625</v>
      </c>
      <c r="EL16" s="40">
        <f>ROUNDUP(BAR!EL16*0.82,)+25</f>
        <v>24625</v>
      </c>
      <c r="EM16" s="40">
        <f>ROUNDUP(BAR!EM16*0.82,)+25</f>
        <v>24625</v>
      </c>
      <c r="EN16" s="40">
        <f>ROUNDUP(BAR!EN16*0.82,)+25</f>
        <v>24625</v>
      </c>
      <c r="EO16" s="40">
        <f>ROUNDUP(BAR!EO16*0.82,)+25</f>
        <v>24625</v>
      </c>
      <c r="EP16" s="40">
        <f>ROUNDUP(BAR!EP16*0.82,)+25</f>
        <v>24625</v>
      </c>
      <c r="EQ16" s="40">
        <f>ROUNDUP(BAR!EQ16*0.82,)+25</f>
        <v>23395</v>
      </c>
      <c r="ER16" s="40">
        <f>ROUNDUP(BAR!ER16*0.82,)+25</f>
        <v>23395</v>
      </c>
      <c r="ES16" s="40">
        <f>ROUNDUP(BAR!ES16*0.82,)+25</f>
        <v>23395</v>
      </c>
      <c r="ET16" s="40">
        <f>ROUNDUP(BAR!ET16*0.82,)+25</f>
        <v>23395</v>
      </c>
      <c r="EU16" s="40">
        <f>ROUNDUP(BAR!EU16*0.82,)+25</f>
        <v>23395</v>
      </c>
      <c r="EV16" s="40">
        <f>ROUNDUP(BAR!EV16*0.82,)+25</f>
        <v>23395</v>
      </c>
      <c r="EW16" s="40">
        <f>ROUNDUP(BAR!EW16*0.82,)+25</f>
        <v>23395</v>
      </c>
      <c r="EX16" s="40">
        <f>ROUNDUP(BAR!EX16*0.82,)+25</f>
        <v>23395</v>
      </c>
      <c r="EY16" s="40">
        <f>ROUNDUP(BAR!EY16*0.82,)+25</f>
        <v>23395</v>
      </c>
      <c r="EZ16" s="40">
        <f>ROUNDUP(BAR!EZ16*0.82,)+25</f>
        <v>23395</v>
      </c>
      <c r="FA16" s="40">
        <f>ROUNDUP(BAR!FA16*0.82,)+25</f>
        <v>23395</v>
      </c>
      <c r="FB16" s="40">
        <f>ROUNDUP(BAR!FB16*0.82,)+25</f>
        <v>23395</v>
      </c>
      <c r="FC16" s="40">
        <f>ROUNDUP(BAR!FC16*0.82,)+25</f>
        <v>23395</v>
      </c>
      <c r="FD16" s="40">
        <f>ROUNDUP(BAR!FD16*0.82,)+25</f>
        <v>23395</v>
      </c>
      <c r="FE16" s="40">
        <f>ROUNDUP(BAR!FE16*0.82,)+25</f>
        <v>23395</v>
      </c>
      <c r="FF16" s="40">
        <f>ROUNDUP(BAR!FF16*0.82,)+25</f>
        <v>23395</v>
      </c>
      <c r="FG16" s="40">
        <f>ROUNDUP(BAR!FG16*0.82,)+25</f>
        <v>23395</v>
      </c>
      <c r="FH16" s="40">
        <f>ROUNDUP(BAR!FH16*0.82,)+25</f>
        <v>23395</v>
      </c>
      <c r="FI16" s="40">
        <f>ROUNDUP(BAR!FI16*0.82,)+25</f>
        <v>23395</v>
      </c>
      <c r="FJ16" s="40">
        <f>ROUNDUP(BAR!FJ16*0.82,)+25</f>
        <v>23395</v>
      </c>
      <c r="FK16" s="40">
        <f>ROUNDUP(BAR!FK16*0.82,)+25</f>
        <v>25855</v>
      </c>
      <c r="FL16" s="40">
        <f>ROUNDUP(BAR!FL16*0.82,)+25</f>
        <v>25855</v>
      </c>
      <c r="FM16" s="40">
        <f>ROUNDUP(BAR!FM16*0.82,)+25</f>
        <v>25855</v>
      </c>
      <c r="FN16" s="40">
        <f>ROUNDUP(BAR!FN16*0.82,)+25</f>
        <v>23395</v>
      </c>
      <c r="FO16" s="40">
        <f>ROUNDUP(BAR!FO16*0.82,)+25</f>
        <v>23395</v>
      </c>
      <c r="FP16" s="40">
        <f>ROUNDUP(BAR!FP16*0.82,)+25</f>
        <v>23395</v>
      </c>
      <c r="FQ16" s="40">
        <f>ROUNDUP(BAR!FQ16*0.82,)+25</f>
        <v>23395</v>
      </c>
      <c r="FR16" s="40">
        <f>ROUNDUP(BAR!FR16*0.82,)+25</f>
        <v>23395</v>
      </c>
      <c r="FS16" s="40">
        <f>ROUNDUP(BAR!FS16*0.82,)+25</f>
        <v>22247</v>
      </c>
      <c r="FT16" s="40">
        <f>ROUNDUP(BAR!FT16*0.82,)+25</f>
        <v>22247</v>
      </c>
      <c r="FU16" s="40">
        <f>ROUNDUP(BAR!FU16*0.82,)+25</f>
        <v>22247</v>
      </c>
      <c r="FV16" s="40">
        <f>ROUNDUP(BAR!FV16*0.82,)+25</f>
        <v>22247</v>
      </c>
      <c r="FW16" s="40">
        <f>ROUNDUP(BAR!FW16*0.82,)+25</f>
        <v>22247</v>
      </c>
      <c r="FX16" s="40">
        <f>ROUNDUP(BAR!FX16*0.82,)+25</f>
        <v>22247</v>
      </c>
      <c r="FY16" s="40">
        <f>ROUNDUP(BAR!FY16*0.82,)+25</f>
        <v>22247</v>
      </c>
      <c r="FZ16" s="40">
        <f>ROUNDUP(BAR!FZ16*0.82,)+25</f>
        <v>27085</v>
      </c>
      <c r="GA16" s="40">
        <f>ROUNDUP(BAR!GA16*0.82,)+25</f>
        <v>22821</v>
      </c>
      <c r="GB16" s="40">
        <f>ROUNDUP(BAR!GB16*0.82,)+25</f>
        <v>18557</v>
      </c>
      <c r="GC16" s="40">
        <f>ROUNDUP(BAR!GC16*0.82,)+25</f>
        <v>18557</v>
      </c>
      <c r="GD16" s="40">
        <f>ROUNDUP(BAR!GD16*0.82,)+25</f>
        <v>18557</v>
      </c>
      <c r="GE16" s="40">
        <f>ROUNDUP(BAR!GE16*0.82,)+25</f>
        <v>18557</v>
      </c>
      <c r="GF16" s="40">
        <f>ROUNDUP(BAR!GF16*0.82,)+25</f>
        <v>18557</v>
      </c>
      <c r="GG16" s="40">
        <f>ROUNDUP(BAR!GG16*0.82,)+25</f>
        <v>18557</v>
      </c>
      <c r="GH16" s="40">
        <f>ROUNDUP(BAR!GH16*0.82,)+25</f>
        <v>18557</v>
      </c>
      <c r="GI16" s="40">
        <f>ROUNDUP(BAR!GI16*0.82,)+25</f>
        <v>18557</v>
      </c>
      <c r="GJ16" s="40">
        <f>ROUNDUP(BAR!GJ16*0.82,)+25</f>
        <v>18557</v>
      </c>
      <c r="GK16" s="40">
        <f>ROUNDUP(BAR!GK16*0.82,)+25</f>
        <v>18557</v>
      </c>
      <c r="GL16" s="40">
        <f>ROUNDUP(BAR!GL16*0.82,)+25</f>
        <v>18557</v>
      </c>
      <c r="GM16" s="40">
        <f>ROUNDUP(BAR!GM16*0.82,)+25</f>
        <v>18557</v>
      </c>
      <c r="GN16" s="40">
        <f>ROUNDUP(BAR!GN16*0.82,)+25</f>
        <v>18557</v>
      </c>
      <c r="GO16" s="40">
        <f>ROUNDUP(BAR!GO16*0.82,)+25</f>
        <v>18557</v>
      </c>
      <c r="GP16" s="40">
        <f>ROUNDUP(BAR!GP16*0.82,)+25</f>
        <v>18557</v>
      </c>
      <c r="GQ16" s="40">
        <f>ROUNDUP(BAR!GQ16*0.82,)+25</f>
        <v>18557</v>
      </c>
      <c r="GR16" s="40">
        <f>ROUNDUP(BAR!GR16*0.82,)+25</f>
        <v>18557</v>
      </c>
      <c r="GS16" s="40">
        <f>ROUNDUP(BAR!GS16*0.82,)+25</f>
        <v>18557</v>
      </c>
      <c r="GT16" s="40">
        <f>ROUNDUP(BAR!GT16*0.82,)+25</f>
        <v>18557</v>
      </c>
      <c r="GU16" s="40">
        <f>ROUNDUP(BAR!GU16*0.82,)+25</f>
        <v>18557</v>
      </c>
      <c r="GV16" s="40">
        <f>ROUNDUP(BAR!GV16*0.82,)+25</f>
        <v>18557</v>
      </c>
      <c r="GW16" s="40">
        <f>ROUNDUP(BAR!GW16*0.82,)+25</f>
        <v>18557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ROUNDUP(BAR!B18*0.82,)+25</f>
        <v>12612</v>
      </c>
      <c r="C18" s="40">
        <f>ROUNDUP(BAR!C18*0.82,)+25</f>
        <v>12612</v>
      </c>
      <c r="D18" s="40">
        <f>ROUNDUP(BAR!D18*0.82,)+25</f>
        <v>12612</v>
      </c>
      <c r="E18" s="40">
        <f>ROUNDUP(BAR!E18*0.82,)+25</f>
        <v>12612</v>
      </c>
      <c r="F18" s="40">
        <f>ROUNDUP(BAR!F18*0.82,)+25</f>
        <v>12366</v>
      </c>
      <c r="G18" s="40">
        <f>ROUNDUP(BAR!G18*0.82,)+25</f>
        <v>12366</v>
      </c>
      <c r="H18" s="40">
        <f>ROUNDUP(BAR!H18*0.82,)+25</f>
        <v>12366</v>
      </c>
      <c r="I18" s="40">
        <f>ROUNDUP(BAR!I18*0.82,)+25</f>
        <v>12366</v>
      </c>
      <c r="J18" s="40">
        <f>ROUNDUP(BAR!J18*0.82,)+25</f>
        <v>12366</v>
      </c>
      <c r="K18" s="40">
        <f>ROUNDUP(BAR!K18*0.82,)+25</f>
        <v>12612</v>
      </c>
      <c r="L18" s="40">
        <f>ROUNDUP(BAR!L18*0.82,)+25</f>
        <v>12612</v>
      </c>
      <c r="M18" s="40">
        <f>ROUNDUP(BAR!M18*0.82,)+25</f>
        <v>12120</v>
      </c>
      <c r="N18" s="40">
        <f>ROUNDUP(BAR!N18*0.82,)+25</f>
        <v>12120</v>
      </c>
      <c r="O18" s="40">
        <f>ROUNDUP(BAR!O18*0.82,)+25</f>
        <v>12120</v>
      </c>
      <c r="P18" s="40">
        <f>ROUNDUP(BAR!P18*0.82,)+25</f>
        <v>12120</v>
      </c>
      <c r="Q18" s="40">
        <f>ROUNDUP(BAR!Q18*0.82,)+25</f>
        <v>12120</v>
      </c>
      <c r="R18" s="40">
        <f>ROUNDUP(BAR!R18*0.82,)+25</f>
        <v>12366</v>
      </c>
      <c r="S18" s="40">
        <f>ROUNDUP(BAR!S18*0.82,)+25</f>
        <v>12366</v>
      </c>
      <c r="T18" s="40">
        <f>ROUNDUP(BAR!T18*0.82,)+25</f>
        <v>12120</v>
      </c>
      <c r="U18" s="40">
        <f>ROUNDUP(BAR!U18*0.82,)+25</f>
        <v>12120</v>
      </c>
      <c r="V18" s="40">
        <f>ROUNDUP(BAR!V18*0.82,)+25</f>
        <v>12120</v>
      </c>
      <c r="W18" s="40">
        <f>ROUNDUP(BAR!W18*0.82,)+25</f>
        <v>12120</v>
      </c>
      <c r="X18" s="40">
        <f>ROUNDUP(BAR!X18*0.82,)+25</f>
        <v>10726</v>
      </c>
      <c r="Y18" s="40">
        <f>ROUNDUP(BAR!Y18*0.82,)+25</f>
        <v>10972</v>
      </c>
      <c r="Z18" s="40">
        <f>ROUNDUP(BAR!Z18*0.82,)+25</f>
        <v>10972</v>
      </c>
      <c r="AA18" s="40">
        <f>ROUNDUP(BAR!AA18*0.82,)+25</f>
        <v>10726</v>
      </c>
      <c r="AB18" s="40">
        <f>ROUNDUP(BAR!AB18*0.82,)+25</f>
        <v>10726</v>
      </c>
      <c r="AC18" s="40">
        <f>ROUNDUP(BAR!AC18*0.82,)+25</f>
        <v>10726</v>
      </c>
      <c r="AD18" s="40">
        <f>ROUNDUP(BAR!AD18*0.82,)+25</f>
        <v>10726</v>
      </c>
      <c r="AE18" s="40">
        <f>ROUNDUP(BAR!AE18*0.82,)+25</f>
        <v>10726</v>
      </c>
      <c r="AF18" s="40">
        <f>ROUNDUP(BAR!AF18*0.82,)+25</f>
        <v>10972</v>
      </c>
      <c r="AG18" s="40">
        <f>ROUNDUP(BAR!AG18*0.82,)+25</f>
        <v>10972</v>
      </c>
      <c r="AH18" s="40">
        <f>ROUNDUP(BAR!AH18*0.82,)+25</f>
        <v>10726</v>
      </c>
      <c r="AI18" s="40">
        <f>ROUNDUP(BAR!AI18*0.82,)+25</f>
        <v>10726</v>
      </c>
      <c r="AJ18" s="40">
        <f>ROUNDUP(BAR!AJ18*0.82,)+25</f>
        <v>10726</v>
      </c>
      <c r="AK18" s="40">
        <f>ROUNDUP(BAR!AK18*0.82,)+25</f>
        <v>10726</v>
      </c>
      <c r="AL18" s="40">
        <f>ROUNDUP(BAR!AL18*0.82,)+25</f>
        <v>10726</v>
      </c>
      <c r="AM18" s="40">
        <f>ROUNDUP(BAR!AM18*0.82,)+25</f>
        <v>10972</v>
      </c>
      <c r="AN18" s="40">
        <f>ROUNDUP(BAR!AN18*0.82,)+25</f>
        <v>10972</v>
      </c>
      <c r="AO18" s="40">
        <f>ROUNDUP(BAR!AO18*0.82,)+25</f>
        <v>10480</v>
      </c>
      <c r="AP18" s="40">
        <f>ROUNDUP(BAR!AP18*0.82,)+25</f>
        <v>10480</v>
      </c>
      <c r="AQ18" s="40">
        <f>ROUNDUP(BAR!AQ18*0.82,)+25</f>
        <v>10480</v>
      </c>
      <c r="AR18" s="40">
        <f>ROUNDUP(BAR!AR18*0.82,)+25</f>
        <v>10480</v>
      </c>
      <c r="AS18" s="40">
        <f>ROUNDUP(BAR!AS18*0.82,)+25</f>
        <v>10480</v>
      </c>
      <c r="AT18" s="40">
        <f>ROUNDUP(BAR!AT18*0.82,)+25</f>
        <v>10726</v>
      </c>
      <c r="AU18" s="40">
        <f>ROUNDUP(BAR!AU18*0.82,)+25</f>
        <v>10726</v>
      </c>
      <c r="AV18" s="40">
        <f>ROUNDUP(BAR!AV18*0.82,)+25</f>
        <v>10480</v>
      </c>
      <c r="AW18" s="40">
        <f>ROUNDUP(BAR!AW18*0.82,)+25</f>
        <v>10480</v>
      </c>
      <c r="AX18" s="40">
        <f>ROUNDUP(BAR!AX18*0.82,)+25</f>
        <v>11218</v>
      </c>
      <c r="AY18" s="40">
        <f>ROUNDUP(BAR!AY18*0.82,)+25</f>
        <v>11218</v>
      </c>
      <c r="AZ18" s="40">
        <f>ROUNDUP(BAR!AZ18*0.82,)+25</f>
        <v>11218</v>
      </c>
      <c r="BA18" s="40">
        <f>ROUNDUP(BAR!BA18*0.82,)+25</f>
        <v>10726</v>
      </c>
      <c r="BB18" s="40">
        <f>ROUNDUP(BAR!BB18*0.82,)+25</f>
        <v>10726</v>
      </c>
      <c r="BC18" s="40">
        <f>ROUNDUP(BAR!BC18*0.82,)+25</f>
        <v>10480</v>
      </c>
      <c r="BD18" s="40">
        <f>ROUNDUP(BAR!BD18*0.82,)+25</f>
        <v>10480</v>
      </c>
      <c r="BE18" s="40">
        <f>ROUNDUP(BAR!BE18*0.82,)+25</f>
        <v>10480</v>
      </c>
      <c r="BF18" s="40">
        <f>ROUNDUP(BAR!BF18*0.82,)+25</f>
        <v>10726</v>
      </c>
      <c r="BG18" s="40">
        <f>ROUNDUP(BAR!BG18*0.82,)+25</f>
        <v>10726</v>
      </c>
      <c r="BH18" s="40">
        <f>ROUNDUP(BAR!BH18*0.82,)+25</f>
        <v>10726</v>
      </c>
      <c r="BI18" s="40">
        <f>ROUNDUP(BAR!BI18*0.82,)+25</f>
        <v>10726</v>
      </c>
      <c r="BJ18" s="40">
        <f>ROUNDUP(BAR!BJ18*0.82,)+25</f>
        <v>10234</v>
      </c>
      <c r="BK18" s="40">
        <f>ROUNDUP(BAR!BK18*0.82,)+25</f>
        <v>10234</v>
      </c>
      <c r="BL18" s="40">
        <f>ROUNDUP(BAR!BL18*0.82,)+25</f>
        <v>10234</v>
      </c>
      <c r="BM18" s="40">
        <f>ROUNDUP(BAR!BM18*0.82,)+25</f>
        <v>10234</v>
      </c>
      <c r="BN18" s="40">
        <f>ROUNDUP(BAR!BN18*0.82,)+25</f>
        <v>10234</v>
      </c>
      <c r="BO18" s="40">
        <f>ROUNDUP(BAR!BO18*0.82,)+25</f>
        <v>10480</v>
      </c>
      <c r="BP18" s="40">
        <f>ROUNDUP(BAR!BP18*0.82,)+25</f>
        <v>10480</v>
      </c>
      <c r="BQ18" s="40">
        <f>ROUNDUP(BAR!BQ18*0.82,)+25</f>
        <v>10234</v>
      </c>
      <c r="BR18" s="40">
        <f>ROUNDUP(BAR!BR18*0.82,)+25</f>
        <v>10234</v>
      </c>
      <c r="BS18" s="40">
        <f>ROUNDUP(BAR!BS18*0.82,)+25</f>
        <v>10234</v>
      </c>
      <c r="BT18" s="40">
        <f>ROUNDUP(BAR!BT18*0.82,)+25</f>
        <v>10234</v>
      </c>
      <c r="BU18" s="40">
        <f>ROUNDUP(BAR!BU18*0.82,)+25</f>
        <v>10234</v>
      </c>
      <c r="BV18" s="40">
        <f>ROUNDUP(BAR!BV18*0.82,)+25</f>
        <v>10480</v>
      </c>
      <c r="BW18" s="40">
        <f>ROUNDUP(BAR!BW18*0.82,)+25</f>
        <v>10480</v>
      </c>
      <c r="BX18" s="40">
        <f>ROUNDUP(BAR!BX18*0.82,)+25</f>
        <v>10234</v>
      </c>
      <c r="BY18" s="40">
        <f>ROUNDUP(BAR!BY18*0.82,)+25</f>
        <v>10234</v>
      </c>
      <c r="BZ18" s="40">
        <f>ROUNDUP(BAR!BZ18*0.82,)+25</f>
        <v>10234</v>
      </c>
      <c r="CA18" s="40">
        <f>ROUNDUP(BAR!CA18*0.82,)+25</f>
        <v>10234</v>
      </c>
      <c r="CB18" s="40">
        <f>ROUNDUP(BAR!CB18*0.82,)+25</f>
        <v>10234</v>
      </c>
      <c r="CC18" s="40">
        <f>ROUNDUP(BAR!CC18*0.82,)+25</f>
        <v>10480</v>
      </c>
      <c r="CD18" s="40">
        <f>ROUNDUP(BAR!CD18*0.82,)+25</f>
        <v>10480</v>
      </c>
      <c r="CE18" s="40">
        <f>ROUNDUP(BAR!CE18*0.82,)+25</f>
        <v>10234</v>
      </c>
      <c r="CF18" s="40">
        <f>ROUNDUP(BAR!CF18*0.82,)+25</f>
        <v>10234</v>
      </c>
      <c r="CG18" s="40">
        <f>ROUNDUP(BAR!CG18*0.82,)+25</f>
        <v>10234</v>
      </c>
      <c r="CH18" s="40">
        <f>ROUNDUP(BAR!CH18*0.82,)+25</f>
        <v>10234</v>
      </c>
      <c r="CI18" s="40">
        <f>ROUNDUP(BAR!CI18*0.82,)+25</f>
        <v>10234</v>
      </c>
      <c r="CJ18" s="40">
        <f>ROUNDUP(BAR!CJ18*0.82,)+25</f>
        <v>10480</v>
      </c>
      <c r="CK18" s="40">
        <f>ROUNDUP(BAR!CK18*0.82,)+25</f>
        <v>10480</v>
      </c>
      <c r="CL18" s="40">
        <f>ROUNDUP(BAR!CL18*0.82,)+25</f>
        <v>10234</v>
      </c>
      <c r="CM18" s="40">
        <f>ROUNDUP(BAR!CM18*0.82,)+25</f>
        <v>10234</v>
      </c>
      <c r="CN18" s="40">
        <f>ROUNDUP(BAR!CN18*0.82,)+25</f>
        <v>10234</v>
      </c>
      <c r="CO18" s="40">
        <f>ROUNDUP(BAR!CO18*0.82,)+25</f>
        <v>10234</v>
      </c>
      <c r="CP18" s="40">
        <f>ROUNDUP(BAR!CP18*0.82,)+25</f>
        <v>10234</v>
      </c>
      <c r="CQ18" s="40">
        <f>ROUNDUP(BAR!CQ18*0.82,)+25</f>
        <v>11464</v>
      </c>
      <c r="CR18" s="40">
        <f>ROUNDUP(BAR!CR18*0.82,)+25</f>
        <v>11464</v>
      </c>
      <c r="CS18" s="40">
        <f>ROUNDUP(BAR!CS18*0.82,)+25</f>
        <v>11464</v>
      </c>
      <c r="CT18" s="40">
        <f>ROUNDUP(BAR!CT18*0.82,)+25</f>
        <v>11464</v>
      </c>
      <c r="CU18" s="40">
        <f>ROUNDUP(BAR!CU18*0.82,)+25</f>
        <v>11464</v>
      </c>
      <c r="CV18" s="40">
        <f>ROUNDUP(BAR!CV18*0.82,)+25</f>
        <v>11464</v>
      </c>
      <c r="CW18" s="40">
        <f>ROUNDUP(BAR!CW18*0.82,)+25</f>
        <v>11464</v>
      </c>
      <c r="CX18" s="40">
        <f>ROUNDUP(BAR!CX18*0.82,)+25</f>
        <v>12202</v>
      </c>
      <c r="CY18" s="40">
        <f>ROUNDUP(BAR!CY18*0.82,)+25</f>
        <v>12202</v>
      </c>
      <c r="CZ18" s="40">
        <f>ROUNDUP(BAR!CZ18*0.82,)+25</f>
        <v>12202</v>
      </c>
      <c r="DA18" s="40">
        <f>ROUNDUP(BAR!DA18*0.82,)+25</f>
        <v>12202</v>
      </c>
      <c r="DB18" s="40">
        <f>ROUNDUP(BAR!DB18*0.82,)+25</f>
        <v>12202</v>
      </c>
      <c r="DC18" s="40">
        <f>ROUNDUP(BAR!DC18*0.82,)+25</f>
        <v>12202</v>
      </c>
      <c r="DD18" s="40">
        <f>ROUNDUP(BAR!DD18*0.82,)+25</f>
        <v>12202</v>
      </c>
      <c r="DE18" s="40">
        <f>ROUNDUP(BAR!DE18*0.82,)+25</f>
        <v>13022</v>
      </c>
      <c r="DF18" s="40">
        <f>ROUNDUP(BAR!DF18*0.82,)+25</f>
        <v>13022</v>
      </c>
      <c r="DG18" s="40">
        <f>ROUNDUP(BAR!DG18*0.82,)+25</f>
        <v>13022</v>
      </c>
      <c r="DH18" s="40">
        <f>ROUNDUP(BAR!DH18*0.82,)+25</f>
        <v>13022</v>
      </c>
      <c r="DI18" s="40">
        <f>ROUNDUP(BAR!DI18*0.82,)+25</f>
        <v>25199</v>
      </c>
      <c r="DJ18" s="40">
        <f>ROUNDUP(BAR!DJ18*0.82,)+25</f>
        <v>30037</v>
      </c>
      <c r="DK18" s="40">
        <f>ROUNDUP(BAR!DK18*0.82,)+25</f>
        <v>30037</v>
      </c>
      <c r="DL18" s="40">
        <f>ROUNDUP(BAR!DL18*0.82,)+25</f>
        <v>30037</v>
      </c>
      <c r="DM18" s="40">
        <f>ROUNDUP(BAR!DM18*0.82,)+25</f>
        <v>30037</v>
      </c>
      <c r="DN18" s="40">
        <f>ROUNDUP(BAR!DN18*0.82,)+25</f>
        <v>30037</v>
      </c>
      <c r="DO18" s="40">
        <f>ROUNDUP(BAR!DO18*0.82,)+25</f>
        <v>30037</v>
      </c>
      <c r="DP18" s="40">
        <f>ROUNDUP(BAR!DP18*0.82,)+25</f>
        <v>30037</v>
      </c>
      <c r="DQ18" s="40">
        <f>ROUNDUP(BAR!DQ18*0.82,)+25</f>
        <v>30037</v>
      </c>
      <c r="DR18" s="40">
        <f>ROUNDUP(BAR!DR18*0.82,)+25</f>
        <v>30037</v>
      </c>
      <c r="DS18" s="40">
        <f>ROUNDUP(BAR!DS18*0.82,)+25</f>
        <v>30037</v>
      </c>
      <c r="DT18" s="40">
        <f>ROUNDUP(BAR!DT18*0.82,)+25</f>
        <v>21386</v>
      </c>
      <c r="DU18" s="40">
        <f>ROUNDUP(BAR!DU18*0.82,)+25</f>
        <v>21386</v>
      </c>
      <c r="DV18" s="40">
        <f>ROUNDUP(BAR!DV18*0.82,)+25</f>
        <v>21386</v>
      </c>
      <c r="DW18" s="40">
        <f>ROUNDUP(BAR!DW18*0.82,)+25</f>
        <v>21386</v>
      </c>
      <c r="DX18" s="40">
        <f>ROUNDUP(BAR!DX18*0.82,)+25</f>
        <v>21386</v>
      </c>
      <c r="DY18" s="40">
        <f>ROUNDUP(BAR!DY18*0.82,)+25</f>
        <v>21386</v>
      </c>
      <c r="DZ18" s="40">
        <f>ROUNDUP(BAR!DZ18*0.82,)+25</f>
        <v>21960</v>
      </c>
      <c r="EA18" s="40">
        <f>ROUNDUP(BAR!EA18*0.82,)+25</f>
        <v>21960</v>
      </c>
      <c r="EB18" s="40">
        <f>ROUNDUP(BAR!EB18*0.82,)+25</f>
        <v>21960</v>
      </c>
      <c r="EC18" s="40">
        <f>ROUNDUP(BAR!EC18*0.82,)+25</f>
        <v>21960</v>
      </c>
      <c r="ED18" s="40">
        <f>ROUNDUP(BAR!ED18*0.82,)+25</f>
        <v>21960</v>
      </c>
      <c r="EE18" s="40">
        <f>ROUNDUP(BAR!EE18*0.82,)+25</f>
        <v>24338</v>
      </c>
      <c r="EF18" s="40">
        <f>ROUNDUP(BAR!EF18*0.82,)+25</f>
        <v>24338</v>
      </c>
      <c r="EG18" s="40">
        <f>ROUNDUP(BAR!EG18*0.82,)+25</f>
        <v>24338</v>
      </c>
      <c r="EH18" s="40">
        <f>ROUNDUP(BAR!EH18*0.82,)+25</f>
        <v>24338</v>
      </c>
      <c r="EI18" s="40">
        <f>ROUNDUP(BAR!EI18*0.82,)+25</f>
        <v>24338</v>
      </c>
      <c r="EJ18" s="40">
        <f>ROUNDUP(BAR!EJ18*0.82,)+25</f>
        <v>24338</v>
      </c>
      <c r="EK18" s="40">
        <f>ROUNDUP(BAR!EK18*0.82,)+25</f>
        <v>24338</v>
      </c>
      <c r="EL18" s="40">
        <f>ROUNDUP(BAR!EL18*0.82,)+25</f>
        <v>24338</v>
      </c>
      <c r="EM18" s="40">
        <f>ROUNDUP(BAR!EM18*0.82,)+25</f>
        <v>24338</v>
      </c>
      <c r="EN18" s="40">
        <f>ROUNDUP(BAR!EN18*0.82,)+25</f>
        <v>24338</v>
      </c>
      <c r="EO18" s="40">
        <f>ROUNDUP(BAR!EO18*0.82,)+25</f>
        <v>24338</v>
      </c>
      <c r="EP18" s="40">
        <f>ROUNDUP(BAR!EP18*0.82,)+25</f>
        <v>24338</v>
      </c>
      <c r="EQ18" s="40">
        <f>ROUNDUP(BAR!EQ18*0.82,)+25</f>
        <v>23108</v>
      </c>
      <c r="ER18" s="40">
        <f>ROUNDUP(BAR!ER18*0.82,)+25</f>
        <v>23108</v>
      </c>
      <c r="ES18" s="40">
        <f>ROUNDUP(BAR!ES18*0.82,)+25</f>
        <v>23108</v>
      </c>
      <c r="ET18" s="40">
        <f>ROUNDUP(BAR!ET18*0.82,)+25</f>
        <v>23108</v>
      </c>
      <c r="EU18" s="40">
        <f>ROUNDUP(BAR!EU18*0.82,)+25</f>
        <v>23108</v>
      </c>
      <c r="EV18" s="40">
        <f>ROUNDUP(BAR!EV18*0.82,)+25</f>
        <v>23108</v>
      </c>
      <c r="EW18" s="40">
        <f>ROUNDUP(BAR!EW18*0.82,)+25</f>
        <v>23108</v>
      </c>
      <c r="EX18" s="40">
        <f>ROUNDUP(BAR!EX18*0.82,)+25</f>
        <v>23108</v>
      </c>
      <c r="EY18" s="40">
        <f>ROUNDUP(BAR!EY18*0.82,)+25</f>
        <v>23108</v>
      </c>
      <c r="EZ18" s="40">
        <f>ROUNDUP(BAR!EZ18*0.82,)+25</f>
        <v>23108</v>
      </c>
      <c r="FA18" s="40">
        <f>ROUNDUP(BAR!FA18*0.82,)+25</f>
        <v>23108</v>
      </c>
      <c r="FB18" s="40">
        <f>ROUNDUP(BAR!FB18*0.82,)+25</f>
        <v>23108</v>
      </c>
      <c r="FC18" s="40">
        <f>ROUNDUP(BAR!FC18*0.82,)+25</f>
        <v>23108</v>
      </c>
      <c r="FD18" s="40">
        <f>ROUNDUP(BAR!FD18*0.82,)+25</f>
        <v>23108</v>
      </c>
      <c r="FE18" s="40">
        <f>ROUNDUP(BAR!FE18*0.82,)+25</f>
        <v>23108</v>
      </c>
      <c r="FF18" s="40">
        <f>ROUNDUP(BAR!FF18*0.82,)+25</f>
        <v>23108</v>
      </c>
      <c r="FG18" s="40">
        <f>ROUNDUP(BAR!FG18*0.82,)+25</f>
        <v>23108</v>
      </c>
      <c r="FH18" s="40">
        <f>ROUNDUP(BAR!FH18*0.82,)+25</f>
        <v>23108</v>
      </c>
      <c r="FI18" s="40">
        <f>ROUNDUP(BAR!FI18*0.82,)+25</f>
        <v>23108</v>
      </c>
      <c r="FJ18" s="40">
        <f>ROUNDUP(BAR!FJ18*0.82,)+25</f>
        <v>23108</v>
      </c>
      <c r="FK18" s="40">
        <f>ROUNDUP(BAR!FK18*0.82,)+25</f>
        <v>25568</v>
      </c>
      <c r="FL18" s="40">
        <f>ROUNDUP(BAR!FL18*0.82,)+25</f>
        <v>25568</v>
      </c>
      <c r="FM18" s="40">
        <f>ROUNDUP(BAR!FM18*0.82,)+25</f>
        <v>25568</v>
      </c>
      <c r="FN18" s="40">
        <f>ROUNDUP(BAR!FN18*0.82,)+25</f>
        <v>23108</v>
      </c>
      <c r="FO18" s="40">
        <f>ROUNDUP(BAR!FO18*0.82,)+25</f>
        <v>23108</v>
      </c>
      <c r="FP18" s="40">
        <f>ROUNDUP(BAR!FP18*0.82,)+25</f>
        <v>23108</v>
      </c>
      <c r="FQ18" s="40">
        <f>ROUNDUP(BAR!FQ18*0.82,)+25</f>
        <v>23108</v>
      </c>
      <c r="FR18" s="40">
        <f>ROUNDUP(BAR!FR18*0.82,)+25</f>
        <v>23108</v>
      </c>
      <c r="FS18" s="40">
        <f>ROUNDUP(BAR!FS18*0.82,)+25</f>
        <v>21960</v>
      </c>
      <c r="FT18" s="40">
        <f>ROUNDUP(BAR!FT18*0.82,)+25</f>
        <v>21960</v>
      </c>
      <c r="FU18" s="40">
        <f>ROUNDUP(BAR!FU18*0.82,)+25</f>
        <v>21960</v>
      </c>
      <c r="FV18" s="40">
        <f>ROUNDUP(BAR!FV18*0.82,)+25</f>
        <v>21960</v>
      </c>
      <c r="FW18" s="40">
        <f>ROUNDUP(BAR!FW18*0.82,)+25</f>
        <v>21960</v>
      </c>
      <c r="FX18" s="40">
        <f>ROUNDUP(BAR!FX18*0.82,)+25</f>
        <v>21960</v>
      </c>
      <c r="FY18" s="40">
        <f>ROUNDUP(BAR!FY18*0.82,)+25</f>
        <v>21960</v>
      </c>
      <c r="FZ18" s="40">
        <f>ROUNDUP(BAR!FZ18*0.82,)+25</f>
        <v>26798</v>
      </c>
      <c r="GA18" s="40">
        <f>ROUNDUP(BAR!GA18*0.82,)+25</f>
        <v>22534</v>
      </c>
      <c r="GB18" s="40">
        <f>ROUNDUP(BAR!GB18*0.82,)+25</f>
        <v>18680</v>
      </c>
      <c r="GC18" s="40">
        <f>ROUNDUP(BAR!GC18*0.82,)+25</f>
        <v>18680</v>
      </c>
      <c r="GD18" s="40">
        <f>ROUNDUP(BAR!GD18*0.82,)+25</f>
        <v>18680</v>
      </c>
      <c r="GE18" s="40">
        <f>ROUNDUP(BAR!GE18*0.82,)+25</f>
        <v>18680</v>
      </c>
      <c r="GF18" s="40">
        <f>ROUNDUP(BAR!GF18*0.82,)+25</f>
        <v>18680</v>
      </c>
      <c r="GG18" s="40">
        <f>ROUNDUP(BAR!GG18*0.82,)+25</f>
        <v>18680</v>
      </c>
      <c r="GH18" s="40">
        <f>ROUNDUP(BAR!GH18*0.82,)+25</f>
        <v>18680</v>
      </c>
      <c r="GI18" s="40">
        <f>ROUNDUP(BAR!GI18*0.82,)+25</f>
        <v>18680</v>
      </c>
      <c r="GJ18" s="40">
        <f>ROUNDUP(BAR!GJ18*0.82,)+25</f>
        <v>18680</v>
      </c>
      <c r="GK18" s="40">
        <f>ROUNDUP(BAR!GK18*0.82,)+25</f>
        <v>18680</v>
      </c>
      <c r="GL18" s="40">
        <f>ROUNDUP(BAR!GL18*0.82,)+25</f>
        <v>18680</v>
      </c>
      <c r="GM18" s="40">
        <f>ROUNDUP(BAR!GM18*0.82,)+25</f>
        <v>18680</v>
      </c>
      <c r="GN18" s="40">
        <f>ROUNDUP(BAR!GN18*0.82,)+25</f>
        <v>18680</v>
      </c>
      <c r="GO18" s="40">
        <f>ROUNDUP(BAR!GO18*0.82,)+25</f>
        <v>18680</v>
      </c>
      <c r="GP18" s="40">
        <f>ROUNDUP(BAR!GP18*0.82,)+25</f>
        <v>18680</v>
      </c>
      <c r="GQ18" s="40">
        <f>ROUNDUP(BAR!GQ18*0.82,)+25</f>
        <v>18680</v>
      </c>
      <c r="GR18" s="40">
        <f>ROUNDUP(BAR!GR18*0.82,)+25</f>
        <v>18680</v>
      </c>
      <c r="GS18" s="40">
        <f>ROUNDUP(BAR!GS18*0.82,)+25</f>
        <v>18680</v>
      </c>
      <c r="GT18" s="40">
        <f>ROUNDUP(BAR!GT18*0.82,)+25</f>
        <v>18680</v>
      </c>
      <c r="GU18" s="40">
        <f>ROUNDUP(BAR!GU18*0.82,)+25</f>
        <v>18680</v>
      </c>
      <c r="GV18" s="40">
        <f>ROUNDUP(BAR!GV18*0.82,)+25</f>
        <v>18680</v>
      </c>
      <c r="GW18" s="40">
        <f>ROUNDUP(BAR!GW18*0.82,)+25</f>
        <v>18680</v>
      </c>
    </row>
    <row r="19" spans="1:205" s="1" customFormat="1" x14ac:dyDescent="0.2">
      <c r="A19" s="10">
        <v>2</v>
      </c>
      <c r="B19" s="40">
        <f>ROUNDUP(BAR!B19*0.82,)+25</f>
        <v>13965</v>
      </c>
      <c r="C19" s="40">
        <f>ROUNDUP(BAR!C19*0.82,)+25</f>
        <v>13965</v>
      </c>
      <c r="D19" s="40">
        <f>ROUNDUP(BAR!D19*0.82,)+25</f>
        <v>13965</v>
      </c>
      <c r="E19" s="40">
        <f>ROUNDUP(BAR!E19*0.82,)+25</f>
        <v>13965</v>
      </c>
      <c r="F19" s="40">
        <f>ROUNDUP(BAR!F19*0.82,)+25</f>
        <v>13719</v>
      </c>
      <c r="G19" s="40">
        <f>ROUNDUP(BAR!G19*0.82,)+25</f>
        <v>13719</v>
      </c>
      <c r="H19" s="40">
        <f>ROUNDUP(BAR!H19*0.82,)+25</f>
        <v>13719</v>
      </c>
      <c r="I19" s="40">
        <f>ROUNDUP(BAR!I19*0.82,)+25</f>
        <v>13719</v>
      </c>
      <c r="J19" s="40">
        <f>ROUNDUP(BAR!J19*0.82,)+25</f>
        <v>13719</v>
      </c>
      <c r="K19" s="40">
        <f>ROUNDUP(BAR!K19*0.82,)+25</f>
        <v>13965</v>
      </c>
      <c r="L19" s="40">
        <f>ROUNDUP(BAR!L19*0.82,)+25</f>
        <v>13965</v>
      </c>
      <c r="M19" s="40">
        <f>ROUNDUP(BAR!M19*0.82,)+25</f>
        <v>13473</v>
      </c>
      <c r="N19" s="40">
        <f>ROUNDUP(BAR!N19*0.82,)+25</f>
        <v>13473</v>
      </c>
      <c r="O19" s="40">
        <f>ROUNDUP(BAR!O19*0.82,)+25</f>
        <v>13473</v>
      </c>
      <c r="P19" s="40">
        <f>ROUNDUP(BAR!P19*0.82,)+25</f>
        <v>13473</v>
      </c>
      <c r="Q19" s="40">
        <f>ROUNDUP(BAR!Q19*0.82,)+25</f>
        <v>13473</v>
      </c>
      <c r="R19" s="40">
        <f>ROUNDUP(BAR!R19*0.82,)+25</f>
        <v>13719</v>
      </c>
      <c r="S19" s="40">
        <f>ROUNDUP(BAR!S19*0.82,)+25</f>
        <v>13719</v>
      </c>
      <c r="T19" s="40">
        <f>ROUNDUP(BAR!T19*0.82,)+25</f>
        <v>13473</v>
      </c>
      <c r="U19" s="40">
        <f>ROUNDUP(BAR!U19*0.82,)+25</f>
        <v>13473</v>
      </c>
      <c r="V19" s="40">
        <f>ROUNDUP(BAR!V19*0.82,)+25</f>
        <v>13473</v>
      </c>
      <c r="W19" s="40">
        <f>ROUNDUP(BAR!W19*0.82,)+25</f>
        <v>13473</v>
      </c>
      <c r="X19" s="40">
        <f>ROUNDUP(BAR!X19*0.82,)+25</f>
        <v>12079</v>
      </c>
      <c r="Y19" s="40">
        <f>ROUNDUP(BAR!Y19*0.82,)+25</f>
        <v>12325</v>
      </c>
      <c r="Z19" s="40">
        <f>ROUNDUP(BAR!Z19*0.82,)+25</f>
        <v>12325</v>
      </c>
      <c r="AA19" s="40">
        <f>ROUNDUP(BAR!AA19*0.82,)+25</f>
        <v>12079</v>
      </c>
      <c r="AB19" s="40">
        <f>ROUNDUP(BAR!AB19*0.82,)+25</f>
        <v>12079</v>
      </c>
      <c r="AC19" s="40">
        <f>ROUNDUP(BAR!AC19*0.82,)+25</f>
        <v>12079</v>
      </c>
      <c r="AD19" s="40">
        <f>ROUNDUP(BAR!AD19*0.82,)+25</f>
        <v>12079</v>
      </c>
      <c r="AE19" s="40">
        <f>ROUNDUP(BAR!AE19*0.82,)+25</f>
        <v>12079</v>
      </c>
      <c r="AF19" s="40">
        <f>ROUNDUP(BAR!AF19*0.82,)+25</f>
        <v>12325</v>
      </c>
      <c r="AG19" s="40">
        <f>ROUNDUP(BAR!AG19*0.82,)+25</f>
        <v>12325</v>
      </c>
      <c r="AH19" s="40">
        <f>ROUNDUP(BAR!AH19*0.82,)+25</f>
        <v>12079</v>
      </c>
      <c r="AI19" s="40">
        <f>ROUNDUP(BAR!AI19*0.82,)+25</f>
        <v>12079</v>
      </c>
      <c r="AJ19" s="40">
        <f>ROUNDUP(BAR!AJ19*0.82,)+25</f>
        <v>12079</v>
      </c>
      <c r="AK19" s="40">
        <f>ROUNDUP(BAR!AK19*0.82,)+25</f>
        <v>12079</v>
      </c>
      <c r="AL19" s="40">
        <f>ROUNDUP(BAR!AL19*0.82,)+25</f>
        <v>12079</v>
      </c>
      <c r="AM19" s="40">
        <f>ROUNDUP(BAR!AM19*0.82,)+25</f>
        <v>12325</v>
      </c>
      <c r="AN19" s="40">
        <f>ROUNDUP(BAR!AN19*0.82,)+25</f>
        <v>12325</v>
      </c>
      <c r="AO19" s="40">
        <f>ROUNDUP(BAR!AO19*0.82,)+25</f>
        <v>11833</v>
      </c>
      <c r="AP19" s="40">
        <f>ROUNDUP(BAR!AP19*0.82,)+25</f>
        <v>11833</v>
      </c>
      <c r="AQ19" s="40">
        <f>ROUNDUP(BAR!AQ19*0.82,)+25</f>
        <v>11833</v>
      </c>
      <c r="AR19" s="40">
        <f>ROUNDUP(BAR!AR19*0.82,)+25</f>
        <v>11833</v>
      </c>
      <c r="AS19" s="40">
        <f>ROUNDUP(BAR!AS19*0.82,)+25</f>
        <v>11833</v>
      </c>
      <c r="AT19" s="40">
        <f>ROUNDUP(BAR!AT19*0.82,)+25</f>
        <v>12079</v>
      </c>
      <c r="AU19" s="40">
        <f>ROUNDUP(BAR!AU19*0.82,)+25</f>
        <v>12079</v>
      </c>
      <c r="AV19" s="40">
        <f>ROUNDUP(BAR!AV19*0.82,)+25</f>
        <v>11833</v>
      </c>
      <c r="AW19" s="40">
        <f>ROUNDUP(BAR!AW19*0.82,)+25</f>
        <v>11833</v>
      </c>
      <c r="AX19" s="40">
        <f>ROUNDUP(BAR!AX19*0.82,)+25</f>
        <v>12571</v>
      </c>
      <c r="AY19" s="40">
        <f>ROUNDUP(BAR!AY19*0.82,)+25</f>
        <v>12571</v>
      </c>
      <c r="AZ19" s="40">
        <f>ROUNDUP(BAR!AZ19*0.82,)+25</f>
        <v>12571</v>
      </c>
      <c r="BA19" s="40">
        <f>ROUNDUP(BAR!BA19*0.82,)+25</f>
        <v>12079</v>
      </c>
      <c r="BB19" s="40">
        <f>ROUNDUP(BAR!BB19*0.82,)+25</f>
        <v>12079</v>
      </c>
      <c r="BC19" s="40">
        <f>ROUNDUP(BAR!BC19*0.82,)+25</f>
        <v>11833</v>
      </c>
      <c r="BD19" s="40">
        <f>ROUNDUP(BAR!BD19*0.82,)+25</f>
        <v>11833</v>
      </c>
      <c r="BE19" s="40">
        <f>ROUNDUP(BAR!BE19*0.82,)+25</f>
        <v>11833</v>
      </c>
      <c r="BF19" s="40">
        <f>ROUNDUP(BAR!BF19*0.82,)+25</f>
        <v>12079</v>
      </c>
      <c r="BG19" s="40">
        <f>ROUNDUP(BAR!BG19*0.82,)+25</f>
        <v>12079</v>
      </c>
      <c r="BH19" s="40">
        <f>ROUNDUP(BAR!BH19*0.82,)+25</f>
        <v>12079</v>
      </c>
      <c r="BI19" s="40">
        <f>ROUNDUP(BAR!BI19*0.82,)+25</f>
        <v>12079</v>
      </c>
      <c r="BJ19" s="40">
        <f>ROUNDUP(BAR!BJ19*0.82,)+25</f>
        <v>11587</v>
      </c>
      <c r="BK19" s="40">
        <f>ROUNDUP(BAR!BK19*0.82,)+25</f>
        <v>11587</v>
      </c>
      <c r="BL19" s="40">
        <f>ROUNDUP(BAR!BL19*0.82,)+25</f>
        <v>11587</v>
      </c>
      <c r="BM19" s="40">
        <f>ROUNDUP(BAR!BM19*0.82,)+25</f>
        <v>11587</v>
      </c>
      <c r="BN19" s="40">
        <f>ROUNDUP(BAR!BN19*0.82,)+25</f>
        <v>11587</v>
      </c>
      <c r="BO19" s="40">
        <f>ROUNDUP(BAR!BO19*0.82,)+25</f>
        <v>11833</v>
      </c>
      <c r="BP19" s="40">
        <f>ROUNDUP(BAR!BP19*0.82,)+25</f>
        <v>11833</v>
      </c>
      <c r="BQ19" s="40">
        <f>ROUNDUP(BAR!BQ19*0.82,)+25</f>
        <v>11587</v>
      </c>
      <c r="BR19" s="40">
        <f>ROUNDUP(BAR!BR19*0.82,)+25</f>
        <v>11587</v>
      </c>
      <c r="BS19" s="40">
        <f>ROUNDUP(BAR!BS19*0.82,)+25</f>
        <v>11587</v>
      </c>
      <c r="BT19" s="40">
        <f>ROUNDUP(BAR!BT19*0.82,)+25</f>
        <v>11587</v>
      </c>
      <c r="BU19" s="40">
        <f>ROUNDUP(BAR!BU19*0.82,)+25</f>
        <v>11587</v>
      </c>
      <c r="BV19" s="40">
        <f>ROUNDUP(BAR!BV19*0.82,)+25</f>
        <v>11833</v>
      </c>
      <c r="BW19" s="40">
        <f>ROUNDUP(BAR!BW19*0.82,)+25</f>
        <v>11833</v>
      </c>
      <c r="BX19" s="40">
        <f>ROUNDUP(BAR!BX19*0.82,)+25</f>
        <v>11587</v>
      </c>
      <c r="BY19" s="40">
        <f>ROUNDUP(BAR!BY19*0.82,)+25</f>
        <v>11587</v>
      </c>
      <c r="BZ19" s="40">
        <f>ROUNDUP(BAR!BZ19*0.82,)+25</f>
        <v>11587</v>
      </c>
      <c r="CA19" s="40">
        <f>ROUNDUP(BAR!CA19*0.82,)+25</f>
        <v>11587</v>
      </c>
      <c r="CB19" s="40">
        <f>ROUNDUP(BAR!CB19*0.82,)+25</f>
        <v>11587</v>
      </c>
      <c r="CC19" s="40">
        <f>ROUNDUP(BAR!CC19*0.82,)+25</f>
        <v>11833</v>
      </c>
      <c r="CD19" s="40">
        <f>ROUNDUP(BAR!CD19*0.82,)+25</f>
        <v>11833</v>
      </c>
      <c r="CE19" s="40">
        <f>ROUNDUP(BAR!CE19*0.82,)+25</f>
        <v>11587</v>
      </c>
      <c r="CF19" s="40">
        <f>ROUNDUP(BAR!CF19*0.82,)+25</f>
        <v>11587</v>
      </c>
      <c r="CG19" s="40">
        <f>ROUNDUP(BAR!CG19*0.82,)+25</f>
        <v>11587</v>
      </c>
      <c r="CH19" s="40">
        <f>ROUNDUP(BAR!CH19*0.82,)+25</f>
        <v>11587</v>
      </c>
      <c r="CI19" s="40">
        <f>ROUNDUP(BAR!CI19*0.82,)+25</f>
        <v>11587</v>
      </c>
      <c r="CJ19" s="40">
        <f>ROUNDUP(BAR!CJ19*0.82,)+25</f>
        <v>11833</v>
      </c>
      <c r="CK19" s="40">
        <f>ROUNDUP(BAR!CK19*0.82,)+25</f>
        <v>11833</v>
      </c>
      <c r="CL19" s="40">
        <f>ROUNDUP(BAR!CL19*0.82,)+25</f>
        <v>11587</v>
      </c>
      <c r="CM19" s="40">
        <f>ROUNDUP(BAR!CM19*0.82,)+25</f>
        <v>11587</v>
      </c>
      <c r="CN19" s="40">
        <f>ROUNDUP(BAR!CN19*0.82,)+25</f>
        <v>11587</v>
      </c>
      <c r="CO19" s="40">
        <f>ROUNDUP(BAR!CO19*0.82,)+25</f>
        <v>11587</v>
      </c>
      <c r="CP19" s="40">
        <f>ROUNDUP(BAR!CP19*0.82,)+25</f>
        <v>11587</v>
      </c>
      <c r="CQ19" s="40">
        <f>ROUNDUP(BAR!CQ19*0.82,)+25</f>
        <v>12817</v>
      </c>
      <c r="CR19" s="40">
        <f>ROUNDUP(BAR!CR19*0.82,)+25</f>
        <v>12817</v>
      </c>
      <c r="CS19" s="40">
        <f>ROUNDUP(BAR!CS19*0.82,)+25</f>
        <v>12817</v>
      </c>
      <c r="CT19" s="40">
        <f>ROUNDUP(BAR!CT19*0.82,)+25</f>
        <v>12817</v>
      </c>
      <c r="CU19" s="40">
        <f>ROUNDUP(BAR!CU19*0.82,)+25</f>
        <v>12817</v>
      </c>
      <c r="CV19" s="40">
        <f>ROUNDUP(BAR!CV19*0.82,)+25</f>
        <v>12817</v>
      </c>
      <c r="CW19" s="40">
        <f>ROUNDUP(BAR!CW19*0.82,)+25</f>
        <v>12817</v>
      </c>
      <c r="CX19" s="40">
        <f>ROUNDUP(BAR!CX19*0.82,)+25</f>
        <v>13555</v>
      </c>
      <c r="CY19" s="40">
        <f>ROUNDUP(BAR!CY19*0.82,)+25</f>
        <v>13555</v>
      </c>
      <c r="CZ19" s="40">
        <f>ROUNDUP(BAR!CZ19*0.82,)+25</f>
        <v>13555</v>
      </c>
      <c r="DA19" s="40">
        <f>ROUNDUP(BAR!DA19*0.82,)+25</f>
        <v>13555</v>
      </c>
      <c r="DB19" s="40">
        <f>ROUNDUP(BAR!DB19*0.82,)+25</f>
        <v>13555</v>
      </c>
      <c r="DC19" s="40">
        <f>ROUNDUP(BAR!DC19*0.82,)+25</f>
        <v>13555</v>
      </c>
      <c r="DD19" s="40">
        <f>ROUNDUP(BAR!DD19*0.82,)+25</f>
        <v>13555</v>
      </c>
      <c r="DE19" s="40">
        <f>ROUNDUP(BAR!DE19*0.82,)+25</f>
        <v>14375</v>
      </c>
      <c r="DF19" s="40">
        <f>ROUNDUP(BAR!DF19*0.82,)+25</f>
        <v>14375</v>
      </c>
      <c r="DG19" s="40">
        <f>ROUNDUP(BAR!DG19*0.82,)+25</f>
        <v>14375</v>
      </c>
      <c r="DH19" s="40">
        <f>ROUNDUP(BAR!DH19*0.82,)+25</f>
        <v>14375</v>
      </c>
      <c r="DI19" s="40">
        <f>ROUNDUP(BAR!DI19*0.82,)+25</f>
        <v>26839</v>
      </c>
      <c r="DJ19" s="40">
        <f>ROUNDUP(BAR!DJ19*0.82,)+25</f>
        <v>31677</v>
      </c>
      <c r="DK19" s="40">
        <f>ROUNDUP(BAR!DK19*0.82,)+25</f>
        <v>31677</v>
      </c>
      <c r="DL19" s="40">
        <f>ROUNDUP(BAR!DL19*0.82,)+25</f>
        <v>31677</v>
      </c>
      <c r="DM19" s="40">
        <f>ROUNDUP(BAR!DM19*0.82,)+25</f>
        <v>31677</v>
      </c>
      <c r="DN19" s="40">
        <f>ROUNDUP(BAR!DN19*0.82,)+25</f>
        <v>31677</v>
      </c>
      <c r="DO19" s="40">
        <f>ROUNDUP(BAR!DO19*0.82,)+25</f>
        <v>31677</v>
      </c>
      <c r="DP19" s="40">
        <f>ROUNDUP(BAR!DP19*0.82,)+25</f>
        <v>31677</v>
      </c>
      <c r="DQ19" s="40">
        <f>ROUNDUP(BAR!DQ19*0.82,)+25</f>
        <v>31677</v>
      </c>
      <c r="DR19" s="40">
        <f>ROUNDUP(BAR!DR19*0.82,)+25</f>
        <v>31677</v>
      </c>
      <c r="DS19" s="40">
        <f>ROUNDUP(BAR!DS19*0.82,)+25</f>
        <v>31677</v>
      </c>
      <c r="DT19" s="40">
        <f>ROUNDUP(BAR!DT19*0.82,)+25</f>
        <v>22903</v>
      </c>
      <c r="DU19" s="40">
        <f>ROUNDUP(BAR!DU19*0.82,)+25</f>
        <v>22903</v>
      </c>
      <c r="DV19" s="40">
        <f>ROUNDUP(BAR!DV19*0.82,)+25</f>
        <v>22903</v>
      </c>
      <c r="DW19" s="40">
        <f>ROUNDUP(BAR!DW19*0.82,)+25</f>
        <v>22903</v>
      </c>
      <c r="DX19" s="40">
        <f>ROUNDUP(BAR!DX19*0.82,)+25</f>
        <v>22903</v>
      </c>
      <c r="DY19" s="40">
        <f>ROUNDUP(BAR!DY19*0.82,)+25</f>
        <v>22903</v>
      </c>
      <c r="DZ19" s="40">
        <f>ROUNDUP(BAR!DZ19*0.82,)+25</f>
        <v>23477</v>
      </c>
      <c r="EA19" s="40">
        <f>ROUNDUP(BAR!EA19*0.82,)+25</f>
        <v>23477</v>
      </c>
      <c r="EB19" s="40">
        <f>ROUNDUP(BAR!EB19*0.82,)+25</f>
        <v>23477</v>
      </c>
      <c r="EC19" s="40">
        <f>ROUNDUP(BAR!EC19*0.82,)+25</f>
        <v>23477</v>
      </c>
      <c r="ED19" s="40">
        <f>ROUNDUP(BAR!ED19*0.82,)+25</f>
        <v>23477</v>
      </c>
      <c r="EE19" s="40">
        <f>ROUNDUP(BAR!EE19*0.82,)+25</f>
        <v>25855</v>
      </c>
      <c r="EF19" s="40">
        <f>ROUNDUP(BAR!EF19*0.82,)+25</f>
        <v>25855</v>
      </c>
      <c r="EG19" s="40">
        <f>ROUNDUP(BAR!EG19*0.82,)+25</f>
        <v>25855</v>
      </c>
      <c r="EH19" s="40">
        <f>ROUNDUP(BAR!EH19*0.82,)+25</f>
        <v>25855</v>
      </c>
      <c r="EI19" s="40">
        <f>ROUNDUP(BAR!EI19*0.82,)+25</f>
        <v>25855</v>
      </c>
      <c r="EJ19" s="40">
        <f>ROUNDUP(BAR!EJ19*0.82,)+25</f>
        <v>25855</v>
      </c>
      <c r="EK19" s="40">
        <f>ROUNDUP(BAR!EK19*0.82,)+25</f>
        <v>25855</v>
      </c>
      <c r="EL19" s="40">
        <f>ROUNDUP(BAR!EL19*0.82,)+25</f>
        <v>25855</v>
      </c>
      <c r="EM19" s="40">
        <f>ROUNDUP(BAR!EM19*0.82,)+25</f>
        <v>25855</v>
      </c>
      <c r="EN19" s="40">
        <f>ROUNDUP(BAR!EN19*0.82,)+25</f>
        <v>25855</v>
      </c>
      <c r="EO19" s="40">
        <f>ROUNDUP(BAR!EO19*0.82,)+25</f>
        <v>25855</v>
      </c>
      <c r="EP19" s="40">
        <f>ROUNDUP(BAR!EP19*0.82,)+25</f>
        <v>25855</v>
      </c>
      <c r="EQ19" s="40">
        <f>ROUNDUP(BAR!EQ19*0.82,)+25</f>
        <v>24625</v>
      </c>
      <c r="ER19" s="40">
        <f>ROUNDUP(BAR!ER19*0.82,)+25</f>
        <v>24625</v>
      </c>
      <c r="ES19" s="40">
        <f>ROUNDUP(BAR!ES19*0.82,)+25</f>
        <v>24625</v>
      </c>
      <c r="ET19" s="40">
        <f>ROUNDUP(BAR!ET19*0.82,)+25</f>
        <v>24625</v>
      </c>
      <c r="EU19" s="40">
        <f>ROUNDUP(BAR!EU19*0.82,)+25</f>
        <v>24625</v>
      </c>
      <c r="EV19" s="40">
        <f>ROUNDUP(BAR!EV19*0.82,)+25</f>
        <v>24625</v>
      </c>
      <c r="EW19" s="40">
        <f>ROUNDUP(BAR!EW19*0.82,)+25</f>
        <v>24625</v>
      </c>
      <c r="EX19" s="40">
        <f>ROUNDUP(BAR!EX19*0.82,)+25</f>
        <v>24625</v>
      </c>
      <c r="EY19" s="40">
        <f>ROUNDUP(BAR!EY19*0.82,)+25</f>
        <v>24625</v>
      </c>
      <c r="EZ19" s="40">
        <f>ROUNDUP(BAR!EZ19*0.82,)+25</f>
        <v>24625</v>
      </c>
      <c r="FA19" s="40">
        <f>ROUNDUP(BAR!FA19*0.82,)+25</f>
        <v>24625</v>
      </c>
      <c r="FB19" s="40">
        <f>ROUNDUP(BAR!FB19*0.82,)+25</f>
        <v>24625</v>
      </c>
      <c r="FC19" s="40">
        <f>ROUNDUP(BAR!FC19*0.82,)+25</f>
        <v>24625</v>
      </c>
      <c r="FD19" s="40">
        <f>ROUNDUP(BAR!FD19*0.82,)+25</f>
        <v>24625</v>
      </c>
      <c r="FE19" s="40">
        <f>ROUNDUP(BAR!FE19*0.82,)+25</f>
        <v>24625</v>
      </c>
      <c r="FF19" s="40">
        <f>ROUNDUP(BAR!FF19*0.82,)+25</f>
        <v>24625</v>
      </c>
      <c r="FG19" s="40">
        <f>ROUNDUP(BAR!FG19*0.82,)+25</f>
        <v>24625</v>
      </c>
      <c r="FH19" s="40">
        <f>ROUNDUP(BAR!FH19*0.82,)+25</f>
        <v>24625</v>
      </c>
      <c r="FI19" s="40">
        <f>ROUNDUP(BAR!FI19*0.82,)+25</f>
        <v>24625</v>
      </c>
      <c r="FJ19" s="40">
        <f>ROUNDUP(BAR!FJ19*0.82,)+25</f>
        <v>24625</v>
      </c>
      <c r="FK19" s="40">
        <f>ROUNDUP(BAR!FK19*0.82,)+25</f>
        <v>27085</v>
      </c>
      <c r="FL19" s="40">
        <f>ROUNDUP(BAR!FL19*0.82,)+25</f>
        <v>27085</v>
      </c>
      <c r="FM19" s="40">
        <f>ROUNDUP(BAR!FM19*0.82,)+25</f>
        <v>27085</v>
      </c>
      <c r="FN19" s="40">
        <f>ROUNDUP(BAR!FN19*0.82,)+25</f>
        <v>24625</v>
      </c>
      <c r="FO19" s="40">
        <f>ROUNDUP(BAR!FO19*0.82,)+25</f>
        <v>24625</v>
      </c>
      <c r="FP19" s="40">
        <f>ROUNDUP(BAR!FP19*0.82,)+25</f>
        <v>24625</v>
      </c>
      <c r="FQ19" s="40">
        <f>ROUNDUP(BAR!FQ19*0.82,)+25</f>
        <v>24625</v>
      </c>
      <c r="FR19" s="40">
        <f>ROUNDUP(BAR!FR19*0.82,)+25</f>
        <v>24625</v>
      </c>
      <c r="FS19" s="40">
        <f>ROUNDUP(BAR!FS19*0.82,)+25</f>
        <v>23477</v>
      </c>
      <c r="FT19" s="40">
        <f>ROUNDUP(BAR!FT19*0.82,)+25</f>
        <v>23477</v>
      </c>
      <c r="FU19" s="40">
        <f>ROUNDUP(BAR!FU19*0.82,)+25</f>
        <v>23477</v>
      </c>
      <c r="FV19" s="40">
        <f>ROUNDUP(BAR!FV19*0.82,)+25</f>
        <v>23477</v>
      </c>
      <c r="FW19" s="40">
        <f>ROUNDUP(BAR!FW19*0.82,)+25</f>
        <v>23477</v>
      </c>
      <c r="FX19" s="40">
        <f>ROUNDUP(BAR!FX19*0.82,)+25</f>
        <v>23477</v>
      </c>
      <c r="FY19" s="40">
        <f>ROUNDUP(BAR!FY19*0.82,)+25</f>
        <v>23477</v>
      </c>
      <c r="FZ19" s="40">
        <f>ROUNDUP(BAR!FZ19*0.82,)+25</f>
        <v>28315</v>
      </c>
      <c r="GA19" s="40">
        <f>ROUNDUP(BAR!GA19*0.82,)+25</f>
        <v>24051</v>
      </c>
      <c r="GB19" s="40">
        <f>ROUNDUP(BAR!GB19*0.82,)+25</f>
        <v>20197</v>
      </c>
      <c r="GC19" s="40">
        <f>ROUNDUP(BAR!GC19*0.82,)+25</f>
        <v>20197</v>
      </c>
      <c r="GD19" s="40">
        <f>ROUNDUP(BAR!GD19*0.82,)+25</f>
        <v>20197</v>
      </c>
      <c r="GE19" s="40">
        <f>ROUNDUP(BAR!GE19*0.82,)+25</f>
        <v>20197</v>
      </c>
      <c r="GF19" s="40">
        <f>ROUNDUP(BAR!GF19*0.82,)+25</f>
        <v>20197</v>
      </c>
      <c r="GG19" s="40">
        <f>ROUNDUP(BAR!GG19*0.82,)+25</f>
        <v>20197</v>
      </c>
      <c r="GH19" s="40">
        <f>ROUNDUP(BAR!GH19*0.82,)+25</f>
        <v>20197</v>
      </c>
      <c r="GI19" s="40">
        <f>ROUNDUP(BAR!GI19*0.82,)+25</f>
        <v>20197</v>
      </c>
      <c r="GJ19" s="40">
        <f>ROUNDUP(BAR!GJ19*0.82,)+25</f>
        <v>20197</v>
      </c>
      <c r="GK19" s="40">
        <f>ROUNDUP(BAR!GK19*0.82,)+25</f>
        <v>20197</v>
      </c>
      <c r="GL19" s="40">
        <f>ROUNDUP(BAR!GL19*0.82,)+25</f>
        <v>20197</v>
      </c>
      <c r="GM19" s="40">
        <f>ROUNDUP(BAR!GM19*0.82,)+25</f>
        <v>20197</v>
      </c>
      <c r="GN19" s="40">
        <f>ROUNDUP(BAR!GN19*0.82,)+25</f>
        <v>20197</v>
      </c>
      <c r="GO19" s="40">
        <f>ROUNDUP(BAR!GO19*0.82,)+25</f>
        <v>20197</v>
      </c>
      <c r="GP19" s="40">
        <f>ROUNDUP(BAR!GP19*0.82,)+25</f>
        <v>20197</v>
      </c>
      <c r="GQ19" s="40">
        <f>ROUNDUP(BAR!GQ19*0.82,)+25</f>
        <v>20197</v>
      </c>
      <c r="GR19" s="40">
        <f>ROUNDUP(BAR!GR19*0.82,)+25</f>
        <v>20197</v>
      </c>
      <c r="GS19" s="40">
        <f>ROUNDUP(BAR!GS19*0.82,)+25</f>
        <v>20197</v>
      </c>
      <c r="GT19" s="40">
        <f>ROUNDUP(BAR!GT19*0.82,)+25</f>
        <v>20197</v>
      </c>
      <c r="GU19" s="40">
        <f>ROUNDUP(BAR!GU19*0.82,)+25</f>
        <v>20197</v>
      </c>
      <c r="GV19" s="40">
        <f>ROUNDUP(BAR!GV19*0.82,)+25</f>
        <v>20197</v>
      </c>
      <c r="GW19" s="40">
        <f>ROUNDUP(BAR!GW19*0.82,)+25</f>
        <v>20197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ROUNDUP(BAR!B21*0.82,)+25</f>
        <v>46642</v>
      </c>
      <c r="C21" s="40">
        <f>ROUNDUP(BAR!C21*0.82,)+25</f>
        <v>46642</v>
      </c>
      <c r="D21" s="40">
        <f>ROUNDUP(BAR!D21*0.82,)+25</f>
        <v>46642</v>
      </c>
      <c r="E21" s="40">
        <f>ROUNDUP(BAR!E21*0.82,)+25</f>
        <v>46642</v>
      </c>
      <c r="F21" s="40">
        <f>ROUNDUP(BAR!F21*0.82,)+25</f>
        <v>46396</v>
      </c>
      <c r="G21" s="40">
        <f>ROUNDUP(BAR!G21*0.82,)+25</f>
        <v>46396</v>
      </c>
      <c r="H21" s="40">
        <f>ROUNDUP(BAR!H21*0.82,)+25</f>
        <v>46396</v>
      </c>
      <c r="I21" s="40">
        <f>ROUNDUP(BAR!I21*0.82,)+25</f>
        <v>46396</v>
      </c>
      <c r="J21" s="40">
        <f>ROUNDUP(BAR!J21*0.82,)+25</f>
        <v>46396</v>
      </c>
      <c r="K21" s="40">
        <f>ROUNDUP(BAR!K21*0.82,)+25</f>
        <v>46642</v>
      </c>
      <c r="L21" s="40">
        <f>ROUNDUP(BAR!L21*0.82,)+25</f>
        <v>46642</v>
      </c>
      <c r="M21" s="40">
        <f>ROUNDUP(BAR!M21*0.82,)+25</f>
        <v>46150</v>
      </c>
      <c r="N21" s="40">
        <f>ROUNDUP(BAR!N21*0.82,)+25</f>
        <v>46150</v>
      </c>
      <c r="O21" s="40">
        <f>ROUNDUP(BAR!O21*0.82,)+25</f>
        <v>46150</v>
      </c>
      <c r="P21" s="40">
        <f>ROUNDUP(BAR!P21*0.82,)+25</f>
        <v>46150</v>
      </c>
      <c r="Q21" s="40">
        <f>ROUNDUP(BAR!Q21*0.82,)+25</f>
        <v>46150</v>
      </c>
      <c r="R21" s="40">
        <f>ROUNDUP(BAR!R21*0.82,)+25</f>
        <v>46396</v>
      </c>
      <c r="S21" s="40">
        <f>ROUNDUP(BAR!S21*0.82,)+25</f>
        <v>46396</v>
      </c>
      <c r="T21" s="40">
        <f>ROUNDUP(BAR!T21*0.82,)+25</f>
        <v>46150</v>
      </c>
      <c r="U21" s="40">
        <f>ROUNDUP(BAR!U21*0.82,)+25</f>
        <v>46150</v>
      </c>
      <c r="V21" s="40">
        <f>ROUNDUP(BAR!V21*0.82,)+25</f>
        <v>46150</v>
      </c>
      <c r="W21" s="40">
        <f>ROUNDUP(BAR!W21*0.82,)+25</f>
        <v>46150</v>
      </c>
      <c r="X21" s="40">
        <f>ROUNDUP(BAR!X21*0.82,)+25</f>
        <v>41886</v>
      </c>
      <c r="Y21" s="40">
        <f>ROUNDUP(BAR!Y21*0.82,)+25</f>
        <v>42132</v>
      </c>
      <c r="Z21" s="40">
        <f>ROUNDUP(BAR!Z21*0.82,)+25</f>
        <v>42132</v>
      </c>
      <c r="AA21" s="40">
        <f>ROUNDUP(BAR!AA21*0.82,)+25</f>
        <v>41886</v>
      </c>
      <c r="AB21" s="40">
        <f>ROUNDUP(BAR!AB21*0.82,)+25</f>
        <v>41886</v>
      </c>
      <c r="AC21" s="40">
        <f>ROUNDUP(BAR!AC21*0.82,)+25</f>
        <v>41886</v>
      </c>
      <c r="AD21" s="40">
        <f>ROUNDUP(BAR!AD21*0.82,)+25</f>
        <v>41886</v>
      </c>
      <c r="AE21" s="40">
        <f>ROUNDUP(BAR!AE21*0.82,)+25</f>
        <v>41886</v>
      </c>
      <c r="AF21" s="40">
        <f>ROUNDUP(BAR!AF21*0.82,)+25</f>
        <v>42132</v>
      </c>
      <c r="AG21" s="40">
        <f>ROUNDUP(BAR!AG21*0.82,)+25</f>
        <v>42132</v>
      </c>
      <c r="AH21" s="40">
        <f>ROUNDUP(BAR!AH21*0.82,)+25</f>
        <v>41886</v>
      </c>
      <c r="AI21" s="40">
        <f>ROUNDUP(BAR!AI21*0.82,)+25</f>
        <v>41886</v>
      </c>
      <c r="AJ21" s="40">
        <f>ROUNDUP(BAR!AJ21*0.82,)+25</f>
        <v>41886</v>
      </c>
      <c r="AK21" s="40">
        <f>ROUNDUP(BAR!AK21*0.82,)+25</f>
        <v>41886</v>
      </c>
      <c r="AL21" s="40">
        <f>ROUNDUP(BAR!AL21*0.82,)+25</f>
        <v>41886</v>
      </c>
      <c r="AM21" s="40">
        <f>ROUNDUP(BAR!AM21*0.82,)+25</f>
        <v>42132</v>
      </c>
      <c r="AN21" s="40">
        <f>ROUNDUP(BAR!AN21*0.82,)+25</f>
        <v>42132</v>
      </c>
      <c r="AO21" s="40">
        <f>ROUNDUP(BAR!AO21*0.82,)+25</f>
        <v>41640</v>
      </c>
      <c r="AP21" s="40">
        <f>ROUNDUP(BAR!AP21*0.82,)+25</f>
        <v>41640</v>
      </c>
      <c r="AQ21" s="40">
        <f>ROUNDUP(BAR!AQ21*0.82,)+25</f>
        <v>41640</v>
      </c>
      <c r="AR21" s="40">
        <f>ROUNDUP(BAR!AR21*0.82,)+25</f>
        <v>41640</v>
      </c>
      <c r="AS21" s="40">
        <f>ROUNDUP(BAR!AS21*0.82,)+25</f>
        <v>41640</v>
      </c>
      <c r="AT21" s="40">
        <f>ROUNDUP(BAR!AT21*0.82,)+25</f>
        <v>41886</v>
      </c>
      <c r="AU21" s="40">
        <f>ROUNDUP(BAR!AU21*0.82,)+25</f>
        <v>41886</v>
      </c>
      <c r="AV21" s="40">
        <f>ROUNDUP(BAR!AV21*0.82,)+25</f>
        <v>41640</v>
      </c>
      <c r="AW21" s="40">
        <f>ROUNDUP(BAR!AW21*0.82,)+25</f>
        <v>41640</v>
      </c>
      <c r="AX21" s="40">
        <f>ROUNDUP(BAR!AX21*0.82,)+25</f>
        <v>42378</v>
      </c>
      <c r="AY21" s="40">
        <f>ROUNDUP(BAR!AY21*0.82,)+25</f>
        <v>42378</v>
      </c>
      <c r="AZ21" s="40">
        <f>ROUNDUP(BAR!AZ21*0.82,)+25</f>
        <v>42378</v>
      </c>
      <c r="BA21" s="40">
        <f>ROUNDUP(BAR!BA21*0.82,)+25</f>
        <v>41886</v>
      </c>
      <c r="BB21" s="40">
        <f>ROUNDUP(BAR!BB21*0.82,)+25</f>
        <v>41886</v>
      </c>
      <c r="BC21" s="40">
        <f>ROUNDUP(BAR!BC21*0.82,)+25</f>
        <v>41640</v>
      </c>
      <c r="BD21" s="40">
        <f>ROUNDUP(BAR!BD21*0.82,)+25</f>
        <v>41640</v>
      </c>
      <c r="BE21" s="40">
        <f>ROUNDUP(BAR!BE21*0.82,)+25</f>
        <v>41640</v>
      </c>
      <c r="BF21" s="40">
        <f>ROUNDUP(BAR!BF21*0.82,)+25</f>
        <v>41886</v>
      </c>
      <c r="BG21" s="40">
        <f>ROUNDUP(BAR!BG21*0.82,)+25</f>
        <v>41886</v>
      </c>
      <c r="BH21" s="40">
        <f>ROUNDUP(BAR!BH21*0.82,)+25</f>
        <v>41886</v>
      </c>
      <c r="BI21" s="40">
        <f>ROUNDUP(BAR!BI21*0.82,)+25</f>
        <v>41886</v>
      </c>
      <c r="BJ21" s="40">
        <f>ROUNDUP(BAR!BJ21*0.82,)+25</f>
        <v>41394</v>
      </c>
      <c r="BK21" s="40">
        <f>ROUNDUP(BAR!BK21*0.82,)+25</f>
        <v>41394</v>
      </c>
      <c r="BL21" s="40">
        <f>ROUNDUP(BAR!BL21*0.82,)+25</f>
        <v>41394</v>
      </c>
      <c r="BM21" s="40">
        <f>ROUNDUP(BAR!BM21*0.82,)+25</f>
        <v>41394</v>
      </c>
      <c r="BN21" s="40">
        <f>ROUNDUP(BAR!BN21*0.82,)+25</f>
        <v>41394</v>
      </c>
      <c r="BO21" s="40">
        <f>ROUNDUP(BAR!BO21*0.82,)+25</f>
        <v>41640</v>
      </c>
      <c r="BP21" s="40">
        <f>ROUNDUP(BAR!BP21*0.82,)+25</f>
        <v>41640</v>
      </c>
      <c r="BQ21" s="40">
        <f>ROUNDUP(BAR!BQ21*0.82,)+25</f>
        <v>41394</v>
      </c>
      <c r="BR21" s="40">
        <f>ROUNDUP(BAR!BR21*0.82,)+25</f>
        <v>41394</v>
      </c>
      <c r="BS21" s="40">
        <f>ROUNDUP(BAR!BS21*0.82,)+25</f>
        <v>41394</v>
      </c>
      <c r="BT21" s="40">
        <f>ROUNDUP(BAR!BT21*0.82,)+25</f>
        <v>41394</v>
      </c>
      <c r="BU21" s="40">
        <f>ROUNDUP(BAR!BU21*0.82,)+25</f>
        <v>41394</v>
      </c>
      <c r="BV21" s="40">
        <f>ROUNDUP(BAR!BV21*0.82,)+25</f>
        <v>41640</v>
      </c>
      <c r="BW21" s="40">
        <f>ROUNDUP(BAR!BW21*0.82,)+25</f>
        <v>41640</v>
      </c>
      <c r="BX21" s="40">
        <f>ROUNDUP(BAR!BX21*0.82,)+25</f>
        <v>41394</v>
      </c>
      <c r="BY21" s="40">
        <f>ROUNDUP(BAR!BY21*0.82,)+25</f>
        <v>41394</v>
      </c>
      <c r="BZ21" s="40">
        <f>ROUNDUP(BAR!BZ21*0.82,)+25</f>
        <v>41394</v>
      </c>
      <c r="CA21" s="40">
        <f>ROUNDUP(BAR!CA21*0.82,)+25</f>
        <v>41394</v>
      </c>
      <c r="CB21" s="40">
        <f>ROUNDUP(BAR!CB21*0.82,)+25</f>
        <v>41394</v>
      </c>
      <c r="CC21" s="40">
        <f>ROUNDUP(BAR!CC21*0.82,)+25</f>
        <v>41640</v>
      </c>
      <c r="CD21" s="40">
        <f>ROUNDUP(BAR!CD21*0.82,)+25</f>
        <v>41640</v>
      </c>
      <c r="CE21" s="40">
        <f>ROUNDUP(BAR!CE21*0.82,)+25</f>
        <v>41394</v>
      </c>
      <c r="CF21" s="40">
        <f>ROUNDUP(BAR!CF21*0.82,)+25</f>
        <v>41394</v>
      </c>
      <c r="CG21" s="40">
        <f>ROUNDUP(BAR!CG21*0.82,)+25</f>
        <v>41394</v>
      </c>
      <c r="CH21" s="40">
        <f>ROUNDUP(BAR!CH21*0.82,)+25</f>
        <v>41394</v>
      </c>
      <c r="CI21" s="40">
        <f>ROUNDUP(BAR!CI21*0.82,)+25</f>
        <v>41394</v>
      </c>
      <c r="CJ21" s="40">
        <f>ROUNDUP(BAR!CJ21*0.82,)+25</f>
        <v>41640</v>
      </c>
      <c r="CK21" s="40">
        <f>ROUNDUP(BAR!CK21*0.82,)+25</f>
        <v>41640</v>
      </c>
      <c r="CL21" s="40">
        <f>ROUNDUP(BAR!CL21*0.82,)+25</f>
        <v>41394</v>
      </c>
      <c r="CM21" s="40">
        <f>ROUNDUP(BAR!CM21*0.82,)+25</f>
        <v>41394</v>
      </c>
      <c r="CN21" s="40">
        <f>ROUNDUP(BAR!CN21*0.82,)+25</f>
        <v>41394</v>
      </c>
      <c r="CO21" s="40">
        <f>ROUNDUP(BAR!CO21*0.82,)+25</f>
        <v>41394</v>
      </c>
      <c r="CP21" s="40">
        <f>ROUNDUP(BAR!CP21*0.82,)+25</f>
        <v>41394</v>
      </c>
      <c r="CQ21" s="40">
        <f>ROUNDUP(BAR!CQ21*0.82,)+25</f>
        <v>42624</v>
      </c>
      <c r="CR21" s="40">
        <f>ROUNDUP(BAR!CR21*0.82,)+25</f>
        <v>42624</v>
      </c>
      <c r="CS21" s="40">
        <f>ROUNDUP(BAR!CS21*0.82,)+25</f>
        <v>42624</v>
      </c>
      <c r="CT21" s="40">
        <f>ROUNDUP(BAR!CT21*0.82,)+25</f>
        <v>42624</v>
      </c>
      <c r="CU21" s="40">
        <f>ROUNDUP(BAR!CU21*0.82,)+25</f>
        <v>42624</v>
      </c>
      <c r="CV21" s="40">
        <f>ROUNDUP(BAR!CV21*0.82,)+25</f>
        <v>42624</v>
      </c>
      <c r="CW21" s="40">
        <f>ROUNDUP(BAR!CW21*0.82,)+25</f>
        <v>42624</v>
      </c>
      <c r="CX21" s="40">
        <f>ROUNDUP(BAR!CX21*0.82,)+25</f>
        <v>43362</v>
      </c>
      <c r="CY21" s="40">
        <f>ROUNDUP(BAR!CY21*0.82,)+25</f>
        <v>43362</v>
      </c>
      <c r="CZ21" s="40">
        <f>ROUNDUP(BAR!CZ21*0.82,)+25</f>
        <v>43362</v>
      </c>
      <c r="DA21" s="40">
        <f>ROUNDUP(BAR!DA21*0.82,)+25</f>
        <v>43362</v>
      </c>
      <c r="DB21" s="40">
        <f>ROUNDUP(BAR!DB21*0.82,)+25</f>
        <v>43362</v>
      </c>
      <c r="DC21" s="40">
        <f>ROUNDUP(BAR!DC21*0.82,)+25</f>
        <v>43362</v>
      </c>
      <c r="DD21" s="40">
        <f>ROUNDUP(BAR!DD21*0.82,)+25</f>
        <v>43362</v>
      </c>
      <c r="DE21" s="40">
        <f>ROUNDUP(BAR!DE21*0.82,)+25</f>
        <v>44182</v>
      </c>
      <c r="DF21" s="40">
        <f>ROUNDUP(BAR!DF21*0.82,)+25</f>
        <v>44182</v>
      </c>
      <c r="DG21" s="40">
        <f>ROUNDUP(BAR!DG21*0.82,)+25</f>
        <v>44182</v>
      </c>
      <c r="DH21" s="40">
        <f>ROUNDUP(BAR!DH21*0.82,)+25</f>
        <v>44182</v>
      </c>
      <c r="DI21" s="40">
        <f>ROUNDUP(BAR!DI21*0.82,)+25</f>
        <v>94489</v>
      </c>
      <c r="DJ21" s="40">
        <f>ROUNDUP(BAR!DJ21*0.82,)+25</f>
        <v>99327</v>
      </c>
      <c r="DK21" s="40">
        <f>ROUNDUP(BAR!DK21*0.82,)+25</f>
        <v>99327</v>
      </c>
      <c r="DL21" s="40">
        <f>ROUNDUP(BAR!DL21*0.82,)+25</f>
        <v>99327</v>
      </c>
      <c r="DM21" s="40">
        <f>ROUNDUP(BAR!DM21*0.82,)+25</f>
        <v>99327</v>
      </c>
      <c r="DN21" s="40">
        <f>ROUNDUP(BAR!DN21*0.82,)+25</f>
        <v>99327</v>
      </c>
      <c r="DO21" s="40">
        <f>ROUNDUP(BAR!DO21*0.82,)+25</f>
        <v>99327</v>
      </c>
      <c r="DP21" s="40">
        <f>ROUNDUP(BAR!DP21*0.82,)+25</f>
        <v>99327</v>
      </c>
      <c r="DQ21" s="40">
        <f>ROUNDUP(BAR!DQ21*0.82,)+25</f>
        <v>99327</v>
      </c>
      <c r="DR21" s="40">
        <f>ROUNDUP(BAR!DR21*0.82,)+25</f>
        <v>99327</v>
      </c>
      <c r="DS21" s="40">
        <f>ROUNDUP(BAR!DS21*0.82,)+25</f>
        <v>99327</v>
      </c>
      <c r="DT21" s="40">
        <f>ROUNDUP(BAR!DT21*0.82,)+25</f>
        <v>66486</v>
      </c>
      <c r="DU21" s="40">
        <f>ROUNDUP(BAR!DU21*0.82,)+25</f>
        <v>66486</v>
      </c>
      <c r="DV21" s="40">
        <f>ROUNDUP(BAR!DV21*0.82,)+25</f>
        <v>66486</v>
      </c>
      <c r="DW21" s="40">
        <f>ROUNDUP(BAR!DW21*0.82,)+25</f>
        <v>66486</v>
      </c>
      <c r="DX21" s="40">
        <f>ROUNDUP(BAR!DX21*0.82,)+25</f>
        <v>66486</v>
      </c>
      <c r="DY21" s="40">
        <f>ROUNDUP(BAR!DY21*0.82,)+25</f>
        <v>66486</v>
      </c>
      <c r="DZ21" s="40">
        <f>ROUNDUP(BAR!DZ21*0.82,)+25</f>
        <v>67060</v>
      </c>
      <c r="EA21" s="40">
        <f>ROUNDUP(BAR!EA21*0.82,)+25</f>
        <v>67060</v>
      </c>
      <c r="EB21" s="40">
        <f>ROUNDUP(BAR!EB21*0.82,)+25</f>
        <v>67060</v>
      </c>
      <c r="EC21" s="40">
        <f>ROUNDUP(BAR!EC21*0.82,)+25</f>
        <v>67060</v>
      </c>
      <c r="ED21" s="40">
        <f>ROUNDUP(BAR!ED21*0.82,)+25</f>
        <v>67060</v>
      </c>
      <c r="EE21" s="40">
        <f>ROUNDUP(BAR!EE21*0.82,)+25</f>
        <v>69438</v>
      </c>
      <c r="EF21" s="40">
        <f>ROUNDUP(BAR!EF21*0.82,)+25</f>
        <v>69438</v>
      </c>
      <c r="EG21" s="40">
        <f>ROUNDUP(BAR!EG21*0.82,)+25</f>
        <v>69438</v>
      </c>
      <c r="EH21" s="40">
        <f>ROUNDUP(BAR!EH21*0.82,)+25</f>
        <v>69438</v>
      </c>
      <c r="EI21" s="40">
        <f>ROUNDUP(BAR!EI21*0.82,)+25</f>
        <v>69438</v>
      </c>
      <c r="EJ21" s="40">
        <f>ROUNDUP(BAR!EJ21*0.82,)+25</f>
        <v>69438</v>
      </c>
      <c r="EK21" s="40">
        <f>ROUNDUP(BAR!EK21*0.82,)+25</f>
        <v>69438</v>
      </c>
      <c r="EL21" s="40">
        <f>ROUNDUP(BAR!EL21*0.82,)+25</f>
        <v>69438</v>
      </c>
      <c r="EM21" s="40">
        <f>ROUNDUP(BAR!EM21*0.82,)+25</f>
        <v>69438</v>
      </c>
      <c r="EN21" s="40">
        <f>ROUNDUP(BAR!EN21*0.82,)+25</f>
        <v>69438</v>
      </c>
      <c r="EO21" s="40">
        <f>ROUNDUP(BAR!EO21*0.82,)+25</f>
        <v>69438</v>
      </c>
      <c r="EP21" s="40">
        <f>ROUNDUP(BAR!EP21*0.82,)+25</f>
        <v>69438</v>
      </c>
      <c r="EQ21" s="40">
        <f>ROUNDUP(BAR!EQ21*0.82,)+25</f>
        <v>68208</v>
      </c>
      <c r="ER21" s="40">
        <f>ROUNDUP(BAR!ER21*0.82,)+25</f>
        <v>68208</v>
      </c>
      <c r="ES21" s="40">
        <f>ROUNDUP(BAR!ES21*0.82,)+25</f>
        <v>68208</v>
      </c>
      <c r="ET21" s="40">
        <f>ROUNDUP(BAR!ET21*0.82,)+25</f>
        <v>68208</v>
      </c>
      <c r="EU21" s="40">
        <f>ROUNDUP(BAR!EU21*0.82,)+25</f>
        <v>68208</v>
      </c>
      <c r="EV21" s="40">
        <f>ROUNDUP(BAR!EV21*0.82,)+25</f>
        <v>68208</v>
      </c>
      <c r="EW21" s="40">
        <f>ROUNDUP(BAR!EW21*0.82,)+25</f>
        <v>68208</v>
      </c>
      <c r="EX21" s="40">
        <f>ROUNDUP(BAR!EX21*0.82,)+25</f>
        <v>68208</v>
      </c>
      <c r="EY21" s="40">
        <f>ROUNDUP(BAR!EY21*0.82,)+25</f>
        <v>68208</v>
      </c>
      <c r="EZ21" s="40">
        <f>ROUNDUP(BAR!EZ21*0.82,)+25</f>
        <v>68208</v>
      </c>
      <c r="FA21" s="40">
        <f>ROUNDUP(BAR!FA21*0.82,)+25</f>
        <v>68208</v>
      </c>
      <c r="FB21" s="40">
        <f>ROUNDUP(BAR!FB21*0.82,)+25</f>
        <v>68208</v>
      </c>
      <c r="FC21" s="40">
        <f>ROUNDUP(BAR!FC21*0.82,)+25</f>
        <v>68208</v>
      </c>
      <c r="FD21" s="40">
        <f>ROUNDUP(BAR!FD21*0.82,)+25</f>
        <v>68208</v>
      </c>
      <c r="FE21" s="40">
        <f>ROUNDUP(BAR!FE21*0.82,)+25</f>
        <v>68208</v>
      </c>
      <c r="FF21" s="40">
        <f>ROUNDUP(BAR!FF21*0.82,)+25</f>
        <v>68208</v>
      </c>
      <c r="FG21" s="40">
        <f>ROUNDUP(BAR!FG21*0.82,)+25</f>
        <v>68208</v>
      </c>
      <c r="FH21" s="40">
        <f>ROUNDUP(BAR!FH21*0.82,)+25</f>
        <v>68208</v>
      </c>
      <c r="FI21" s="40">
        <f>ROUNDUP(BAR!FI21*0.82,)+25</f>
        <v>68208</v>
      </c>
      <c r="FJ21" s="40">
        <f>ROUNDUP(BAR!FJ21*0.82,)+25</f>
        <v>68208</v>
      </c>
      <c r="FK21" s="40">
        <f>ROUNDUP(BAR!FK21*0.82,)+25</f>
        <v>70668</v>
      </c>
      <c r="FL21" s="40">
        <f>ROUNDUP(BAR!FL21*0.82,)+25</f>
        <v>70668</v>
      </c>
      <c r="FM21" s="40">
        <f>ROUNDUP(BAR!FM21*0.82,)+25</f>
        <v>70668</v>
      </c>
      <c r="FN21" s="40">
        <f>ROUNDUP(BAR!FN21*0.82,)+25</f>
        <v>68208</v>
      </c>
      <c r="FO21" s="40">
        <f>ROUNDUP(BAR!FO21*0.82,)+25</f>
        <v>68208</v>
      </c>
      <c r="FP21" s="40">
        <f>ROUNDUP(BAR!FP21*0.82,)+25</f>
        <v>68208</v>
      </c>
      <c r="FQ21" s="40">
        <f>ROUNDUP(BAR!FQ21*0.82,)+25</f>
        <v>68208</v>
      </c>
      <c r="FR21" s="40">
        <f>ROUNDUP(BAR!FR21*0.82,)+25</f>
        <v>68208</v>
      </c>
      <c r="FS21" s="40">
        <f>ROUNDUP(BAR!FS21*0.82,)+25</f>
        <v>67060</v>
      </c>
      <c r="FT21" s="40">
        <f>ROUNDUP(BAR!FT21*0.82,)+25</f>
        <v>67060</v>
      </c>
      <c r="FU21" s="40">
        <f>ROUNDUP(BAR!FU21*0.82,)+25</f>
        <v>67060</v>
      </c>
      <c r="FV21" s="40">
        <f>ROUNDUP(BAR!FV21*0.82,)+25</f>
        <v>67060</v>
      </c>
      <c r="FW21" s="40">
        <f>ROUNDUP(BAR!FW21*0.82,)+25</f>
        <v>67060</v>
      </c>
      <c r="FX21" s="40">
        <f>ROUNDUP(BAR!FX21*0.82,)+25</f>
        <v>67060</v>
      </c>
      <c r="FY21" s="40">
        <f>ROUNDUP(BAR!FY21*0.82,)+25</f>
        <v>67060</v>
      </c>
      <c r="FZ21" s="40">
        <f>ROUNDUP(BAR!FZ21*0.82,)+25</f>
        <v>71898</v>
      </c>
      <c r="GA21" s="40">
        <f>ROUNDUP(BAR!GA21*0.82,)+25</f>
        <v>67634</v>
      </c>
      <c r="GB21" s="40">
        <f>ROUNDUP(BAR!GB21*0.82,)+25</f>
        <v>56810</v>
      </c>
      <c r="GC21" s="40">
        <f>ROUNDUP(BAR!GC21*0.82,)+25</f>
        <v>56810</v>
      </c>
      <c r="GD21" s="40">
        <f>ROUNDUP(BAR!GD21*0.82,)+25</f>
        <v>56810</v>
      </c>
      <c r="GE21" s="40">
        <f>ROUNDUP(BAR!GE21*0.82,)+25</f>
        <v>56810</v>
      </c>
      <c r="GF21" s="40">
        <f>ROUNDUP(BAR!GF21*0.82,)+25</f>
        <v>56810</v>
      </c>
      <c r="GG21" s="40">
        <f>ROUNDUP(BAR!GG21*0.82,)+25</f>
        <v>56810</v>
      </c>
      <c r="GH21" s="40">
        <f>ROUNDUP(BAR!GH21*0.82,)+25</f>
        <v>56810</v>
      </c>
      <c r="GI21" s="40">
        <f>ROUNDUP(BAR!GI21*0.82,)+25</f>
        <v>56810</v>
      </c>
      <c r="GJ21" s="40">
        <f>ROUNDUP(BAR!GJ21*0.82,)+25</f>
        <v>56810</v>
      </c>
      <c r="GK21" s="40">
        <f>ROUNDUP(BAR!GK21*0.82,)+25</f>
        <v>56810</v>
      </c>
      <c r="GL21" s="40">
        <f>ROUNDUP(BAR!GL21*0.82,)+25</f>
        <v>56810</v>
      </c>
      <c r="GM21" s="40">
        <f>ROUNDUP(BAR!GM21*0.82,)+25</f>
        <v>56810</v>
      </c>
      <c r="GN21" s="40">
        <f>ROUNDUP(BAR!GN21*0.82,)+25</f>
        <v>56810</v>
      </c>
      <c r="GO21" s="40">
        <f>ROUNDUP(BAR!GO21*0.82,)+25</f>
        <v>56810</v>
      </c>
      <c r="GP21" s="40">
        <f>ROUNDUP(BAR!GP21*0.82,)+25</f>
        <v>56810</v>
      </c>
      <c r="GQ21" s="40">
        <f>ROUNDUP(BAR!GQ21*0.82,)+25</f>
        <v>56810</v>
      </c>
      <c r="GR21" s="40">
        <f>ROUNDUP(BAR!GR21*0.82,)+25</f>
        <v>56810</v>
      </c>
      <c r="GS21" s="40">
        <f>ROUNDUP(BAR!GS21*0.82,)+25</f>
        <v>56810</v>
      </c>
      <c r="GT21" s="40">
        <f>ROUNDUP(BAR!GT21*0.82,)+25</f>
        <v>56810</v>
      </c>
      <c r="GU21" s="40">
        <f>ROUNDUP(BAR!GU21*0.82,)+25</f>
        <v>56810</v>
      </c>
      <c r="GV21" s="40">
        <f>ROUNDUP(BAR!GV21*0.82,)+25</f>
        <v>56810</v>
      </c>
      <c r="GW21" s="40">
        <f>ROUNDUP(BAR!GW21*0.82,)+25</f>
        <v>56810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" customFormat="1" ht="15" customHeight="1" x14ac:dyDescent="0.2">
      <c r="A24" s="14" t="s">
        <v>11</v>
      </c>
    </row>
    <row r="25" spans="1:205" s="1" customFormat="1" ht="257.25" customHeight="1" x14ac:dyDescent="0.2">
      <c r="A25" s="15" t="s">
        <v>12</v>
      </c>
    </row>
    <row r="26" spans="1:205" s="1" customFormat="1" ht="15" customHeight="1" x14ac:dyDescent="0.2">
      <c r="A26" s="14" t="s">
        <v>13</v>
      </c>
    </row>
    <row r="27" spans="1:205" s="1" customFormat="1" ht="96" x14ac:dyDescent="0.2">
      <c r="A27" s="15" t="s">
        <v>14</v>
      </c>
    </row>
    <row r="28" spans="1:205" ht="15" customHeight="1" x14ac:dyDescent="0.2">
      <c r="A28" s="14" t="s">
        <v>15</v>
      </c>
      <c r="W28" s="16"/>
      <c r="X28" s="16"/>
    </row>
    <row r="29" spans="1:205" ht="24" x14ac:dyDescent="0.2">
      <c r="A29" s="15" t="s">
        <v>16</v>
      </c>
      <c r="W29" s="16"/>
      <c r="X29" s="16"/>
    </row>
    <row r="30" spans="1:205" ht="15" customHeight="1" x14ac:dyDescent="0.2">
      <c r="A30" s="17" t="s">
        <v>17</v>
      </c>
      <c r="W30" s="16"/>
      <c r="X30" s="16"/>
    </row>
    <row r="31" spans="1:205" ht="108" x14ac:dyDescent="0.2">
      <c r="A31" s="18" t="s">
        <v>18</v>
      </c>
      <c r="W31" s="16"/>
      <c r="X31" s="16"/>
    </row>
    <row r="32" spans="1:205" ht="15" customHeight="1" x14ac:dyDescent="0.2">
      <c r="A32" s="14" t="s">
        <v>19</v>
      </c>
      <c r="W32" s="16"/>
      <c r="X32" s="16"/>
    </row>
    <row r="33" spans="1:24" ht="24" x14ac:dyDescent="0.2">
      <c r="A33" s="19" t="s">
        <v>20</v>
      </c>
      <c r="W33" s="16"/>
      <c r="X33" s="16"/>
    </row>
    <row r="34" spans="1:24" s="1" customFormat="1" ht="15" customHeight="1" x14ac:dyDescent="0.2">
      <c r="A34" s="17" t="s">
        <v>21</v>
      </c>
    </row>
    <row r="35" spans="1:24" s="1" customFormat="1" ht="120" x14ac:dyDescent="0.2">
      <c r="A35" s="69" t="s">
        <v>22</v>
      </c>
    </row>
    <row r="36" spans="1:24" x14ac:dyDescent="0.2">
      <c r="A36" s="17" t="s">
        <v>23</v>
      </c>
    </row>
    <row r="37" spans="1:24" ht="36" x14ac:dyDescent="0.2">
      <c r="A37" s="19" t="s">
        <v>24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-0.249977111117893"/>
  </sheetPr>
  <dimension ref="A1:GW33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1.5703125" style="1" customWidth="1"/>
    <col min="2" max="112" width="9.140625" style="1"/>
    <col min="113" max="123" width="9.140625" style="24" hidden="1" customWidth="1"/>
    <col min="124" max="16384" width="9.140625" style="1"/>
  </cols>
  <sheetData>
    <row r="1" spans="1:205" ht="15" customHeight="1" x14ac:dyDescent="0.2">
      <c r="A1" s="20" t="s">
        <v>0</v>
      </c>
    </row>
    <row r="2" spans="1:205" ht="15" customHeight="1" x14ac:dyDescent="0.2">
      <c r="A2" s="6" t="s">
        <v>25</v>
      </c>
    </row>
    <row r="3" spans="1:205" s="22" customFormat="1" ht="15" customHeight="1" x14ac:dyDescent="0.25">
      <c r="A3" s="6" t="s">
        <v>73</v>
      </c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205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ht="24" x14ac:dyDescent="0.2">
      <c r="A5" s="9" t="s">
        <v>4</v>
      </c>
    </row>
    <row r="6" spans="1:205" x14ac:dyDescent="0.2">
      <c r="A6" s="10">
        <v>1</v>
      </c>
      <c r="B6" s="40">
        <f>ROUNDUP(BAR!B6*0.9*0.87,)+25</f>
        <v>5389</v>
      </c>
      <c r="C6" s="40">
        <f>ROUNDUP(BAR!C6*0.9*0.87,)+25</f>
        <v>5389</v>
      </c>
      <c r="D6" s="40">
        <f>ROUNDUP(BAR!D6*0.9*0.87,)+25</f>
        <v>5389</v>
      </c>
      <c r="E6" s="40">
        <f>ROUNDUP(BAR!E6*0.9*0.87,)+25</f>
        <v>5389</v>
      </c>
      <c r="F6" s="40">
        <f>ROUNDUP(BAR!F6*0.9*0.87,)+25</f>
        <v>5154</v>
      </c>
      <c r="G6" s="40">
        <f>ROUNDUP(BAR!G6*0.9*0.87,)+25</f>
        <v>5154</v>
      </c>
      <c r="H6" s="40">
        <f>ROUNDUP(BAR!H6*0.9*0.87,)+25</f>
        <v>5154</v>
      </c>
      <c r="I6" s="40">
        <f>ROUNDUP(BAR!I6*0.9*0.87,)+25</f>
        <v>5154</v>
      </c>
      <c r="J6" s="40">
        <f>ROUNDUP(BAR!J6*0.9*0.87,)+25</f>
        <v>5154</v>
      </c>
      <c r="K6" s="40">
        <f>ROUNDUP(BAR!K6*0.9*0.87,)+25</f>
        <v>5389</v>
      </c>
      <c r="L6" s="40">
        <f>ROUNDUP(BAR!L6*0.9*0.87,)+25</f>
        <v>5389</v>
      </c>
      <c r="M6" s="40">
        <f>ROUNDUP(BAR!M6*0.9*0.87,)+25</f>
        <v>4919</v>
      </c>
      <c r="N6" s="40">
        <f>ROUNDUP(BAR!N6*0.9*0.87,)+25</f>
        <v>4919</v>
      </c>
      <c r="O6" s="40">
        <f>ROUNDUP(BAR!O6*0.9*0.87,)+25</f>
        <v>4919</v>
      </c>
      <c r="P6" s="40">
        <f>ROUNDUP(BAR!P6*0.9*0.87,)+25</f>
        <v>4919</v>
      </c>
      <c r="Q6" s="40">
        <f>ROUNDUP(BAR!Q6*0.9*0.87,)+25</f>
        <v>4919</v>
      </c>
      <c r="R6" s="40">
        <f>ROUNDUP(BAR!R6*0.9*0.87,)+25</f>
        <v>5154</v>
      </c>
      <c r="S6" s="40">
        <f>ROUNDUP(BAR!S6*0.9*0.87,)+25</f>
        <v>5154</v>
      </c>
      <c r="T6" s="40">
        <f>ROUNDUP(BAR!T6*0.9*0.87,)+25</f>
        <v>4919</v>
      </c>
      <c r="U6" s="40">
        <f>ROUNDUP(BAR!U6*0.9*0.87,)+25</f>
        <v>4919</v>
      </c>
      <c r="V6" s="40">
        <f>ROUNDUP(BAR!V6*0.9*0.87,)+25</f>
        <v>4919</v>
      </c>
      <c r="W6" s="40">
        <f>ROUNDUP(BAR!W6*0.9*0.87,)+25</f>
        <v>4919</v>
      </c>
      <c r="X6" s="40">
        <f>ROUNDUP(BAR!X6*0.9*0.87,)+25</f>
        <v>4763</v>
      </c>
      <c r="Y6" s="40">
        <f>ROUNDUP(BAR!Y6*0.9*0.87,)+25</f>
        <v>4998</v>
      </c>
      <c r="Z6" s="40">
        <f>ROUNDUP(BAR!Z6*0.9*0.87,)+25</f>
        <v>4998</v>
      </c>
      <c r="AA6" s="40">
        <f>ROUNDUP(BAR!AA6*0.9*0.87,)+25</f>
        <v>4763</v>
      </c>
      <c r="AB6" s="40">
        <f>ROUNDUP(BAR!AB6*0.9*0.87,)+25</f>
        <v>4763</v>
      </c>
      <c r="AC6" s="40">
        <f>ROUNDUP(BAR!AC6*0.9*0.87,)+25</f>
        <v>4763</v>
      </c>
      <c r="AD6" s="40">
        <f>ROUNDUP(BAR!AD6*0.9*0.87,)+25</f>
        <v>4763</v>
      </c>
      <c r="AE6" s="40">
        <f>ROUNDUP(BAR!AE6*0.9*0.87,)+25</f>
        <v>4763</v>
      </c>
      <c r="AF6" s="40">
        <f>ROUNDUP(BAR!AF6*0.9*0.87,)+25</f>
        <v>4998</v>
      </c>
      <c r="AG6" s="40">
        <f>ROUNDUP(BAR!AG6*0.9*0.87,)+25</f>
        <v>4998</v>
      </c>
      <c r="AH6" s="40">
        <f>ROUNDUP(BAR!AH6*0.9*0.87,)+25</f>
        <v>4763</v>
      </c>
      <c r="AI6" s="40">
        <f>ROUNDUP(BAR!AI6*0.9*0.87,)+25</f>
        <v>4763</v>
      </c>
      <c r="AJ6" s="40">
        <f>ROUNDUP(BAR!AJ6*0.9*0.87,)+25</f>
        <v>4763</v>
      </c>
      <c r="AK6" s="40">
        <f>ROUNDUP(BAR!AK6*0.9*0.87,)+25</f>
        <v>4763</v>
      </c>
      <c r="AL6" s="40">
        <f>ROUNDUP(BAR!AL6*0.9*0.87,)+25</f>
        <v>4763</v>
      </c>
      <c r="AM6" s="40">
        <f>ROUNDUP(BAR!AM6*0.9*0.87,)+25</f>
        <v>4998</v>
      </c>
      <c r="AN6" s="40">
        <f>ROUNDUP(BAR!AN6*0.9*0.87,)+25</f>
        <v>4998</v>
      </c>
      <c r="AO6" s="40">
        <f>ROUNDUP(BAR!AO6*0.9*0.87,)+25</f>
        <v>4528</v>
      </c>
      <c r="AP6" s="40">
        <f>ROUNDUP(BAR!AP6*0.9*0.87,)+25</f>
        <v>4528</v>
      </c>
      <c r="AQ6" s="40">
        <f>ROUNDUP(BAR!AQ6*0.9*0.87,)+25</f>
        <v>4528</v>
      </c>
      <c r="AR6" s="40">
        <f>ROUNDUP(BAR!AR6*0.9*0.87,)+25</f>
        <v>4528</v>
      </c>
      <c r="AS6" s="40">
        <f>ROUNDUP(BAR!AS6*0.9*0.87,)+25</f>
        <v>4528</v>
      </c>
      <c r="AT6" s="40">
        <f>ROUNDUP(BAR!AT6*0.9*0.87,)+25</f>
        <v>4763</v>
      </c>
      <c r="AU6" s="40">
        <f>ROUNDUP(BAR!AU6*0.9*0.87,)+25</f>
        <v>4763</v>
      </c>
      <c r="AV6" s="40">
        <f>ROUNDUP(BAR!AV6*0.9*0.87,)+25</f>
        <v>4528</v>
      </c>
      <c r="AW6" s="40">
        <f>ROUNDUP(BAR!AW6*0.9*0.87,)+25</f>
        <v>4528</v>
      </c>
      <c r="AX6" s="40">
        <f>ROUNDUP(BAR!AX6*0.9*0.87,)+25</f>
        <v>5232</v>
      </c>
      <c r="AY6" s="40">
        <f>ROUNDUP(BAR!AY6*0.9*0.87,)+25</f>
        <v>5232</v>
      </c>
      <c r="AZ6" s="40">
        <f>ROUNDUP(BAR!AZ6*0.9*0.87,)+25</f>
        <v>5232</v>
      </c>
      <c r="BA6" s="40">
        <f>ROUNDUP(BAR!BA6*0.9*0.87,)+25</f>
        <v>4763</v>
      </c>
      <c r="BB6" s="40">
        <f>ROUNDUP(BAR!BB6*0.9*0.87,)+25</f>
        <v>4763</v>
      </c>
      <c r="BC6" s="40">
        <f>ROUNDUP(BAR!BC6*0.9*0.87,)+25</f>
        <v>4528</v>
      </c>
      <c r="BD6" s="40">
        <f>ROUNDUP(BAR!BD6*0.9*0.87,)+25</f>
        <v>4528</v>
      </c>
      <c r="BE6" s="40">
        <f>ROUNDUP(BAR!BE6*0.9*0.87,)+25</f>
        <v>4528</v>
      </c>
      <c r="BF6" s="40">
        <f>ROUNDUP(BAR!BF6*0.9*0.87,)+25</f>
        <v>4763</v>
      </c>
      <c r="BG6" s="40">
        <f>ROUNDUP(BAR!BG6*0.9*0.87,)+25</f>
        <v>4763</v>
      </c>
      <c r="BH6" s="40">
        <f>ROUNDUP(BAR!BH6*0.9*0.87,)+25</f>
        <v>4763</v>
      </c>
      <c r="BI6" s="40">
        <f>ROUNDUP(BAR!BI6*0.9*0.87,)+25</f>
        <v>4763</v>
      </c>
      <c r="BJ6" s="40">
        <f>ROUNDUP(BAR!BJ6*0.9*0.87,)+25</f>
        <v>4293</v>
      </c>
      <c r="BK6" s="40">
        <f>ROUNDUP(BAR!BK6*0.9*0.87,)+25</f>
        <v>4293</v>
      </c>
      <c r="BL6" s="40">
        <f>ROUNDUP(BAR!BL6*0.9*0.87,)+25</f>
        <v>4293</v>
      </c>
      <c r="BM6" s="40">
        <f>ROUNDUP(BAR!BM6*0.9*0.87,)+25</f>
        <v>4293</v>
      </c>
      <c r="BN6" s="40">
        <f>ROUNDUP(BAR!BN6*0.9*0.87,)+25</f>
        <v>4293</v>
      </c>
      <c r="BO6" s="40">
        <f>ROUNDUP(BAR!BO6*0.9*0.87,)+25</f>
        <v>4528</v>
      </c>
      <c r="BP6" s="40">
        <f>ROUNDUP(BAR!BP6*0.9*0.87,)+25</f>
        <v>4528</v>
      </c>
      <c r="BQ6" s="40">
        <f>ROUNDUP(BAR!BQ6*0.9*0.87,)+25</f>
        <v>4293</v>
      </c>
      <c r="BR6" s="40">
        <f>ROUNDUP(BAR!BR6*0.9*0.87,)+25</f>
        <v>4293</v>
      </c>
      <c r="BS6" s="40">
        <f>ROUNDUP(BAR!BS6*0.9*0.87,)+25</f>
        <v>4293</v>
      </c>
      <c r="BT6" s="40">
        <f>ROUNDUP(BAR!BT6*0.9*0.87,)+25</f>
        <v>4293</v>
      </c>
      <c r="BU6" s="40">
        <f>ROUNDUP(BAR!BU6*0.9*0.87,)+25</f>
        <v>4293</v>
      </c>
      <c r="BV6" s="40">
        <f>ROUNDUP(BAR!BV6*0.9*0.87,)+25</f>
        <v>4528</v>
      </c>
      <c r="BW6" s="40">
        <f>ROUNDUP(BAR!BW6*0.9*0.87,)+25</f>
        <v>4528</v>
      </c>
      <c r="BX6" s="40">
        <f>ROUNDUP(BAR!BX6*0.9*0.87,)+25</f>
        <v>4293</v>
      </c>
      <c r="BY6" s="40">
        <f>ROUNDUP(BAR!BY6*0.9*0.87,)+25</f>
        <v>4293</v>
      </c>
      <c r="BZ6" s="40">
        <f>ROUNDUP(BAR!BZ6*0.9*0.87,)+25</f>
        <v>4293</v>
      </c>
      <c r="CA6" s="40">
        <f>ROUNDUP(BAR!CA6*0.9*0.87,)+25</f>
        <v>4293</v>
      </c>
      <c r="CB6" s="40">
        <f>ROUNDUP(BAR!CB6*0.9*0.87,)+25</f>
        <v>4293</v>
      </c>
      <c r="CC6" s="40">
        <f>ROUNDUP(BAR!CC6*0.9*0.87,)+25</f>
        <v>4528</v>
      </c>
      <c r="CD6" s="40">
        <f>ROUNDUP(BAR!CD6*0.9*0.87,)+25</f>
        <v>4528</v>
      </c>
      <c r="CE6" s="40">
        <f>ROUNDUP(BAR!CE6*0.9*0.87,)+25</f>
        <v>4293</v>
      </c>
      <c r="CF6" s="40">
        <f>ROUNDUP(BAR!CF6*0.9*0.87,)+25</f>
        <v>4293</v>
      </c>
      <c r="CG6" s="40">
        <f>ROUNDUP(BAR!CG6*0.9*0.87,)+25</f>
        <v>4293</v>
      </c>
      <c r="CH6" s="40">
        <f>ROUNDUP(BAR!CH6*0.9*0.87,)+25</f>
        <v>4293</v>
      </c>
      <c r="CI6" s="40">
        <f>ROUNDUP(BAR!CI6*0.9*0.87,)+25</f>
        <v>4293</v>
      </c>
      <c r="CJ6" s="40">
        <f>ROUNDUP(BAR!CJ6*0.9*0.87,)+25</f>
        <v>4528</v>
      </c>
      <c r="CK6" s="40">
        <f>ROUNDUP(BAR!CK6*0.9*0.87,)+25</f>
        <v>4528</v>
      </c>
      <c r="CL6" s="40">
        <f>ROUNDUP(BAR!CL6*0.9*0.87,)+25</f>
        <v>4293</v>
      </c>
      <c r="CM6" s="40">
        <f>ROUNDUP(BAR!CM6*0.9*0.87,)+25</f>
        <v>4293</v>
      </c>
      <c r="CN6" s="40">
        <f>ROUNDUP(BAR!CN6*0.9*0.87,)+25</f>
        <v>4293</v>
      </c>
      <c r="CO6" s="40">
        <f>ROUNDUP(BAR!CO6*0.9*0.87,)+25</f>
        <v>4293</v>
      </c>
      <c r="CP6" s="40">
        <f>ROUNDUP(BAR!CP6*0.9*0.87,)+25</f>
        <v>4293</v>
      </c>
      <c r="CQ6" s="40">
        <f>ROUNDUP(BAR!CQ6*0.9*0.87,)+25</f>
        <v>5467</v>
      </c>
      <c r="CR6" s="40">
        <f>ROUNDUP(BAR!CR6*0.9*0.87,)+25</f>
        <v>5467</v>
      </c>
      <c r="CS6" s="40">
        <f>ROUNDUP(BAR!CS6*0.9*0.87,)+25</f>
        <v>5467</v>
      </c>
      <c r="CT6" s="40">
        <f>ROUNDUP(BAR!CT6*0.9*0.87,)+25</f>
        <v>5467</v>
      </c>
      <c r="CU6" s="40">
        <f>ROUNDUP(BAR!CU6*0.9*0.87,)+25</f>
        <v>5467</v>
      </c>
      <c r="CV6" s="40">
        <f>ROUNDUP(BAR!CV6*0.9*0.87,)+25</f>
        <v>5467</v>
      </c>
      <c r="CW6" s="40">
        <f>ROUNDUP(BAR!CW6*0.9*0.87,)+25</f>
        <v>5467</v>
      </c>
      <c r="CX6" s="40">
        <f>ROUNDUP(BAR!CX6*0.9*0.87,)+25</f>
        <v>6172</v>
      </c>
      <c r="CY6" s="40">
        <f>ROUNDUP(BAR!CY6*0.9*0.87,)+25</f>
        <v>6172</v>
      </c>
      <c r="CZ6" s="40">
        <f>ROUNDUP(BAR!CZ6*0.9*0.87,)+25</f>
        <v>6172</v>
      </c>
      <c r="DA6" s="40">
        <f>ROUNDUP(BAR!DA6*0.9*0.87,)+25</f>
        <v>6172</v>
      </c>
      <c r="DB6" s="40">
        <f>ROUNDUP(BAR!DB6*0.9*0.87,)+25</f>
        <v>6172</v>
      </c>
      <c r="DC6" s="40">
        <f>ROUNDUP(BAR!DC6*0.9*0.87,)+25</f>
        <v>6172</v>
      </c>
      <c r="DD6" s="40">
        <f>ROUNDUP(BAR!DD6*0.9*0.87,)+25</f>
        <v>6172</v>
      </c>
      <c r="DE6" s="40">
        <f>ROUNDUP(BAR!DE6*0.9*0.87,)+25</f>
        <v>6955</v>
      </c>
      <c r="DF6" s="40">
        <f>ROUNDUP(BAR!DF6*0.9*0.87,)+25</f>
        <v>6955</v>
      </c>
      <c r="DG6" s="40">
        <f>ROUNDUP(BAR!DG6*0.9*0.87,)+25</f>
        <v>6955</v>
      </c>
      <c r="DH6" s="40">
        <f>ROUNDUP(BAR!DH6*0.9*0.87,)+25</f>
        <v>6955</v>
      </c>
      <c r="DI6" s="68">
        <f>ROUNDUP(BAR!DI6*0.9*0.87,)+25</f>
        <v>15842</v>
      </c>
      <c r="DJ6" s="68">
        <f>ROUNDUP(BAR!DJ6*0.9*0.87,)+25</f>
        <v>20462</v>
      </c>
      <c r="DK6" s="68">
        <f>ROUNDUP(BAR!DK6*0.9*0.87,)+25</f>
        <v>20462</v>
      </c>
      <c r="DL6" s="68">
        <f>ROUNDUP(BAR!DL6*0.9*0.87,)+25</f>
        <v>20462</v>
      </c>
      <c r="DM6" s="68">
        <f>ROUNDUP(BAR!DM6*0.9*0.87,)+25</f>
        <v>20462</v>
      </c>
      <c r="DN6" s="68">
        <f>ROUNDUP(BAR!DN6*0.9*0.87,)+25</f>
        <v>20462</v>
      </c>
      <c r="DO6" s="68">
        <f>ROUNDUP(BAR!DO6*0.9*0.87,)+25</f>
        <v>20462</v>
      </c>
      <c r="DP6" s="68">
        <f>ROUNDUP(BAR!DP6*0.9*0.87,)+25</f>
        <v>20462</v>
      </c>
      <c r="DQ6" s="68">
        <f>ROUNDUP(BAR!DQ6*0.9*0.87,)+25</f>
        <v>20462</v>
      </c>
      <c r="DR6" s="68">
        <f>ROUNDUP(BAR!DR6*0.9*0.87,)+25</f>
        <v>20462</v>
      </c>
      <c r="DS6" s="68">
        <f>ROUNDUP(BAR!DS6*0.9*0.87,)+25</f>
        <v>20462</v>
      </c>
      <c r="DT6" s="40">
        <f>ROUNDUP(BAR!DT6*0.9*0.87,)+25</f>
        <v>12593</v>
      </c>
      <c r="DU6" s="40">
        <f>ROUNDUP(BAR!DU6*0.9*0.87,)+25</f>
        <v>12593</v>
      </c>
      <c r="DV6" s="40">
        <f>ROUNDUP(BAR!DV6*0.9*0.87,)+25</f>
        <v>12593</v>
      </c>
      <c r="DW6" s="40">
        <f>ROUNDUP(BAR!DW6*0.9*0.87,)+25</f>
        <v>12593</v>
      </c>
      <c r="DX6" s="40">
        <f>ROUNDUP(BAR!DX6*0.9*0.87,)+25</f>
        <v>12593</v>
      </c>
      <c r="DY6" s="40">
        <f>ROUNDUP(BAR!DY6*0.9*0.87,)+25</f>
        <v>12593</v>
      </c>
      <c r="DZ6" s="40">
        <f>ROUNDUP(BAR!DZ6*0.9*0.87,)+25</f>
        <v>13141</v>
      </c>
      <c r="EA6" s="40">
        <f>ROUNDUP(BAR!EA6*0.9*0.87,)+25</f>
        <v>13141</v>
      </c>
      <c r="EB6" s="40">
        <f>ROUNDUP(BAR!EB6*0.9*0.87,)+25</f>
        <v>13141</v>
      </c>
      <c r="EC6" s="40">
        <f>ROUNDUP(BAR!EC6*0.9*0.87,)+25</f>
        <v>13141</v>
      </c>
      <c r="ED6" s="40">
        <f>ROUNDUP(BAR!ED6*0.9*0.87,)+25</f>
        <v>13141</v>
      </c>
      <c r="EE6" s="40">
        <f>ROUNDUP(BAR!EE6*0.9*0.87,)+25</f>
        <v>15411</v>
      </c>
      <c r="EF6" s="40">
        <f>ROUNDUP(BAR!EF6*0.9*0.87,)+25</f>
        <v>15411</v>
      </c>
      <c r="EG6" s="40">
        <f>ROUNDUP(BAR!EG6*0.9*0.87,)+25</f>
        <v>15411</v>
      </c>
      <c r="EH6" s="40">
        <f>ROUNDUP(BAR!EH6*0.9*0.87,)+25</f>
        <v>15411</v>
      </c>
      <c r="EI6" s="40">
        <f>ROUNDUP(BAR!EI6*0.9*0.87,)+25</f>
        <v>15411</v>
      </c>
      <c r="EJ6" s="40">
        <f>ROUNDUP(BAR!EJ6*0.9*0.87,)+25</f>
        <v>15411</v>
      </c>
      <c r="EK6" s="40">
        <f>ROUNDUP(BAR!EK6*0.9*0.87,)+25</f>
        <v>15411</v>
      </c>
      <c r="EL6" s="40">
        <f>ROUNDUP(BAR!EL6*0.9*0.87,)+25</f>
        <v>15411</v>
      </c>
      <c r="EM6" s="40">
        <f>ROUNDUP(BAR!EM6*0.9*0.87,)+25</f>
        <v>15411</v>
      </c>
      <c r="EN6" s="40">
        <f>ROUNDUP(BAR!EN6*0.9*0.87,)+25</f>
        <v>15411</v>
      </c>
      <c r="EO6" s="40">
        <f>ROUNDUP(BAR!EO6*0.9*0.87,)+25</f>
        <v>15411</v>
      </c>
      <c r="EP6" s="40">
        <f>ROUNDUP(BAR!EP6*0.9*0.87,)+25</f>
        <v>15411</v>
      </c>
      <c r="EQ6" s="40">
        <f>ROUNDUP(BAR!EQ6*0.9*0.87,)+25</f>
        <v>14237</v>
      </c>
      <c r="ER6" s="40">
        <f>ROUNDUP(BAR!ER6*0.9*0.87,)+25</f>
        <v>14237</v>
      </c>
      <c r="ES6" s="40">
        <f>ROUNDUP(BAR!ES6*0.9*0.87,)+25</f>
        <v>14237</v>
      </c>
      <c r="ET6" s="40">
        <f>ROUNDUP(BAR!ET6*0.9*0.87,)+25</f>
        <v>14237</v>
      </c>
      <c r="EU6" s="40">
        <f>ROUNDUP(BAR!EU6*0.9*0.87,)+25</f>
        <v>14237</v>
      </c>
      <c r="EV6" s="40">
        <f>ROUNDUP(BAR!EV6*0.9*0.87,)+25</f>
        <v>14237</v>
      </c>
      <c r="EW6" s="40">
        <f>ROUNDUP(BAR!EW6*0.9*0.87,)+25</f>
        <v>14237</v>
      </c>
      <c r="EX6" s="40">
        <f>ROUNDUP(BAR!EX6*0.9*0.87,)+25</f>
        <v>14237</v>
      </c>
      <c r="EY6" s="40">
        <f>ROUNDUP(BAR!EY6*0.9*0.87,)+25</f>
        <v>14237</v>
      </c>
      <c r="EZ6" s="40">
        <f>ROUNDUP(BAR!EZ6*0.9*0.87,)+25</f>
        <v>14237</v>
      </c>
      <c r="FA6" s="40">
        <f>ROUNDUP(BAR!FA6*0.9*0.87,)+25</f>
        <v>14237</v>
      </c>
      <c r="FB6" s="40">
        <f>ROUNDUP(BAR!FB6*0.9*0.87,)+25</f>
        <v>14237</v>
      </c>
      <c r="FC6" s="40">
        <f>ROUNDUP(BAR!FC6*0.9*0.87,)+25</f>
        <v>14237</v>
      </c>
      <c r="FD6" s="40">
        <f>ROUNDUP(BAR!FD6*0.9*0.87,)+25</f>
        <v>14237</v>
      </c>
      <c r="FE6" s="40">
        <f>ROUNDUP(BAR!FE6*0.9*0.87,)+25</f>
        <v>14237</v>
      </c>
      <c r="FF6" s="40">
        <f>ROUNDUP(BAR!FF6*0.9*0.87,)+25</f>
        <v>14237</v>
      </c>
      <c r="FG6" s="40">
        <f>ROUNDUP(BAR!FG6*0.9*0.87,)+25</f>
        <v>14237</v>
      </c>
      <c r="FH6" s="40">
        <f>ROUNDUP(BAR!FH6*0.9*0.87,)+25</f>
        <v>14237</v>
      </c>
      <c r="FI6" s="40">
        <f>ROUNDUP(BAR!FI6*0.9*0.87,)+25</f>
        <v>14237</v>
      </c>
      <c r="FJ6" s="40">
        <f>ROUNDUP(BAR!FJ6*0.9*0.87,)+25</f>
        <v>14237</v>
      </c>
      <c r="FK6" s="40">
        <f>ROUNDUP(BAR!FK6*0.9*0.87,)+25</f>
        <v>16586</v>
      </c>
      <c r="FL6" s="40">
        <f>ROUNDUP(BAR!FL6*0.9*0.87,)+25</f>
        <v>16586</v>
      </c>
      <c r="FM6" s="40">
        <f>ROUNDUP(BAR!FM6*0.9*0.87,)+25</f>
        <v>16586</v>
      </c>
      <c r="FN6" s="40">
        <f>ROUNDUP(BAR!FN6*0.9*0.87,)+25</f>
        <v>14237</v>
      </c>
      <c r="FO6" s="40">
        <f>ROUNDUP(BAR!FO6*0.9*0.87,)+25</f>
        <v>14237</v>
      </c>
      <c r="FP6" s="40">
        <f>ROUNDUP(BAR!FP6*0.9*0.87,)+25</f>
        <v>14237</v>
      </c>
      <c r="FQ6" s="40">
        <f>ROUNDUP(BAR!FQ6*0.9*0.87,)+25</f>
        <v>14237</v>
      </c>
      <c r="FR6" s="40">
        <f>ROUNDUP(BAR!FR6*0.9*0.87,)+25</f>
        <v>14237</v>
      </c>
      <c r="FS6" s="40">
        <f>ROUNDUP(BAR!FS6*0.9*0.87,)+25</f>
        <v>13141</v>
      </c>
      <c r="FT6" s="40">
        <f>ROUNDUP(BAR!FT6*0.9*0.87,)+25</f>
        <v>13141</v>
      </c>
      <c r="FU6" s="40">
        <f>ROUNDUP(BAR!FU6*0.9*0.87,)+25</f>
        <v>13141</v>
      </c>
      <c r="FV6" s="40">
        <f>ROUNDUP(BAR!FV6*0.9*0.87,)+25</f>
        <v>13141</v>
      </c>
      <c r="FW6" s="40">
        <f>ROUNDUP(BAR!FW6*0.9*0.87,)+25</f>
        <v>13141</v>
      </c>
      <c r="FX6" s="40">
        <f>ROUNDUP(BAR!FX6*0.9*0.87,)+25</f>
        <v>13141</v>
      </c>
      <c r="FY6" s="40">
        <f>ROUNDUP(BAR!FY6*0.9*0.87,)+25</f>
        <v>13141</v>
      </c>
      <c r="FZ6" s="40">
        <f>ROUNDUP(BAR!FZ6*0.9*0.87,)+25</f>
        <v>17760</v>
      </c>
      <c r="GA6" s="40">
        <f>ROUNDUP(BAR!GA6*0.9*0.87,)+25</f>
        <v>13689</v>
      </c>
      <c r="GB6" s="40">
        <f>ROUNDUP(BAR!GB6*0.9*0.87,)+25</f>
        <v>11183</v>
      </c>
      <c r="GC6" s="40">
        <f>ROUNDUP(BAR!GC6*0.9*0.87,)+25</f>
        <v>11183</v>
      </c>
      <c r="GD6" s="40">
        <f>ROUNDUP(BAR!GD6*0.9*0.87,)+25</f>
        <v>11183</v>
      </c>
      <c r="GE6" s="40">
        <f>ROUNDUP(BAR!GE6*0.9*0.87,)+25</f>
        <v>11183</v>
      </c>
      <c r="GF6" s="40">
        <f>ROUNDUP(BAR!GF6*0.9*0.87,)+25</f>
        <v>11183</v>
      </c>
      <c r="GG6" s="40">
        <f>ROUNDUP(BAR!GG6*0.9*0.87,)+25</f>
        <v>11183</v>
      </c>
      <c r="GH6" s="40">
        <f>ROUNDUP(BAR!GH6*0.9*0.87,)+25</f>
        <v>11183</v>
      </c>
      <c r="GI6" s="40">
        <f>ROUNDUP(BAR!GI6*0.9*0.87,)+25</f>
        <v>11183</v>
      </c>
      <c r="GJ6" s="40">
        <f>ROUNDUP(BAR!GJ6*0.9*0.87,)+25</f>
        <v>11183</v>
      </c>
      <c r="GK6" s="40">
        <f>ROUNDUP(BAR!GK6*0.9*0.87,)+25</f>
        <v>11183</v>
      </c>
      <c r="GL6" s="40">
        <f>ROUNDUP(BAR!GL6*0.9*0.87,)+25</f>
        <v>11183</v>
      </c>
      <c r="GM6" s="40">
        <f>ROUNDUP(BAR!GM6*0.9*0.87,)+25</f>
        <v>11183</v>
      </c>
      <c r="GN6" s="40">
        <f>ROUNDUP(BAR!GN6*0.9*0.87,)+25</f>
        <v>11183</v>
      </c>
      <c r="GO6" s="40">
        <f>ROUNDUP(BAR!GO6*0.9*0.87,)+25</f>
        <v>11183</v>
      </c>
      <c r="GP6" s="40">
        <f>ROUNDUP(BAR!GP6*0.9*0.87,)+25</f>
        <v>11183</v>
      </c>
      <c r="GQ6" s="40">
        <f>ROUNDUP(BAR!GQ6*0.9*0.87,)+25</f>
        <v>11183</v>
      </c>
      <c r="GR6" s="40">
        <f>ROUNDUP(BAR!GR6*0.9*0.87,)+25</f>
        <v>11183</v>
      </c>
      <c r="GS6" s="40">
        <f>ROUNDUP(BAR!GS6*0.9*0.87,)+25</f>
        <v>11183</v>
      </c>
      <c r="GT6" s="40">
        <f>ROUNDUP(BAR!GT6*0.9*0.87,)+25</f>
        <v>11183</v>
      </c>
      <c r="GU6" s="40">
        <f>ROUNDUP(BAR!GU6*0.9*0.87,)+25</f>
        <v>11183</v>
      </c>
      <c r="GV6" s="40">
        <f>ROUNDUP(BAR!GV6*0.9*0.87,)+25</f>
        <v>11183</v>
      </c>
      <c r="GW6" s="40">
        <f>ROUNDUP(BAR!GW6*0.9*0.87,)+25</f>
        <v>11183</v>
      </c>
    </row>
    <row r="7" spans="1:205" x14ac:dyDescent="0.2">
      <c r="A7" s="10">
        <v>2</v>
      </c>
      <c r="B7" s="40">
        <f>ROUNDUP(BAR!B7*0.9*0.87,)+25</f>
        <v>6681</v>
      </c>
      <c r="C7" s="40">
        <f>ROUNDUP(BAR!C7*0.9*0.87,)+25</f>
        <v>6681</v>
      </c>
      <c r="D7" s="40">
        <f>ROUNDUP(BAR!D7*0.9*0.87,)+25</f>
        <v>6681</v>
      </c>
      <c r="E7" s="40">
        <f>ROUNDUP(BAR!E7*0.9*0.87,)+25</f>
        <v>6681</v>
      </c>
      <c r="F7" s="40">
        <f>ROUNDUP(BAR!F7*0.9*0.87,)+25</f>
        <v>6446</v>
      </c>
      <c r="G7" s="40">
        <f>ROUNDUP(BAR!G7*0.9*0.87,)+25</f>
        <v>6446</v>
      </c>
      <c r="H7" s="40">
        <f>ROUNDUP(BAR!H7*0.9*0.87,)+25</f>
        <v>6446</v>
      </c>
      <c r="I7" s="40">
        <f>ROUNDUP(BAR!I7*0.9*0.87,)+25</f>
        <v>6446</v>
      </c>
      <c r="J7" s="40">
        <f>ROUNDUP(BAR!J7*0.9*0.87,)+25</f>
        <v>6446</v>
      </c>
      <c r="K7" s="40">
        <f>ROUNDUP(BAR!K7*0.9*0.87,)+25</f>
        <v>6681</v>
      </c>
      <c r="L7" s="40">
        <f>ROUNDUP(BAR!L7*0.9*0.87,)+25</f>
        <v>6681</v>
      </c>
      <c r="M7" s="40">
        <f>ROUNDUP(BAR!M7*0.9*0.87,)+25</f>
        <v>6211</v>
      </c>
      <c r="N7" s="40">
        <f>ROUNDUP(BAR!N7*0.9*0.87,)+25</f>
        <v>6211</v>
      </c>
      <c r="O7" s="40">
        <f>ROUNDUP(BAR!O7*0.9*0.87,)+25</f>
        <v>6211</v>
      </c>
      <c r="P7" s="40">
        <f>ROUNDUP(BAR!P7*0.9*0.87,)+25</f>
        <v>6211</v>
      </c>
      <c r="Q7" s="40">
        <f>ROUNDUP(BAR!Q7*0.9*0.87,)+25</f>
        <v>6211</v>
      </c>
      <c r="R7" s="40">
        <f>ROUNDUP(BAR!R7*0.9*0.87,)+25</f>
        <v>6446</v>
      </c>
      <c r="S7" s="40">
        <f>ROUNDUP(BAR!S7*0.9*0.87,)+25</f>
        <v>6446</v>
      </c>
      <c r="T7" s="40">
        <f>ROUNDUP(BAR!T7*0.9*0.87,)+25</f>
        <v>6211</v>
      </c>
      <c r="U7" s="40">
        <f>ROUNDUP(BAR!U7*0.9*0.87,)+25</f>
        <v>6211</v>
      </c>
      <c r="V7" s="40">
        <f>ROUNDUP(BAR!V7*0.9*0.87,)+25</f>
        <v>6211</v>
      </c>
      <c r="W7" s="40">
        <f>ROUNDUP(BAR!W7*0.9*0.87,)+25</f>
        <v>6211</v>
      </c>
      <c r="X7" s="40">
        <f>ROUNDUP(BAR!X7*0.9*0.87,)+25</f>
        <v>6055</v>
      </c>
      <c r="Y7" s="40">
        <f>ROUNDUP(BAR!Y7*0.9*0.87,)+25</f>
        <v>6289</v>
      </c>
      <c r="Z7" s="40">
        <f>ROUNDUP(BAR!Z7*0.9*0.87,)+25</f>
        <v>6289</v>
      </c>
      <c r="AA7" s="40">
        <f>ROUNDUP(BAR!AA7*0.9*0.87,)+25</f>
        <v>6055</v>
      </c>
      <c r="AB7" s="40">
        <f>ROUNDUP(BAR!AB7*0.9*0.87,)+25</f>
        <v>6055</v>
      </c>
      <c r="AC7" s="40">
        <f>ROUNDUP(BAR!AC7*0.9*0.87,)+25</f>
        <v>6055</v>
      </c>
      <c r="AD7" s="40">
        <f>ROUNDUP(BAR!AD7*0.9*0.87,)+25</f>
        <v>6055</v>
      </c>
      <c r="AE7" s="40">
        <f>ROUNDUP(BAR!AE7*0.9*0.87,)+25</f>
        <v>6055</v>
      </c>
      <c r="AF7" s="40">
        <f>ROUNDUP(BAR!AF7*0.9*0.87,)+25</f>
        <v>6289</v>
      </c>
      <c r="AG7" s="40">
        <f>ROUNDUP(BAR!AG7*0.9*0.87,)+25</f>
        <v>6289</v>
      </c>
      <c r="AH7" s="40">
        <f>ROUNDUP(BAR!AH7*0.9*0.87,)+25</f>
        <v>6055</v>
      </c>
      <c r="AI7" s="40">
        <f>ROUNDUP(BAR!AI7*0.9*0.87,)+25</f>
        <v>6055</v>
      </c>
      <c r="AJ7" s="40">
        <f>ROUNDUP(BAR!AJ7*0.9*0.87,)+25</f>
        <v>6055</v>
      </c>
      <c r="AK7" s="40">
        <f>ROUNDUP(BAR!AK7*0.9*0.87,)+25</f>
        <v>6055</v>
      </c>
      <c r="AL7" s="40">
        <f>ROUNDUP(BAR!AL7*0.9*0.87,)+25</f>
        <v>6055</v>
      </c>
      <c r="AM7" s="40">
        <f>ROUNDUP(BAR!AM7*0.9*0.87,)+25</f>
        <v>6289</v>
      </c>
      <c r="AN7" s="40">
        <f>ROUNDUP(BAR!AN7*0.9*0.87,)+25</f>
        <v>6289</v>
      </c>
      <c r="AO7" s="40">
        <f>ROUNDUP(BAR!AO7*0.9*0.87,)+25</f>
        <v>5820</v>
      </c>
      <c r="AP7" s="40">
        <f>ROUNDUP(BAR!AP7*0.9*0.87,)+25</f>
        <v>5820</v>
      </c>
      <c r="AQ7" s="40">
        <f>ROUNDUP(BAR!AQ7*0.9*0.87,)+25</f>
        <v>5820</v>
      </c>
      <c r="AR7" s="40">
        <f>ROUNDUP(BAR!AR7*0.9*0.87,)+25</f>
        <v>5820</v>
      </c>
      <c r="AS7" s="40">
        <f>ROUNDUP(BAR!AS7*0.9*0.87,)+25</f>
        <v>5820</v>
      </c>
      <c r="AT7" s="40">
        <f>ROUNDUP(BAR!AT7*0.9*0.87,)+25</f>
        <v>6055</v>
      </c>
      <c r="AU7" s="40">
        <f>ROUNDUP(BAR!AU7*0.9*0.87,)+25</f>
        <v>6055</v>
      </c>
      <c r="AV7" s="40">
        <f>ROUNDUP(BAR!AV7*0.9*0.87,)+25</f>
        <v>5820</v>
      </c>
      <c r="AW7" s="40">
        <f>ROUNDUP(BAR!AW7*0.9*0.87,)+25</f>
        <v>5820</v>
      </c>
      <c r="AX7" s="40">
        <f>ROUNDUP(BAR!AX7*0.9*0.87,)+25</f>
        <v>6524</v>
      </c>
      <c r="AY7" s="40">
        <f>ROUNDUP(BAR!AY7*0.9*0.87,)+25</f>
        <v>6524</v>
      </c>
      <c r="AZ7" s="40">
        <f>ROUNDUP(BAR!AZ7*0.9*0.87,)+25</f>
        <v>6524</v>
      </c>
      <c r="BA7" s="40">
        <f>ROUNDUP(BAR!BA7*0.9*0.87,)+25</f>
        <v>6055</v>
      </c>
      <c r="BB7" s="40">
        <f>ROUNDUP(BAR!BB7*0.9*0.87,)+25</f>
        <v>6055</v>
      </c>
      <c r="BC7" s="40">
        <f>ROUNDUP(BAR!BC7*0.9*0.87,)+25</f>
        <v>5820</v>
      </c>
      <c r="BD7" s="40">
        <f>ROUNDUP(BAR!BD7*0.9*0.87,)+25</f>
        <v>5820</v>
      </c>
      <c r="BE7" s="40">
        <f>ROUNDUP(BAR!BE7*0.9*0.87,)+25</f>
        <v>5820</v>
      </c>
      <c r="BF7" s="40">
        <f>ROUNDUP(BAR!BF7*0.9*0.87,)+25</f>
        <v>6055</v>
      </c>
      <c r="BG7" s="40">
        <f>ROUNDUP(BAR!BG7*0.9*0.87,)+25</f>
        <v>6055</v>
      </c>
      <c r="BH7" s="40">
        <f>ROUNDUP(BAR!BH7*0.9*0.87,)+25</f>
        <v>6055</v>
      </c>
      <c r="BI7" s="40">
        <f>ROUNDUP(BAR!BI7*0.9*0.87,)+25</f>
        <v>6055</v>
      </c>
      <c r="BJ7" s="40">
        <f>ROUNDUP(BAR!BJ7*0.9*0.87,)+25</f>
        <v>5585</v>
      </c>
      <c r="BK7" s="40">
        <f>ROUNDUP(BAR!BK7*0.9*0.87,)+25</f>
        <v>5585</v>
      </c>
      <c r="BL7" s="40">
        <f>ROUNDUP(BAR!BL7*0.9*0.87,)+25</f>
        <v>5585</v>
      </c>
      <c r="BM7" s="40">
        <f>ROUNDUP(BAR!BM7*0.9*0.87,)+25</f>
        <v>5585</v>
      </c>
      <c r="BN7" s="40">
        <f>ROUNDUP(BAR!BN7*0.9*0.87,)+25</f>
        <v>5585</v>
      </c>
      <c r="BO7" s="40">
        <f>ROUNDUP(BAR!BO7*0.9*0.87,)+25</f>
        <v>5820</v>
      </c>
      <c r="BP7" s="40">
        <f>ROUNDUP(BAR!BP7*0.9*0.87,)+25</f>
        <v>5820</v>
      </c>
      <c r="BQ7" s="40">
        <f>ROUNDUP(BAR!BQ7*0.9*0.87,)+25</f>
        <v>5585</v>
      </c>
      <c r="BR7" s="40">
        <f>ROUNDUP(BAR!BR7*0.9*0.87,)+25</f>
        <v>5585</v>
      </c>
      <c r="BS7" s="40">
        <f>ROUNDUP(BAR!BS7*0.9*0.87,)+25</f>
        <v>5585</v>
      </c>
      <c r="BT7" s="40">
        <f>ROUNDUP(BAR!BT7*0.9*0.87,)+25</f>
        <v>5585</v>
      </c>
      <c r="BU7" s="40">
        <f>ROUNDUP(BAR!BU7*0.9*0.87,)+25</f>
        <v>5585</v>
      </c>
      <c r="BV7" s="40">
        <f>ROUNDUP(BAR!BV7*0.9*0.87,)+25</f>
        <v>5820</v>
      </c>
      <c r="BW7" s="40">
        <f>ROUNDUP(BAR!BW7*0.9*0.87,)+25</f>
        <v>5820</v>
      </c>
      <c r="BX7" s="40">
        <f>ROUNDUP(BAR!BX7*0.9*0.87,)+25</f>
        <v>5585</v>
      </c>
      <c r="BY7" s="40">
        <f>ROUNDUP(BAR!BY7*0.9*0.87,)+25</f>
        <v>5585</v>
      </c>
      <c r="BZ7" s="40">
        <f>ROUNDUP(BAR!BZ7*0.9*0.87,)+25</f>
        <v>5585</v>
      </c>
      <c r="CA7" s="40">
        <f>ROUNDUP(BAR!CA7*0.9*0.87,)+25</f>
        <v>5585</v>
      </c>
      <c r="CB7" s="40">
        <f>ROUNDUP(BAR!CB7*0.9*0.87,)+25</f>
        <v>5585</v>
      </c>
      <c r="CC7" s="40">
        <f>ROUNDUP(BAR!CC7*0.9*0.87,)+25</f>
        <v>5820</v>
      </c>
      <c r="CD7" s="40">
        <f>ROUNDUP(BAR!CD7*0.9*0.87,)+25</f>
        <v>5820</v>
      </c>
      <c r="CE7" s="40">
        <f>ROUNDUP(BAR!CE7*0.9*0.87,)+25</f>
        <v>5585</v>
      </c>
      <c r="CF7" s="40">
        <f>ROUNDUP(BAR!CF7*0.9*0.87,)+25</f>
        <v>5585</v>
      </c>
      <c r="CG7" s="40">
        <f>ROUNDUP(BAR!CG7*0.9*0.87,)+25</f>
        <v>5585</v>
      </c>
      <c r="CH7" s="40">
        <f>ROUNDUP(BAR!CH7*0.9*0.87,)+25</f>
        <v>5585</v>
      </c>
      <c r="CI7" s="40">
        <f>ROUNDUP(BAR!CI7*0.9*0.87,)+25</f>
        <v>5585</v>
      </c>
      <c r="CJ7" s="40">
        <f>ROUNDUP(BAR!CJ7*0.9*0.87,)+25</f>
        <v>5820</v>
      </c>
      <c r="CK7" s="40">
        <f>ROUNDUP(BAR!CK7*0.9*0.87,)+25</f>
        <v>5820</v>
      </c>
      <c r="CL7" s="40">
        <f>ROUNDUP(BAR!CL7*0.9*0.87,)+25</f>
        <v>5585</v>
      </c>
      <c r="CM7" s="40">
        <f>ROUNDUP(BAR!CM7*0.9*0.87,)+25</f>
        <v>5585</v>
      </c>
      <c r="CN7" s="40">
        <f>ROUNDUP(BAR!CN7*0.9*0.87,)+25</f>
        <v>5585</v>
      </c>
      <c r="CO7" s="40">
        <f>ROUNDUP(BAR!CO7*0.9*0.87,)+25</f>
        <v>5585</v>
      </c>
      <c r="CP7" s="40">
        <f>ROUNDUP(BAR!CP7*0.9*0.87,)+25</f>
        <v>5585</v>
      </c>
      <c r="CQ7" s="40">
        <f>ROUNDUP(BAR!CQ7*0.9*0.87,)+25</f>
        <v>6759</v>
      </c>
      <c r="CR7" s="40">
        <f>ROUNDUP(BAR!CR7*0.9*0.87,)+25</f>
        <v>6759</v>
      </c>
      <c r="CS7" s="40">
        <f>ROUNDUP(BAR!CS7*0.9*0.87,)+25</f>
        <v>6759</v>
      </c>
      <c r="CT7" s="40">
        <f>ROUNDUP(BAR!CT7*0.9*0.87,)+25</f>
        <v>6759</v>
      </c>
      <c r="CU7" s="40">
        <f>ROUNDUP(BAR!CU7*0.9*0.87,)+25</f>
        <v>6759</v>
      </c>
      <c r="CV7" s="40">
        <f>ROUNDUP(BAR!CV7*0.9*0.87,)+25</f>
        <v>6759</v>
      </c>
      <c r="CW7" s="40">
        <f>ROUNDUP(BAR!CW7*0.9*0.87,)+25</f>
        <v>6759</v>
      </c>
      <c r="CX7" s="40">
        <f>ROUNDUP(BAR!CX7*0.9*0.87,)+25</f>
        <v>7464</v>
      </c>
      <c r="CY7" s="40">
        <f>ROUNDUP(BAR!CY7*0.9*0.87,)+25</f>
        <v>7464</v>
      </c>
      <c r="CZ7" s="40">
        <f>ROUNDUP(BAR!CZ7*0.9*0.87,)+25</f>
        <v>7464</v>
      </c>
      <c r="DA7" s="40">
        <f>ROUNDUP(BAR!DA7*0.9*0.87,)+25</f>
        <v>7464</v>
      </c>
      <c r="DB7" s="40">
        <f>ROUNDUP(BAR!DB7*0.9*0.87,)+25</f>
        <v>7464</v>
      </c>
      <c r="DC7" s="40">
        <f>ROUNDUP(BAR!DC7*0.9*0.87,)+25</f>
        <v>7464</v>
      </c>
      <c r="DD7" s="40">
        <f>ROUNDUP(BAR!DD7*0.9*0.87,)+25</f>
        <v>7464</v>
      </c>
      <c r="DE7" s="40">
        <f>ROUNDUP(BAR!DE7*0.9*0.87,)+25</f>
        <v>8247</v>
      </c>
      <c r="DF7" s="40">
        <f>ROUNDUP(BAR!DF7*0.9*0.87,)+25</f>
        <v>8247</v>
      </c>
      <c r="DG7" s="40">
        <f>ROUNDUP(BAR!DG7*0.9*0.87,)+25</f>
        <v>8247</v>
      </c>
      <c r="DH7" s="40">
        <f>ROUNDUP(BAR!DH7*0.9*0.87,)+25</f>
        <v>8247</v>
      </c>
      <c r="DI7" s="68">
        <f>ROUNDUP(BAR!DI7*0.9*0.87,)+25</f>
        <v>17408</v>
      </c>
      <c r="DJ7" s="68">
        <f>ROUNDUP(BAR!DJ7*0.9*0.87,)+25</f>
        <v>22028</v>
      </c>
      <c r="DK7" s="68">
        <f>ROUNDUP(BAR!DK7*0.9*0.87,)+25</f>
        <v>22028</v>
      </c>
      <c r="DL7" s="68">
        <f>ROUNDUP(BAR!DL7*0.9*0.87,)+25</f>
        <v>22028</v>
      </c>
      <c r="DM7" s="68">
        <f>ROUNDUP(BAR!DM7*0.9*0.87,)+25</f>
        <v>22028</v>
      </c>
      <c r="DN7" s="68">
        <f>ROUNDUP(BAR!DN7*0.9*0.87,)+25</f>
        <v>22028</v>
      </c>
      <c r="DO7" s="68">
        <f>ROUNDUP(BAR!DO7*0.9*0.87,)+25</f>
        <v>22028</v>
      </c>
      <c r="DP7" s="68">
        <f>ROUNDUP(BAR!DP7*0.9*0.87,)+25</f>
        <v>22028</v>
      </c>
      <c r="DQ7" s="68">
        <f>ROUNDUP(BAR!DQ7*0.9*0.87,)+25</f>
        <v>22028</v>
      </c>
      <c r="DR7" s="68">
        <f>ROUNDUP(BAR!DR7*0.9*0.87,)+25</f>
        <v>22028</v>
      </c>
      <c r="DS7" s="68">
        <f>ROUNDUP(BAR!DS7*0.9*0.87,)+25</f>
        <v>22028</v>
      </c>
      <c r="DT7" s="40">
        <f>ROUNDUP(BAR!DT7*0.9*0.87,)+25</f>
        <v>14041</v>
      </c>
      <c r="DU7" s="40">
        <f>ROUNDUP(BAR!DU7*0.9*0.87,)+25</f>
        <v>14041</v>
      </c>
      <c r="DV7" s="40">
        <f>ROUNDUP(BAR!DV7*0.9*0.87,)+25</f>
        <v>14041</v>
      </c>
      <c r="DW7" s="40">
        <f>ROUNDUP(BAR!DW7*0.9*0.87,)+25</f>
        <v>14041</v>
      </c>
      <c r="DX7" s="40">
        <f>ROUNDUP(BAR!DX7*0.9*0.87,)+25</f>
        <v>14041</v>
      </c>
      <c r="DY7" s="40">
        <f>ROUNDUP(BAR!DY7*0.9*0.87,)+25</f>
        <v>14041</v>
      </c>
      <c r="DZ7" s="40">
        <f>ROUNDUP(BAR!DZ7*0.9*0.87,)+25</f>
        <v>14589</v>
      </c>
      <c r="EA7" s="40">
        <f>ROUNDUP(BAR!EA7*0.9*0.87,)+25</f>
        <v>14589</v>
      </c>
      <c r="EB7" s="40">
        <f>ROUNDUP(BAR!EB7*0.9*0.87,)+25</f>
        <v>14589</v>
      </c>
      <c r="EC7" s="40">
        <f>ROUNDUP(BAR!EC7*0.9*0.87,)+25</f>
        <v>14589</v>
      </c>
      <c r="ED7" s="40">
        <f>ROUNDUP(BAR!ED7*0.9*0.87,)+25</f>
        <v>14589</v>
      </c>
      <c r="EE7" s="40">
        <f>ROUNDUP(BAR!EE7*0.9*0.87,)+25</f>
        <v>16860</v>
      </c>
      <c r="EF7" s="40">
        <f>ROUNDUP(BAR!EF7*0.9*0.87,)+25</f>
        <v>16860</v>
      </c>
      <c r="EG7" s="40">
        <f>ROUNDUP(BAR!EG7*0.9*0.87,)+25</f>
        <v>16860</v>
      </c>
      <c r="EH7" s="40">
        <f>ROUNDUP(BAR!EH7*0.9*0.87,)+25</f>
        <v>16860</v>
      </c>
      <c r="EI7" s="40">
        <f>ROUNDUP(BAR!EI7*0.9*0.87,)+25</f>
        <v>16860</v>
      </c>
      <c r="EJ7" s="40">
        <f>ROUNDUP(BAR!EJ7*0.9*0.87,)+25</f>
        <v>16860</v>
      </c>
      <c r="EK7" s="40">
        <f>ROUNDUP(BAR!EK7*0.9*0.87,)+25</f>
        <v>16860</v>
      </c>
      <c r="EL7" s="40">
        <f>ROUNDUP(BAR!EL7*0.9*0.87,)+25</f>
        <v>16860</v>
      </c>
      <c r="EM7" s="40">
        <f>ROUNDUP(BAR!EM7*0.9*0.87,)+25</f>
        <v>16860</v>
      </c>
      <c r="EN7" s="40">
        <f>ROUNDUP(BAR!EN7*0.9*0.87,)+25</f>
        <v>16860</v>
      </c>
      <c r="EO7" s="40">
        <f>ROUNDUP(BAR!EO7*0.9*0.87,)+25</f>
        <v>16860</v>
      </c>
      <c r="EP7" s="40">
        <f>ROUNDUP(BAR!EP7*0.9*0.87,)+25</f>
        <v>16860</v>
      </c>
      <c r="EQ7" s="40">
        <f>ROUNDUP(BAR!EQ7*0.9*0.87,)+25</f>
        <v>15685</v>
      </c>
      <c r="ER7" s="40">
        <f>ROUNDUP(BAR!ER7*0.9*0.87,)+25</f>
        <v>15685</v>
      </c>
      <c r="ES7" s="40">
        <f>ROUNDUP(BAR!ES7*0.9*0.87,)+25</f>
        <v>15685</v>
      </c>
      <c r="ET7" s="40">
        <f>ROUNDUP(BAR!ET7*0.9*0.87,)+25</f>
        <v>15685</v>
      </c>
      <c r="EU7" s="40">
        <f>ROUNDUP(BAR!EU7*0.9*0.87,)+25</f>
        <v>15685</v>
      </c>
      <c r="EV7" s="40">
        <f>ROUNDUP(BAR!EV7*0.9*0.87,)+25</f>
        <v>15685</v>
      </c>
      <c r="EW7" s="40">
        <f>ROUNDUP(BAR!EW7*0.9*0.87,)+25</f>
        <v>15685</v>
      </c>
      <c r="EX7" s="40">
        <f>ROUNDUP(BAR!EX7*0.9*0.87,)+25</f>
        <v>15685</v>
      </c>
      <c r="EY7" s="40">
        <f>ROUNDUP(BAR!EY7*0.9*0.87,)+25</f>
        <v>15685</v>
      </c>
      <c r="EZ7" s="40">
        <f>ROUNDUP(BAR!EZ7*0.9*0.87,)+25</f>
        <v>15685</v>
      </c>
      <c r="FA7" s="40">
        <f>ROUNDUP(BAR!FA7*0.9*0.87,)+25</f>
        <v>15685</v>
      </c>
      <c r="FB7" s="40">
        <f>ROUNDUP(BAR!FB7*0.9*0.87,)+25</f>
        <v>15685</v>
      </c>
      <c r="FC7" s="40">
        <f>ROUNDUP(BAR!FC7*0.9*0.87,)+25</f>
        <v>15685</v>
      </c>
      <c r="FD7" s="40">
        <f>ROUNDUP(BAR!FD7*0.9*0.87,)+25</f>
        <v>15685</v>
      </c>
      <c r="FE7" s="40">
        <f>ROUNDUP(BAR!FE7*0.9*0.87,)+25</f>
        <v>15685</v>
      </c>
      <c r="FF7" s="40">
        <f>ROUNDUP(BAR!FF7*0.9*0.87,)+25</f>
        <v>15685</v>
      </c>
      <c r="FG7" s="40">
        <f>ROUNDUP(BAR!FG7*0.9*0.87,)+25</f>
        <v>15685</v>
      </c>
      <c r="FH7" s="40">
        <f>ROUNDUP(BAR!FH7*0.9*0.87,)+25</f>
        <v>15685</v>
      </c>
      <c r="FI7" s="40">
        <f>ROUNDUP(BAR!FI7*0.9*0.87,)+25</f>
        <v>15685</v>
      </c>
      <c r="FJ7" s="40">
        <f>ROUNDUP(BAR!FJ7*0.9*0.87,)+25</f>
        <v>15685</v>
      </c>
      <c r="FK7" s="40">
        <f>ROUNDUP(BAR!FK7*0.9*0.87,)+25</f>
        <v>18034</v>
      </c>
      <c r="FL7" s="40">
        <f>ROUNDUP(BAR!FL7*0.9*0.87,)+25</f>
        <v>18034</v>
      </c>
      <c r="FM7" s="40">
        <f>ROUNDUP(BAR!FM7*0.9*0.87,)+25</f>
        <v>18034</v>
      </c>
      <c r="FN7" s="40">
        <f>ROUNDUP(BAR!FN7*0.9*0.87,)+25</f>
        <v>15685</v>
      </c>
      <c r="FO7" s="40">
        <f>ROUNDUP(BAR!FO7*0.9*0.87,)+25</f>
        <v>15685</v>
      </c>
      <c r="FP7" s="40">
        <f>ROUNDUP(BAR!FP7*0.9*0.87,)+25</f>
        <v>15685</v>
      </c>
      <c r="FQ7" s="40">
        <f>ROUNDUP(BAR!FQ7*0.9*0.87,)+25</f>
        <v>15685</v>
      </c>
      <c r="FR7" s="40">
        <f>ROUNDUP(BAR!FR7*0.9*0.87,)+25</f>
        <v>15685</v>
      </c>
      <c r="FS7" s="40">
        <f>ROUNDUP(BAR!FS7*0.9*0.87,)+25</f>
        <v>14589</v>
      </c>
      <c r="FT7" s="40">
        <f>ROUNDUP(BAR!FT7*0.9*0.87,)+25</f>
        <v>14589</v>
      </c>
      <c r="FU7" s="40">
        <f>ROUNDUP(BAR!FU7*0.9*0.87,)+25</f>
        <v>14589</v>
      </c>
      <c r="FV7" s="40">
        <f>ROUNDUP(BAR!FV7*0.9*0.87,)+25</f>
        <v>14589</v>
      </c>
      <c r="FW7" s="40">
        <f>ROUNDUP(BAR!FW7*0.9*0.87,)+25</f>
        <v>14589</v>
      </c>
      <c r="FX7" s="40">
        <f>ROUNDUP(BAR!FX7*0.9*0.87,)+25</f>
        <v>14589</v>
      </c>
      <c r="FY7" s="40">
        <f>ROUNDUP(BAR!FY7*0.9*0.87,)+25</f>
        <v>14589</v>
      </c>
      <c r="FZ7" s="40">
        <f>ROUNDUP(BAR!FZ7*0.9*0.87,)+25</f>
        <v>19209</v>
      </c>
      <c r="GA7" s="40">
        <f>ROUNDUP(BAR!GA7*0.9*0.87,)+25</f>
        <v>15137</v>
      </c>
      <c r="GB7" s="40">
        <f>ROUNDUP(BAR!GB7*0.9*0.87,)+25</f>
        <v>12632</v>
      </c>
      <c r="GC7" s="40">
        <f>ROUNDUP(BAR!GC7*0.9*0.87,)+25</f>
        <v>12632</v>
      </c>
      <c r="GD7" s="40">
        <f>ROUNDUP(BAR!GD7*0.9*0.87,)+25</f>
        <v>12632</v>
      </c>
      <c r="GE7" s="40">
        <f>ROUNDUP(BAR!GE7*0.9*0.87,)+25</f>
        <v>12632</v>
      </c>
      <c r="GF7" s="40">
        <f>ROUNDUP(BAR!GF7*0.9*0.87,)+25</f>
        <v>12632</v>
      </c>
      <c r="GG7" s="40">
        <f>ROUNDUP(BAR!GG7*0.9*0.87,)+25</f>
        <v>12632</v>
      </c>
      <c r="GH7" s="40">
        <f>ROUNDUP(BAR!GH7*0.9*0.87,)+25</f>
        <v>12632</v>
      </c>
      <c r="GI7" s="40">
        <f>ROUNDUP(BAR!GI7*0.9*0.87,)+25</f>
        <v>12632</v>
      </c>
      <c r="GJ7" s="40">
        <f>ROUNDUP(BAR!GJ7*0.9*0.87,)+25</f>
        <v>12632</v>
      </c>
      <c r="GK7" s="40">
        <f>ROUNDUP(BAR!GK7*0.9*0.87,)+25</f>
        <v>12632</v>
      </c>
      <c r="GL7" s="40">
        <f>ROUNDUP(BAR!GL7*0.9*0.87,)+25</f>
        <v>12632</v>
      </c>
      <c r="GM7" s="40">
        <f>ROUNDUP(BAR!GM7*0.9*0.87,)+25</f>
        <v>12632</v>
      </c>
      <c r="GN7" s="40">
        <f>ROUNDUP(BAR!GN7*0.9*0.87,)+25</f>
        <v>12632</v>
      </c>
      <c r="GO7" s="40">
        <f>ROUNDUP(BAR!GO7*0.9*0.87,)+25</f>
        <v>12632</v>
      </c>
      <c r="GP7" s="40">
        <f>ROUNDUP(BAR!GP7*0.9*0.87,)+25</f>
        <v>12632</v>
      </c>
      <c r="GQ7" s="40">
        <f>ROUNDUP(BAR!GQ7*0.9*0.87,)+25</f>
        <v>12632</v>
      </c>
      <c r="GR7" s="40">
        <f>ROUNDUP(BAR!GR7*0.9*0.87,)+25</f>
        <v>12632</v>
      </c>
      <c r="GS7" s="40">
        <f>ROUNDUP(BAR!GS7*0.9*0.87,)+25</f>
        <v>12632</v>
      </c>
      <c r="GT7" s="40">
        <f>ROUNDUP(BAR!GT7*0.9*0.87,)+25</f>
        <v>12632</v>
      </c>
      <c r="GU7" s="40">
        <f>ROUNDUP(BAR!GU7*0.9*0.87,)+25</f>
        <v>12632</v>
      </c>
      <c r="GV7" s="40">
        <f>ROUNDUP(BAR!GV7*0.9*0.87,)+25</f>
        <v>12632</v>
      </c>
      <c r="GW7" s="40">
        <f>ROUNDUP(BAR!GW7*0.9*0.87,)+25</f>
        <v>12632</v>
      </c>
    </row>
    <row r="8" spans="1:205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x14ac:dyDescent="0.2">
      <c r="A9" s="10">
        <v>1</v>
      </c>
      <c r="B9" s="40">
        <f>ROUNDUP(BAR!B9*0.9*0.87,)+25</f>
        <v>6172</v>
      </c>
      <c r="C9" s="40">
        <f>ROUNDUP(BAR!C9*0.9*0.87,)+25</f>
        <v>6172</v>
      </c>
      <c r="D9" s="40">
        <f>ROUNDUP(BAR!D9*0.9*0.87,)+25</f>
        <v>6172</v>
      </c>
      <c r="E9" s="40">
        <f>ROUNDUP(BAR!E9*0.9*0.87,)+25</f>
        <v>6172</v>
      </c>
      <c r="F9" s="40">
        <f>ROUNDUP(BAR!F9*0.9*0.87,)+25</f>
        <v>5937</v>
      </c>
      <c r="G9" s="40">
        <f>ROUNDUP(BAR!G9*0.9*0.87,)+25</f>
        <v>5937</v>
      </c>
      <c r="H9" s="40">
        <f>ROUNDUP(BAR!H9*0.9*0.87,)+25</f>
        <v>5937</v>
      </c>
      <c r="I9" s="40">
        <f>ROUNDUP(BAR!I9*0.9*0.87,)+25</f>
        <v>5937</v>
      </c>
      <c r="J9" s="40">
        <f>ROUNDUP(BAR!J9*0.9*0.87,)+25</f>
        <v>5937</v>
      </c>
      <c r="K9" s="40">
        <f>ROUNDUP(BAR!K9*0.9*0.87,)+25</f>
        <v>6172</v>
      </c>
      <c r="L9" s="40">
        <f>ROUNDUP(BAR!L9*0.9*0.87,)+25</f>
        <v>6172</v>
      </c>
      <c r="M9" s="40">
        <f>ROUNDUP(BAR!M9*0.9*0.87,)+25</f>
        <v>5702</v>
      </c>
      <c r="N9" s="40">
        <f>ROUNDUP(BAR!N9*0.9*0.87,)+25</f>
        <v>5702</v>
      </c>
      <c r="O9" s="40">
        <f>ROUNDUP(BAR!O9*0.9*0.87,)+25</f>
        <v>5702</v>
      </c>
      <c r="P9" s="40">
        <f>ROUNDUP(BAR!P9*0.9*0.87,)+25</f>
        <v>5702</v>
      </c>
      <c r="Q9" s="40">
        <f>ROUNDUP(BAR!Q9*0.9*0.87,)+25</f>
        <v>5702</v>
      </c>
      <c r="R9" s="40">
        <f>ROUNDUP(BAR!R9*0.9*0.87,)+25</f>
        <v>5937</v>
      </c>
      <c r="S9" s="40">
        <f>ROUNDUP(BAR!S9*0.9*0.87,)+25</f>
        <v>5937</v>
      </c>
      <c r="T9" s="40">
        <f>ROUNDUP(BAR!T9*0.9*0.87,)+25</f>
        <v>5702</v>
      </c>
      <c r="U9" s="40">
        <f>ROUNDUP(BAR!U9*0.9*0.87,)+25</f>
        <v>5702</v>
      </c>
      <c r="V9" s="40">
        <f>ROUNDUP(BAR!V9*0.9*0.87,)+25</f>
        <v>5702</v>
      </c>
      <c r="W9" s="40">
        <f>ROUNDUP(BAR!W9*0.9*0.87,)+25</f>
        <v>5702</v>
      </c>
      <c r="X9" s="40">
        <f>ROUNDUP(BAR!X9*0.9*0.87,)+25</f>
        <v>5311</v>
      </c>
      <c r="Y9" s="40">
        <f>ROUNDUP(BAR!Y9*0.9*0.87,)+25</f>
        <v>5546</v>
      </c>
      <c r="Z9" s="40">
        <f>ROUNDUP(BAR!Z9*0.9*0.87,)+25</f>
        <v>5546</v>
      </c>
      <c r="AA9" s="40">
        <f>ROUNDUP(BAR!AA9*0.9*0.87,)+25</f>
        <v>5311</v>
      </c>
      <c r="AB9" s="40">
        <f>ROUNDUP(BAR!AB9*0.9*0.87,)+25</f>
        <v>5311</v>
      </c>
      <c r="AC9" s="40">
        <f>ROUNDUP(BAR!AC9*0.9*0.87,)+25</f>
        <v>5311</v>
      </c>
      <c r="AD9" s="40">
        <f>ROUNDUP(BAR!AD9*0.9*0.87,)+25</f>
        <v>5311</v>
      </c>
      <c r="AE9" s="40">
        <f>ROUNDUP(BAR!AE9*0.9*0.87,)+25</f>
        <v>5311</v>
      </c>
      <c r="AF9" s="40">
        <f>ROUNDUP(BAR!AF9*0.9*0.87,)+25</f>
        <v>5546</v>
      </c>
      <c r="AG9" s="40">
        <f>ROUNDUP(BAR!AG9*0.9*0.87,)+25</f>
        <v>5546</v>
      </c>
      <c r="AH9" s="40">
        <f>ROUNDUP(BAR!AH9*0.9*0.87,)+25</f>
        <v>5311</v>
      </c>
      <c r="AI9" s="40">
        <f>ROUNDUP(BAR!AI9*0.9*0.87,)+25</f>
        <v>5311</v>
      </c>
      <c r="AJ9" s="40">
        <f>ROUNDUP(BAR!AJ9*0.9*0.87,)+25</f>
        <v>5311</v>
      </c>
      <c r="AK9" s="40">
        <f>ROUNDUP(BAR!AK9*0.9*0.87,)+25</f>
        <v>5311</v>
      </c>
      <c r="AL9" s="40">
        <f>ROUNDUP(BAR!AL9*0.9*0.87,)+25</f>
        <v>5311</v>
      </c>
      <c r="AM9" s="40">
        <f>ROUNDUP(BAR!AM9*0.9*0.87,)+25</f>
        <v>5546</v>
      </c>
      <c r="AN9" s="40">
        <f>ROUNDUP(BAR!AN9*0.9*0.87,)+25</f>
        <v>5546</v>
      </c>
      <c r="AO9" s="40">
        <f>ROUNDUP(BAR!AO9*0.9*0.87,)+25</f>
        <v>5076</v>
      </c>
      <c r="AP9" s="40">
        <f>ROUNDUP(BAR!AP9*0.9*0.87,)+25</f>
        <v>5076</v>
      </c>
      <c r="AQ9" s="40">
        <f>ROUNDUP(BAR!AQ9*0.9*0.87,)+25</f>
        <v>5076</v>
      </c>
      <c r="AR9" s="40">
        <f>ROUNDUP(BAR!AR9*0.9*0.87,)+25</f>
        <v>5076</v>
      </c>
      <c r="AS9" s="40">
        <f>ROUNDUP(BAR!AS9*0.9*0.87,)+25</f>
        <v>5076</v>
      </c>
      <c r="AT9" s="40">
        <f>ROUNDUP(BAR!AT9*0.9*0.87,)+25</f>
        <v>5311</v>
      </c>
      <c r="AU9" s="40">
        <f>ROUNDUP(BAR!AU9*0.9*0.87,)+25</f>
        <v>5311</v>
      </c>
      <c r="AV9" s="40">
        <f>ROUNDUP(BAR!AV9*0.9*0.87,)+25</f>
        <v>5076</v>
      </c>
      <c r="AW9" s="40">
        <f>ROUNDUP(BAR!AW9*0.9*0.87,)+25</f>
        <v>5076</v>
      </c>
      <c r="AX9" s="40">
        <f>ROUNDUP(BAR!AX9*0.9*0.87,)+25</f>
        <v>5781</v>
      </c>
      <c r="AY9" s="40">
        <f>ROUNDUP(BAR!AY9*0.9*0.87,)+25</f>
        <v>5781</v>
      </c>
      <c r="AZ9" s="40">
        <f>ROUNDUP(BAR!AZ9*0.9*0.87,)+25</f>
        <v>5781</v>
      </c>
      <c r="BA9" s="40">
        <f>ROUNDUP(BAR!BA9*0.9*0.87,)+25</f>
        <v>5311</v>
      </c>
      <c r="BB9" s="40">
        <f>ROUNDUP(BAR!BB9*0.9*0.87,)+25</f>
        <v>5311</v>
      </c>
      <c r="BC9" s="40">
        <f>ROUNDUP(BAR!BC9*0.9*0.87,)+25</f>
        <v>5076</v>
      </c>
      <c r="BD9" s="40">
        <f>ROUNDUP(BAR!BD9*0.9*0.87,)+25</f>
        <v>5076</v>
      </c>
      <c r="BE9" s="40">
        <f>ROUNDUP(BAR!BE9*0.9*0.87,)+25</f>
        <v>5076</v>
      </c>
      <c r="BF9" s="40">
        <f>ROUNDUP(BAR!BF9*0.9*0.87,)+25</f>
        <v>5311</v>
      </c>
      <c r="BG9" s="40">
        <f>ROUNDUP(BAR!BG9*0.9*0.87,)+25</f>
        <v>5311</v>
      </c>
      <c r="BH9" s="40">
        <f>ROUNDUP(BAR!BH9*0.9*0.87,)+25</f>
        <v>5311</v>
      </c>
      <c r="BI9" s="40">
        <f>ROUNDUP(BAR!BI9*0.9*0.87,)+25</f>
        <v>5311</v>
      </c>
      <c r="BJ9" s="40">
        <f>ROUNDUP(BAR!BJ9*0.9*0.87,)+25</f>
        <v>4841</v>
      </c>
      <c r="BK9" s="40">
        <f>ROUNDUP(BAR!BK9*0.9*0.87,)+25</f>
        <v>4841</v>
      </c>
      <c r="BL9" s="40">
        <f>ROUNDUP(BAR!BL9*0.9*0.87,)+25</f>
        <v>4841</v>
      </c>
      <c r="BM9" s="40">
        <f>ROUNDUP(BAR!BM9*0.9*0.87,)+25</f>
        <v>4841</v>
      </c>
      <c r="BN9" s="40">
        <f>ROUNDUP(BAR!BN9*0.9*0.87,)+25</f>
        <v>4841</v>
      </c>
      <c r="BO9" s="40">
        <f>ROUNDUP(BAR!BO9*0.9*0.87,)+25</f>
        <v>5076</v>
      </c>
      <c r="BP9" s="40">
        <f>ROUNDUP(BAR!BP9*0.9*0.87,)+25</f>
        <v>5076</v>
      </c>
      <c r="BQ9" s="40">
        <f>ROUNDUP(BAR!BQ9*0.9*0.87,)+25</f>
        <v>4841</v>
      </c>
      <c r="BR9" s="40">
        <f>ROUNDUP(BAR!BR9*0.9*0.87,)+25</f>
        <v>4841</v>
      </c>
      <c r="BS9" s="40">
        <f>ROUNDUP(BAR!BS9*0.9*0.87,)+25</f>
        <v>4841</v>
      </c>
      <c r="BT9" s="40">
        <f>ROUNDUP(BAR!BT9*0.9*0.87,)+25</f>
        <v>4841</v>
      </c>
      <c r="BU9" s="40">
        <f>ROUNDUP(BAR!BU9*0.9*0.87,)+25</f>
        <v>4841</v>
      </c>
      <c r="BV9" s="40">
        <f>ROUNDUP(BAR!BV9*0.9*0.87,)+25</f>
        <v>5076</v>
      </c>
      <c r="BW9" s="40">
        <f>ROUNDUP(BAR!BW9*0.9*0.87,)+25</f>
        <v>5076</v>
      </c>
      <c r="BX9" s="40">
        <f>ROUNDUP(BAR!BX9*0.9*0.87,)+25</f>
        <v>4841</v>
      </c>
      <c r="BY9" s="40">
        <f>ROUNDUP(BAR!BY9*0.9*0.87,)+25</f>
        <v>4841</v>
      </c>
      <c r="BZ9" s="40">
        <f>ROUNDUP(BAR!BZ9*0.9*0.87,)+25</f>
        <v>4841</v>
      </c>
      <c r="CA9" s="40">
        <f>ROUNDUP(BAR!CA9*0.9*0.87,)+25</f>
        <v>4841</v>
      </c>
      <c r="CB9" s="40">
        <f>ROUNDUP(BAR!CB9*0.9*0.87,)+25</f>
        <v>4841</v>
      </c>
      <c r="CC9" s="40">
        <f>ROUNDUP(BAR!CC9*0.9*0.87,)+25</f>
        <v>5076</v>
      </c>
      <c r="CD9" s="40">
        <f>ROUNDUP(BAR!CD9*0.9*0.87,)+25</f>
        <v>5076</v>
      </c>
      <c r="CE9" s="40">
        <f>ROUNDUP(BAR!CE9*0.9*0.87,)+25</f>
        <v>4841</v>
      </c>
      <c r="CF9" s="40">
        <f>ROUNDUP(BAR!CF9*0.9*0.87,)+25</f>
        <v>4841</v>
      </c>
      <c r="CG9" s="40">
        <f>ROUNDUP(BAR!CG9*0.9*0.87,)+25</f>
        <v>4841</v>
      </c>
      <c r="CH9" s="40">
        <f>ROUNDUP(BAR!CH9*0.9*0.87,)+25</f>
        <v>4841</v>
      </c>
      <c r="CI9" s="40">
        <f>ROUNDUP(BAR!CI9*0.9*0.87,)+25</f>
        <v>4841</v>
      </c>
      <c r="CJ9" s="40">
        <f>ROUNDUP(BAR!CJ9*0.9*0.87,)+25</f>
        <v>5076</v>
      </c>
      <c r="CK9" s="40">
        <f>ROUNDUP(BAR!CK9*0.9*0.87,)+25</f>
        <v>5076</v>
      </c>
      <c r="CL9" s="40">
        <f>ROUNDUP(BAR!CL9*0.9*0.87,)+25</f>
        <v>4841</v>
      </c>
      <c r="CM9" s="40">
        <f>ROUNDUP(BAR!CM9*0.9*0.87,)+25</f>
        <v>4841</v>
      </c>
      <c r="CN9" s="40">
        <f>ROUNDUP(BAR!CN9*0.9*0.87,)+25</f>
        <v>4841</v>
      </c>
      <c r="CO9" s="40">
        <f>ROUNDUP(BAR!CO9*0.9*0.87,)+25</f>
        <v>4841</v>
      </c>
      <c r="CP9" s="40">
        <f>ROUNDUP(BAR!CP9*0.9*0.87,)+25</f>
        <v>4841</v>
      </c>
      <c r="CQ9" s="40">
        <f>ROUNDUP(BAR!CQ9*0.9*0.87,)+25</f>
        <v>6015</v>
      </c>
      <c r="CR9" s="40">
        <f>ROUNDUP(BAR!CR9*0.9*0.87,)+25</f>
        <v>6015</v>
      </c>
      <c r="CS9" s="40">
        <f>ROUNDUP(BAR!CS9*0.9*0.87,)+25</f>
        <v>6015</v>
      </c>
      <c r="CT9" s="40">
        <f>ROUNDUP(BAR!CT9*0.9*0.87,)+25</f>
        <v>6015</v>
      </c>
      <c r="CU9" s="40">
        <f>ROUNDUP(BAR!CU9*0.9*0.87,)+25</f>
        <v>6015</v>
      </c>
      <c r="CV9" s="40">
        <f>ROUNDUP(BAR!CV9*0.9*0.87,)+25</f>
        <v>6015</v>
      </c>
      <c r="CW9" s="40">
        <f>ROUNDUP(BAR!CW9*0.9*0.87,)+25</f>
        <v>6015</v>
      </c>
      <c r="CX9" s="40">
        <f>ROUNDUP(BAR!CX9*0.9*0.87,)+25</f>
        <v>6720</v>
      </c>
      <c r="CY9" s="40">
        <f>ROUNDUP(BAR!CY9*0.9*0.87,)+25</f>
        <v>6720</v>
      </c>
      <c r="CZ9" s="40">
        <f>ROUNDUP(BAR!CZ9*0.9*0.87,)+25</f>
        <v>6720</v>
      </c>
      <c r="DA9" s="40">
        <f>ROUNDUP(BAR!DA9*0.9*0.87,)+25</f>
        <v>6720</v>
      </c>
      <c r="DB9" s="40">
        <f>ROUNDUP(BAR!DB9*0.9*0.87,)+25</f>
        <v>6720</v>
      </c>
      <c r="DC9" s="40">
        <f>ROUNDUP(BAR!DC9*0.9*0.87,)+25</f>
        <v>6720</v>
      </c>
      <c r="DD9" s="40">
        <f>ROUNDUP(BAR!DD9*0.9*0.87,)+25</f>
        <v>6720</v>
      </c>
      <c r="DE9" s="40">
        <f>ROUNDUP(BAR!DE9*0.9*0.87,)+25</f>
        <v>7503</v>
      </c>
      <c r="DF9" s="40">
        <f>ROUNDUP(BAR!DF9*0.9*0.87,)+25</f>
        <v>7503</v>
      </c>
      <c r="DG9" s="40">
        <f>ROUNDUP(BAR!DG9*0.9*0.87,)+25</f>
        <v>7503</v>
      </c>
      <c r="DH9" s="40">
        <f>ROUNDUP(BAR!DH9*0.9*0.87,)+25</f>
        <v>7503</v>
      </c>
      <c r="DI9" s="68">
        <f>ROUNDUP(BAR!DI9*0.9*0.87,)+25</f>
        <v>17408</v>
      </c>
      <c r="DJ9" s="68">
        <f>ROUNDUP(BAR!DJ9*0.9*0.87,)+25</f>
        <v>22028</v>
      </c>
      <c r="DK9" s="68">
        <f>ROUNDUP(BAR!DK9*0.9*0.87,)+25</f>
        <v>22028</v>
      </c>
      <c r="DL9" s="68">
        <f>ROUNDUP(BAR!DL9*0.9*0.87,)+25</f>
        <v>22028</v>
      </c>
      <c r="DM9" s="68">
        <f>ROUNDUP(BAR!DM9*0.9*0.87,)+25</f>
        <v>22028</v>
      </c>
      <c r="DN9" s="68">
        <f>ROUNDUP(BAR!DN9*0.9*0.87,)+25</f>
        <v>22028</v>
      </c>
      <c r="DO9" s="68">
        <f>ROUNDUP(BAR!DO9*0.9*0.87,)+25</f>
        <v>22028</v>
      </c>
      <c r="DP9" s="68">
        <f>ROUNDUP(BAR!DP9*0.9*0.87,)+25</f>
        <v>22028</v>
      </c>
      <c r="DQ9" s="68">
        <f>ROUNDUP(BAR!DQ9*0.9*0.87,)+25</f>
        <v>22028</v>
      </c>
      <c r="DR9" s="68">
        <f>ROUNDUP(BAR!DR9*0.9*0.87,)+25</f>
        <v>22028</v>
      </c>
      <c r="DS9" s="68">
        <f>ROUNDUP(BAR!DS9*0.9*0.87,)+25</f>
        <v>22028</v>
      </c>
      <c r="DT9" s="40">
        <f>ROUNDUP(BAR!DT9*0.9*0.87,)+25</f>
        <v>13767</v>
      </c>
      <c r="DU9" s="40">
        <f>ROUNDUP(BAR!DU9*0.9*0.87,)+25</f>
        <v>13767</v>
      </c>
      <c r="DV9" s="40">
        <f>ROUNDUP(BAR!DV9*0.9*0.87,)+25</f>
        <v>13767</v>
      </c>
      <c r="DW9" s="40">
        <f>ROUNDUP(BAR!DW9*0.9*0.87,)+25</f>
        <v>13767</v>
      </c>
      <c r="DX9" s="40">
        <f>ROUNDUP(BAR!DX9*0.9*0.87,)+25</f>
        <v>13767</v>
      </c>
      <c r="DY9" s="40">
        <f>ROUNDUP(BAR!DY9*0.9*0.87,)+25</f>
        <v>13767</v>
      </c>
      <c r="DZ9" s="40">
        <f>ROUNDUP(BAR!DZ9*0.9*0.87,)+25</f>
        <v>14315</v>
      </c>
      <c r="EA9" s="40">
        <f>ROUNDUP(BAR!EA9*0.9*0.87,)+25</f>
        <v>14315</v>
      </c>
      <c r="EB9" s="40">
        <f>ROUNDUP(BAR!EB9*0.9*0.87,)+25</f>
        <v>14315</v>
      </c>
      <c r="EC9" s="40">
        <f>ROUNDUP(BAR!EC9*0.9*0.87,)+25</f>
        <v>14315</v>
      </c>
      <c r="ED9" s="40">
        <f>ROUNDUP(BAR!ED9*0.9*0.87,)+25</f>
        <v>14315</v>
      </c>
      <c r="EE9" s="40">
        <f>ROUNDUP(BAR!EE9*0.9*0.87,)+25</f>
        <v>16586</v>
      </c>
      <c r="EF9" s="40">
        <f>ROUNDUP(BAR!EF9*0.9*0.87,)+25</f>
        <v>16586</v>
      </c>
      <c r="EG9" s="40">
        <f>ROUNDUP(BAR!EG9*0.9*0.87,)+25</f>
        <v>16586</v>
      </c>
      <c r="EH9" s="40">
        <f>ROUNDUP(BAR!EH9*0.9*0.87,)+25</f>
        <v>16586</v>
      </c>
      <c r="EI9" s="40">
        <f>ROUNDUP(BAR!EI9*0.9*0.87,)+25</f>
        <v>16586</v>
      </c>
      <c r="EJ9" s="40">
        <f>ROUNDUP(BAR!EJ9*0.9*0.87,)+25</f>
        <v>16586</v>
      </c>
      <c r="EK9" s="40">
        <f>ROUNDUP(BAR!EK9*0.9*0.87,)+25</f>
        <v>16586</v>
      </c>
      <c r="EL9" s="40">
        <f>ROUNDUP(BAR!EL9*0.9*0.87,)+25</f>
        <v>16586</v>
      </c>
      <c r="EM9" s="40">
        <f>ROUNDUP(BAR!EM9*0.9*0.87,)+25</f>
        <v>16586</v>
      </c>
      <c r="EN9" s="40">
        <f>ROUNDUP(BAR!EN9*0.9*0.87,)+25</f>
        <v>16586</v>
      </c>
      <c r="EO9" s="40">
        <f>ROUNDUP(BAR!EO9*0.9*0.87,)+25</f>
        <v>16586</v>
      </c>
      <c r="EP9" s="40">
        <f>ROUNDUP(BAR!EP9*0.9*0.87,)+25</f>
        <v>16586</v>
      </c>
      <c r="EQ9" s="40">
        <f>ROUNDUP(BAR!EQ9*0.9*0.87,)+25</f>
        <v>15411</v>
      </c>
      <c r="ER9" s="40">
        <f>ROUNDUP(BAR!ER9*0.9*0.87,)+25</f>
        <v>15411</v>
      </c>
      <c r="ES9" s="40">
        <f>ROUNDUP(BAR!ES9*0.9*0.87,)+25</f>
        <v>15411</v>
      </c>
      <c r="ET9" s="40">
        <f>ROUNDUP(BAR!ET9*0.9*0.87,)+25</f>
        <v>15411</v>
      </c>
      <c r="EU9" s="40">
        <f>ROUNDUP(BAR!EU9*0.9*0.87,)+25</f>
        <v>15411</v>
      </c>
      <c r="EV9" s="40">
        <f>ROUNDUP(BAR!EV9*0.9*0.87,)+25</f>
        <v>15411</v>
      </c>
      <c r="EW9" s="40">
        <f>ROUNDUP(BAR!EW9*0.9*0.87,)+25</f>
        <v>15411</v>
      </c>
      <c r="EX9" s="40">
        <f>ROUNDUP(BAR!EX9*0.9*0.87,)+25</f>
        <v>15411</v>
      </c>
      <c r="EY9" s="40">
        <f>ROUNDUP(BAR!EY9*0.9*0.87,)+25</f>
        <v>15411</v>
      </c>
      <c r="EZ9" s="40">
        <f>ROUNDUP(BAR!EZ9*0.9*0.87,)+25</f>
        <v>15411</v>
      </c>
      <c r="FA9" s="40">
        <f>ROUNDUP(BAR!FA9*0.9*0.87,)+25</f>
        <v>15411</v>
      </c>
      <c r="FB9" s="40">
        <f>ROUNDUP(BAR!FB9*0.9*0.87,)+25</f>
        <v>15411</v>
      </c>
      <c r="FC9" s="40">
        <f>ROUNDUP(BAR!FC9*0.9*0.87,)+25</f>
        <v>15411</v>
      </c>
      <c r="FD9" s="40">
        <f>ROUNDUP(BAR!FD9*0.9*0.87,)+25</f>
        <v>15411</v>
      </c>
      <c r="FE9" s="40">
        <f>ROUNDUP(BAR!FE9*0.9*0.87,)+25</f>
        <v>15411</v>
      </c>
      <c r="FF9" s="40">
        <f>ROUNDUP(BAR!FF9*0.9*0.87,)+25</f>
        <v>15411</v>
      </c>
      <c r="FG9" s="40">
        <f>ROUNDUP(BAR!FG9*0.9*0.87,)+25</f>
        <v>15411</v>
      </c>
      <c r="FH9" s="40">
        <f>ROUNDUP(BAR!FH9*0.9*0.87,)+25</f>
        <v>15411</v>
      </c>
      <c r="FI9" s="40">
        <f>ROUNDUP(BAR!FI9*0.9*0.87,)+25</f>
        <v>15411</v>
      </c>
      <c r="FJ9" s="40">
        <f>ROUNDUP(BAR!FJ9*0.9*0.87,)+25</f>
        <v>15411</v>
      </c>
      <c r="FK9" s="40">
        <f>ROUNDUP(BAR!FK9*0.9*0.87,)+25</f>
        <v>17760</v>
      </c>
      <c r="FL9" s="40">
        <f>ROUNDUP(BAR!FL9*0.9*0.87,)+25</f>
        <v>17760</v>
      </c>
      <c r="FM9" s="40">
        <f>ROUNDUP(BAR!FM9*0.9*0.87,)+25</f>
        <v>17760</v>
      </c>
      <c r="FN9" s="40">
        <f>ROUNDUP(BAR!FN9*0.9*0.87,)+25</f>
        <v>15411</v>
      </c>
      <c r="FO9" s="40">
        <f>ROUNDUP(BAR!FO9*0.9*0.87,)+25</f>
        <v>15411</v>
      </c>
      <c r="FP9" s="40">
        <f>ROUNDUP(BAR!FP9*0.9*0.87,)+25</f>
        <v>15411</v>
      </c>
      <c r="FQ9" s="40">
        <f>ROUNDUP(BAR!FQ9*0.9*0.87,)+25</f>
        <v>15411</v>
      </c>
      <c r="FR9" s="40">
        <f>ROUNDUP(BAR!FR9*0.9*0.87,)+25</f>
        <v>15411</v>
      </c>
      <c r="FS9" s="40">
        <f>ROUNDUP(BAR!FS9*0.9*0.87,)+25</f>
        <v>14315</v>
      </c>
      <c r="FT9" s="40">
        <f>ROUNDUP(BAR!FT9*0.9*0.87,)+25</f>
        <v>14315</v>
      </c>
      <c r="FU9" s="40">
        <f>ROUNDUP(BAR!FU9*0.9*0.87,)+25</f>
        <v>14315</v>
      </c>
      <c r="FV9" s="40">
        <f>ROUNDUP(BAR!FV9*0.9*0.87,)+25</f>
        <v>14315</v>
      </c>
      <c r="FW9" s="40">
        <f>ROUNDUP(BAR!FW9*0.9*0.87,)+25</f>
        <v>14315</v>
      </c>
      <c r="FX9" s="40">
        <f>ROUNDUP(BAR!FX9*0.9*0.87,)+25</f>
        <v>14315</v>
      </c>
      <c r="FY9" s="40">
        <f>ROUNDUP(BAR!FY9*0.9*0.87,)+25</f>
        <v>14315</v>
      </c>
      <c r="FZ9" s="40">
        <f>ROUNDUP(BAR!FZ9*0.9*0.87,)+25</f>
        <v>18935</v>
      </c>
      <c r="GA9" s="40">
        <f>ROUNDUP(BAR!GA9*0.9*0.87,)+25</f>
        <v>14863</v>
      </c>
      <c r="GB9" s="40">
        <f>ROUNDUP(BAR!GB9*0.9*0.87,)+25</f>
        <v>11966</v>
      </c>
      <c r="GC9" s="40">
        <f>ROUNDUP(BAR!GC9*0.9*0.87,)+25</f>
        <v>11966</v>
      </c>
      <c r="GD9" s="40">
        <f>ROUNDUP(BAR!GD9*0.9*0.87,)+25</f>
        <v>11966</v>
      </c>
      <c r="GE9" s="40">
        <f>ROUNDUP(BAR!GE9*0.9*0.87,)+25</f>
        <v>11966</v>
      </c>
      <c r="GF9" s="40">
        <f>ROUNDUP(BAR!GF9*0.9*0.87,)+25</f>
        <v>11966</v>
      </c>
      <c r="GG9" s="40">
        <f>ROUNDUP(BAR!GG9*0.9*0.87,)+25</f>
        <v>11966</v>
      </c>
      <c r="GH9" s="40">
        <f>ROUNDUP(BAR!GH9*0.9*0.87,)+25</f>
        <v>11966</v>
      </c>
      <c r="GI9" s="40">
        <f>ROUNDUP(BAR!GI9*0.9*0.87,)+25</f>
        <v>11966</v>
      </c>
      <c r="GJ9" s="40">
        <f>ROUNDUP(BAR!GJ9*0.9*0.87,)+25</f>
        <v>11966</v>
      </c>
      <c r="GK9" s="40">
        <f>ROUNDUP(BAR!GK9*0.9*0.87,)+25</f>
        <v>11966</v>
      </c>
      <c r="GL9" s="40">
        <f>ROUNDUP(BAR!GL9*0.9*0.87,)+25</f>
        <v>11966</v>
      </c>
      <c r="GM9" s="40">
        <f>ROUNDUP(BAR!GM9*0.9*0.87,)+25</f>
        <v>11966</v>
      </c>
      <c r="GN9" s="40">
        <f>ROUNDUP(BAR!GN9*0.9*0.87,)+25</f>
        <v>11966</v>
      </c>
      <c r="GO9" s="40">
        <f>ROUNDUP(BAR!GO9*0.9*0.87,)+25</f>
        <v>11966</v>
      </c>
      <c r="GP9" s="40">
        <f>ROUNDUP(BAR!GP9*0.9*0.87,)+25</f>
        <v>11966</v>
      </c>
      <c r="GQ9" s="40">
        <f>ROUNDUP(BAR!GQ9*0.9*0.87,)+25</f>
        <v>11966</v>
      </c>
      <c r="GR9" s="40">
        <f>ROUNDUP(BAR!GR9*0.9*0.87,)+25</f>
        <v>11966</v>
      </c>
      <c r="GS9" s="40">
        <f>ROUNDUP(BAR!GS9*0.9*0.87,)+25</f>
        <v>11966</v>
      </c>
      <c r="GT9" s="40">
        <f>ROUNDUP(BAR!GT9*0.9*0.87,)+25</f>
        <v>11966</v>
      </c>
      <c r="GU9" s="40">
        <f>ROUNDUP(BAR!GU9*0.9*0.87,)+25</f>
        <v>11966</v>
      </c>
      <c r="GV9" s="40">
        <f>ROUNDUP(BAR!GV9*0.9*0.87,)+25</f>
        <v>11966</v>
      </c>
      <c r="GW9" s="40">
        <f>ROUNDUP(BAR!GW9*0.9*0.87,)+25</f>
        <v>11966</v>
      </c>
    </row>
    <row r="10" spans="1:205" x14ac:dyDescent="0.2">
      <c r="A10" s="10">
        <v>2</v>
      </c>
      <c r="B10" s="40">
        <f>ROUNDUP(BAR!B10*0.9*0.87,)+25</f>
        <v>7464</v>
      </c>
      <c r="C10" s="40">
        <f>ROUNDUP(BAR!C10*0.9*0.87,)+25</f>
        <v>7464</v>
      </c>
      <c r="D10" s="40">
        <f>ROUNDUP(BAR!D10*0.9*0.87,)+25</f>
        <v>7464</v>
      </c>
      <c r="E10" s="40">
        <f>ROUNDUP(BAR!E10*0.9*0.87,)+25</f>
        <v>7464</v>
      </c>
      <c r="F10" s="40">
        <f>ROUNDUP(BAR!F10*0.9*0.87,)+25</f>
        <v>7229</v>
      </c>
      <c r="G10" s="40">
        <f>ROUNDUP(BAR!G10*0.9*0.87,)+25</f>
        <v>7229</v>
      </c>
      <c r="H10" s="40">
        <f>ROUNDUP(BAR!H10*0.9*0.87,)+25</f>
        <v>7229</v>
      </c>
      <c r="I10" s="40">
        <f>ROUNDUP(BAR!I10*0.9*0.87,)+25</f>
        <v>7229</v>
      </c>
      <c r="J10" s="40">
        <f>ROUNDUP(BAR!J10*0.9*0.87,)+25</f>
        <v>7229</v>
      </c>
      <c r="K10" s="40">
        <f>ROUNDUP(BAR!K10*0.9*0.87,)+25</f>
        <v>7464</v>
      </c>
      <c r="L10" s="40">
        <f>ROUNDUP(BAR!L10*0.9*0.87,)+25</f>
        <v>7464</v>
      </c>
      <c r="M10" s="40">
        <f>ROUNDUP(BAR!M10*0.9*0.87,)+25</f>
        <v>6994</v>
      </c>
      <c r="N10" s="40">
        <f>ROUNDUP(BAR!N10*0.9*0.87,)+25</f>
        <v>6994</v>
      </c>
      <c r="O10" s="40">
        <f>ROUNDUP(BAR!O10*0.9*0.87,)+25</f>
        <v>6994</v>
      </c>
      <c r="P10" s="40">
        <f>ROUNDUP(BAR!P10*0.9*0.87,)+25</f>
        <v>6994</v>
      </c>
      <c r="Q10" s="40">
        <f>ROUNDUP(BAR!Q10*0.9*0.87,)+25</f>
        <v>6994</v>
      </c>
      <c r="R10" s="40">
        <f>ROUNDUP(BAR!R10*0.9*0.87,)+25</f>
        <v>7229</v>
      </c>
      <c r="S10" s="40">
        <f>ROUNDUP(BAR!S10*0.9*0.87,)+25</f>
        <v>7229</v>
      </c>
      <c r="T10" s="40">
        <f>ROUNDUP(BAR!T10*0.9*0.87,)+25</f>
        <v>6994</v>
      </c>
      <c r="U10" s="40">
        <f>ROUNDUP(BAR!U10*0.9*0.87,)+25</f>
        <v>6994</v>
      </c>
      <c r="V10" s="40">
        <f>ROUNDUP(BAR!V10*0.9*0.87,)+25</f>
        <v>6994</v>
      </c>
      <c r="W10" s="40">
        <f>ROUNDUP(BAR!W10*0.9*0.87,)+25</f>
        <v>6994</v>
      </c>
      <c r="X10" s="40">
        <f>ROUNDUP(BAR!X10*0.9*0.87,)+25</f>
        <v>6603</v>
      </c>
      <c r="Y10" s="40">
        <f>ROUNDUP(BAR!Y10*0.9*0.87,)+25</f>
        <v>6838</v>
      </c>
      <c r="Z10" s="40">
        <f>ROUNDUP(BAR!Z10*0.9*0.87,)+25</f>
        <v>6838</v>
      </c>
      <c r="AA10" s="40">
        <f>ROUNDUP(BAR!AA10*0.9*0.87,)+25</f>
        <v>6603</v>
      </c>
      <c r="AB10" s="40">
        <f>ROUNDUP(BAR!AB10*0.9*0.87,)+25</f>
        <v>6603</v>
      </c>
      <c r="AC10" s="40">
        <f>ROUNDUP(BAR!AC10*0.9*0.87,)+25</f>
        <v>6603</v>
      </c>
      <c r="AD10" s="40">
        <f>ROUNDUP(BAR!AD10*0.9*0.87,)+25</f>
        <v>6603</v>
      </c>
      <c r="AE10" s="40">
        <f>ROUNDUP(BAR!AE10*0.9*0.87,)+25</f>
        <v>6603</v>
      </c>
      <c r="AF10" s="40">
        <f>ROUNDUP(BAR!AF10*0.9*0.87,)+25</f>
        <v>6838</v>
      </c>
      <c r="AG10" s="40">
        <f>ROUNDUP(BAR!AG10*0.9*0.87,)+25</f>
        <v>6838</v>
      </c>
      <c r="AH10" s="40">
        <f>ROUNDUP(BAR!AH10*0.9*0.87,)+25</f>
        <v>6603</v>
      </c>
      <c r="AI10" s="40">
        <f>ROUNDUP(BAR!AI10*0.9*0.87,)+25</f>
        <v>6603</v>
      </c>
      <c r="AJ10" s="40">
        <f>ROUNDUP(BAR!AJ10*0.9*0.87,)+25</f>
        <v>6603</v>
      </c>
      <c r="AK10" s="40">
        <f>ROUNDUP(BAR!AK10*0.9*0.87,)+25</f>
        <v>6603</v>
      </c>
      <c r="AL10" s="40">
        <f>ROUNDUP(BAR!AL10*0.9*0.87,)+25</f>
        <v>6603</v>
      </c>
      <c r="AM10" s="40">
        <f>ROUNDUP(BAR!AM10*0.9*0.87,)+25</f>
        <v>6838</v>
      </c>
      <c r="AN10" s="40">
        <f>ROUNDUP(BAR!AN10*0.9*0.87,)+25</f>
        <v>6838</v>
      </c>
      <c r="AO10" s="40">
        <f>ROUNDUP(BAR!AO10*0.9*0.87,)+25</f>
        <v>6368</v>
      </c>
      <c r="AP10" s="40">
        <f>ROUNDUP(BAR!AP10*0.9*0.87,)+25</f>
        <v>6368</v>
      </c>
      <c r="AQ10" s="40">
        <f>ROUNDUP(BAR!AQ10*0.9*0.87,)+25</f>
        <v>6368</v>
      </c>
      <c r="AR10" s="40">
        <f>ROUNDUP(BAR!AR10*0.9*0.87,)+25</f>
        <v>6368</v>
      </c>
      <c r="AS10" s="40">
        <f>ROUNDUP(BAR!AS10*0.9*0.87,)+25</f>
        <v>6368</v>
      </c>
      <c r="AT10" s="40">
        <f>ROUNDUP(BAR!AT10*0.9*0.87,)+25</f>
        <v>6603</v>
      </c>
      <c r="AU10" s="40">
        <f>ROUNDUP(BAR!AU10*0.9*0.87,)+25</f>
        <v>6603</v>
      </c>
      <c r="AV10" s="40">
        <f>ROUNDUP(BAR!AV10*0.9*0.87,)+25</f>
        <v>6368</v>
      </c>
      <c r="AW10" s="40">
        <f>ROUNDUP(BAR!AW10*0.9*0.87,)+25</f>
        <v>6368</v>
      </c>
      <c r="AX10" s="40">
        <f>ROUNDUP(BAR!AX10*0.9*0.87,)+25</f>
        <v>7072</v>
      </c>
      <c r="AY10" s="40">
        <f>ROUNDUP(BAR!AY10*0.9*0.87,)+25</f>
        <v>7072</v>
      </c>
      <c r="AZ10" s="40">
        <f>ROUNDUP(BAR!AZ10*0.9*0.87,)+25</f>
        <v>7072</v>
      </c>
      <c r="BA10" s="40">
        <f>ROUNDUP(BAR!BA10*0.9*0.87,)+25</f>
        <v>6603</v>
      </c>
      <c r="BB10" s="40">
        <f>ROUNDUP(BAR!BB10*0.9*0.87,)+25</f>
        <v>6603</v>
      </c>
      <c r="BC10" s="40">
        <f>ROUNDUP(BAR!BC10*0.9*0.87,)+25</f>
        <v>6368</v>
      </c>
      <c r="BD10" s="40">
        <f>ROUNDUP(BAR!BD10*0.9*0.87,)+25</f>
        <v>6368</v>
      </c>
      <c r="BE10" s="40">
        <f>ROUNDUP(BAR!BE10*0.9*0.87,)+25</f>
        <v>6368</v>
      </c>
      <c r="BF10" s="40">
        <f>ROUNDUP(BAR!BF10*0.9*0.87,)+25</f>
        <v>6603</v>
      </c>
      <c r="BG10" s="40">
        <f>ROUNDUP(BAR!BG10*0.9*0.87,)+25</f>
        <v>6603</v>
      </c>
      <c r="BH10" s="40">
        <f>ROUNDUP(BAR!BH10*0.9*0.87,)+25</f>
        <v>6603</v>
      </c>
      <c r="BI10" s="40">
        <f>ROUNDUP(BAR!BI10*0.9*0.87,)+25</f>
        <v>6603</v>
      </c>
      <c r="BJ10" s="40">
        <f>ROUNDUP(BAR!BJ10*0.9*0.87,)+25</f>
        <v>6133</v>
      </c>
      <c r="BK10" s="40">
        <f>ROUNDUP(BAR!BK10*0.9*0.87,)+25</f>
        <v>6133</v>
      </c>
      <c r="BL10" s="40">
        <f>ROUNDUP(BAR!BL10*0.9*0.87,)+25</f>
        <v>6133</v>
      </c>
      <c r="BM10" s="40">
        <f>ROUNDUP(BAR!BM10*0.9*0.87,)+25</f>
        <v>6133</v>
      </c>
      <c r="BN10" s="40">
        <f>ROUNDUP(BAR!BN10*0.9*0.87,)+25</f>
        <v>6133</v>
      </c>
      <c r="BO10" s="40">
        <f>ROUNDUP(BAR!BO10*0.9*0.87,)+25</f>
        <v>6368</v>
      </c>
      <c r="BP10" s="40">
        <f>ROUNDUP(BAR!BP10*0.9*0.87,)+25</f>
        <v>6368</v>
      </c>
      <c r="BQ10" s="40">
        <f>ROUNDUP(BAR!BQ10*0.9*0.87,)+25</f>
        <v>6133</v>
      </c>
      <c r="BR10" s="40">
        <f>ROUNDUP(BAR!BR10*0.9*0.87,)+25</f>
        <v>6133</v>
      </c>
      <c r="BS10" s="40">
        <f>ROUNDUP(BAR!BS10*0.9*0.87,)+25</f>
        <v>6133</v>
      </c>
      <c r="BT10" s="40">
        <f>ROUNDUP(BAR!BT10*0.9*0.87,)+25</f>
        <v>6133</v>
      </c>
      <c r="BU10" s="40">
        <f>ROUNDUP(BAR!BU10*0.9*0.87,)+25</f>
        <v>6133</v>
      </c>
      <c r="BV10" s="40">
        <f>ROUNDUP(BAR!BV10*0.9*0.87,)+25</f>
        <v>6368</v>
      </c>
      <c r="BW10" s="40">
        <f>ROUNDUP(BAR!BW10*0.9*0.87,)+25</f>
        <v>6368</v>
      </c>
      <c r="BX10" s="40">
        <f>ROUNDUP(BAR!BX10*0.9*0.87,)+25</f>
        <v>6133</v>
      </c>
      <c r="BY10" s="40">
        <f>ROUNDUP(BAR!BY10*0.9*0.87,)+25</f>
        <v>6133</v>
      </c>
      <c r="BZ10" s="40">
        <f>ROUNDUP(BAR!BZ10*0.9*0.87,)+25</f>
        <v>6133</v>
      </c>
      <c r="CA10" s="40">
        <f>ROUNDUP(BAR!CA10*0.9*0.87,)+25</f>
        <v>6133</v>
      </c>
      <c r="CB10" s="40">
        <f>ROUNDUP(BAR!CB10*0.9*0.87,)+25</f>
        <v>6133</v>
      </c>
      <c r="CC10" s="40">
        <f>ROUNDUP(BAR!CC10*0.9*0.87,)+25</f>
        <v>6368</v>
      </c>
      <c r="CD10" s="40">
        <f>ROUNDUP(BAR!CD10*0.9*0.87,)+25</f>
        <v>6368</v>
      </c>
      <c r="CE10" s="40">
        <f>ROUNDUP(BAR!CE10*0.9*0.87,)+25</f>
        <v>6133</v>
      </c>
      <c r="CF10" s="40">
        <f>ROUNDUP(BAR!CF10*0.9*0.87,)+25</f>
        <v>6133</v>
      </c>
      <c r="CG10" s="40">
        <f>ROUNDUP(BAR!CG10*0.9*0.87,)+25</f>
        <v>6133</v>
      </c>
      <c r="CH10" s="40">
        <f>ROUNDUP(BAR!CH10*0.9*0.87,)+25</f>
        <v>6133</v>
      </c>
      <c r="CI10" s="40">
        <f>ROUNDUP(BAR!CI10*0.9*0.87,)+25</f>
        <v>6133</v>
      </c>
      <c r="CJ10" s="40">
        <f>ROUNDUP(BAR!CJ10*0.9*0.87,)+25</f>
        <v>6368</v>
      </c>
      <c r="CK10" s="40">
        <f>ROUNDUP(BAR!CK10*0.9*0.87,)+25</f>
        <v>6368</v>
      </c>
      <c r="CL10" s="40">
        <f>ROUNDUP(BAR!CL10*0.9*0.87,)+25</f>
        <v>6133</v>
      </c>
      <c r="CM10" s="40">
        <f>ROUNDUP(BAR!CM10*0.9*0.87,)+25</f>
        <v>6133</v>
      </c>
      <c r="CN10" s="40">
        <f>ROUNDUP(BAR!CN10*0.9*0.87,)+25</f>
        <v>6133</v>
      </c>
      <c r="CO10" s="40">
        <f>ROUNDUP(BAR!CO10*0.9*0.87,)+25</f>
        <v>6133</v>
      </c>
      <c r="CP10" s="40">
        <f>ROUNDUP(BAR!CP10*0.9*0.87,)+25</f>
        <v>6133</v>
      </c>
      <c r="CQ10" s="40">
        <f>ROUNDUP(BAR!CQ10*0.9*0.87,)+25</f>
        <v>7307</v>
      </c>
      <c r="CR10" s="40">
        <f>ROUNDUP(BAR!CR10*0.9*0.87,)+25</f>
        <v>7307</v>
      </c>
      <c r="CS10" s="40">
        <f>ROUNDUP(BAR!CS10*0.9*0.87,)+25</f>
        <v>7307</v>
      </c>
      <c r="CT10" s="40">
        <f>ROUNDUP(BAR!CT10*0.9*0.87,)+25</f>
        <v>7307</v>
      </c>
      <c r="CU10" s="40">
        <f>ROUNDUP(BAR!CU10*0.9*0.87,)+25</f>
        <v>7307</v>
      </c>
      <c r="CV10" s="40">
        <f>ROUNDUP(BAR!CV10*0.9*0.87,)+25</f>
        <v>7307</v>
      </c>
      <c r="CW10" s="40">
        <f>ROUNDUP(BAR!CW10*0.9*0.87,)+25</f>
        <v>7307</v>
      </c>
      <c r="CX10" s="40">
        <f>ROUNDUP(BAR!CX10*0.9*0.87,)+25</f>
        <v>8012</v>
      </c>
      <c r="CY10" s="40">
        <f>ROUNDUP(BAR!CY10*0.9*0.87,)+25</f>
        <v>8012</v>
      </c>
      <c r="CZ10" s="40">
        <f>ROUNDUP(BAR!CZ10*0.9*0.87,)+25</f>
        <v>8012</v>
      </c>
      <c r="DA10" s="40">
        <f>ROUNDUP(BAR!DA10*0.9*0.87,)+25</f>
        <v>8012</v>
      </c>
      <c r="DB10" s="40">
        <f>ROUNDUP(BAR!DB10*0.9*0.87,)+25</f>
        <v>8012</v>
      </c>
      <c r="DC10" s="40">
        <f>ROUNDUP(BAR!DC10*0.9*0.87,)+25</f>
        <v>8012</v>
      </c>
      <c r="DD10" s="40">
        <f>ROUNDUP(BAR!DD10*0.9*0.87,)+25</f>
        <v>8012</v>
      </c>
      <c r="DE10" s="40">
        <f>ROUNDUP(BAR!DE10*0.9*0.87,)+25</f>
        <v>8795</v>
      </c>
      <c r="DF10" s="40">
        <f>ROUNDUP(BAR!DF10*0.9*0.87,)+25</f>
        <v>8795</v>
      </c>
      <c r="DG10" s="40">
        <f>ROUNDUP(BAR!DG10*0.9*0.87,)+25</f>
        <v>8795</v>
      </c>
      <c r="DH10" s="40">
        <f>ROUNDUP(BAR!DH10*0.9*0.87,)+25</f>
        <v>8795</v>
      </c>
      <c r="DI10" s="68">
        <f>ROUNDUP(BAR!DI10*0.9*0.87,)+25</f>
        <v>18974</v>
      </c>
      <c r="DJ10" s="68">
        <f>ROUNDUP(BAR!DJ10*0.9*0.87,)+25</f>
        <v>23594</v>
      </c>
      <c r="DK10" s="68">
        <f>ROUNDUP(BAR!DK10*0.9*0.87,)+25</f>
        <v>23594</v>
      </c>
      <c r="DL10" s="68">
        <f>ROUNDUP(BAR!DL10*0.9*0.87,)+25</f>
        <v>23594</v>
      </c>
      <c r="DM10" s="68">
        <f>ROUNDUP(BAR!DM10*0.9*0.87,)+25</f>
        <v>23594</v>
      </c>
      <c r="DN10" s="68">
        <f>ROUNDUP(BAR!DN10*0.9*0.87,)+25</f>
        <v>23594</v>
      </c>
      <c r="DO10" s="68">
        <f>ROUNDUP(BAR!DO10*0.9*0.87,)+25</f>
        <v>23594</v>
      </c>
      <c r="DP10" s="68">
        <f>ROUNDUP(BAR!DP10*0.9*0.87,)+25</f>
        <v>23594</v>
      </c>
      <c r="DQ10" s="68">
        <f>ROUNDUP(BAR!DQ10*0.9*0.87,)+25</f>
        <v>23594</v>
      </c>
      <c r="DR10" s="68">
        <f>ROUNDUP(BAR!DR10*0.9*0.87,)+25</f>
        <v>23594</v>
      </c>
      <c r="DS10" s="68">
        <f>ROUNDUP(BAR!DS10*0.9*0.87,)+25</f>
        <v>23594</v>
      </c>
      <c r="DT10" s="40">
        <f>ROUNDUP(BAR!DT10*0.9*0.87,)+25</f>
        <v>15216</v>
      </c>
      <c r="DU10" s="40">
        <f>ROUNDUP(BAR!DU10*0.9*0.87,)+25</f>
        <v>15216</v>
      </c>
      <c r="DV10" s="40">
        <f>ROUNDUP(BAR!DV10*0.9*0.87,)+25</f>
        <v>15216</v>
      </c>
      <c r="DW10" s="40">
        <f>ROUNDUP(BAR!DW10*0.9*0.87,)+25</f>
        <v>15216</v>
      </c>
      <c r="DX10" s="40">
        <f>ROUNDUP(BAR!DX10*0.9*0.87,)+25</f>
        <v>15216</v>
      </c>
      <c r="DY10" s="40">
        <f>ROUNDUP(BAR!DY10*0.9*0.87,)+25</f>
        <v>15216</v>
      </c>
      <c r="DZ10" s="40">
        <f>ROUNDUP(BAR!DZ10*0.9*0.87,)+25</f>
        <v>15764</v>
      </c>
      <c r="EA10" s="40">
        <f>ROUNDUP(BAR!EA10*0.9*0.87,)+25</f>
        <v>15764</v>
      </c>
      <c r="EB10" s="40">
        <f>ROUNDUP(BAR!EB10*0.9*0.87,)+25</f>
        <v>15764</v>
      </c>
      <c r="EC10" s="40">
        <f>ROUNDUP(BAR!EC10*0.9*0.87,)+25</f>
        <v>15764</v>
      </c>
      <c r="ED10" s="40">
        <f>ROUNDUP(BAR!ED10*0.9*0.87,)+25</f>
        <v>15764</v>
      </c>
      <c r="EE10" s="40">
        <f>ROUNDUP(BAR!EE10*0.9*0.87,)+25</f>
        <v>18034</v>
      </c>
      <c r="EF10" s="40">
        <f>ROUNDUP(BAR!EF10*0.9*0.87,)+25</f>
        <v>18034</v>
      </c>
      <c r="EG10" s="40">
        <f>ROUNDUP(BAR!EG10*0.9*0.87,)+25</f>
        <v>18034</v>
      </c>
      <c r="EH10" s="40">
        <f>ROUNDUP(BAR!EH10*0.9*0.87,)+25</f>
        <v>18034</v>
      </c>
      <c r="EI10" s="40">
        <f>ROUNDUP(BAR!EI10*0.9*0.87,)+25</f>
        <v>18034</v>
      </c>
      <c r="EJ10" s="40">
        <f>ROUNDUP(BAR!EJ10*0.9*0.87,)+25</f>
        <v>18034</v>
      </c>
      <c r="EK10" s="40">
        <f>ROUNDUP(BAR!EK10*0.9*0.87,)+25</f>
        <v>18034</v>
      </c>
      <c r="EL10" s="40">
        <f>ROUNDUP(BAR!EL10*0.9*0.87,)+25</f>
        <v>18034</v>
      </c>
      <c r="EM10" s="40">
        <f>ROUNDUP(BAR!EM10*0.9*0.87,)+25</f>
        <v>18034</v>
      </c>
      <c r="EN10" s="40">
        <f>ROUNDUP(BAR!EN10*0.9*0.87,)+25</f>
        <v>18034</v>
      </c>
      <c r="EO10" s="40">
        <f>ROUNDUP(BAR!EO10*0.9*0.87,)+25</f>
        <v>18034</v>
      </c>
      <c r="EP10" s="40">
        <f>ROUNDUP(BAR!EP10*0.9*0.87,)+25</f>
        <v>18034</v>
      </c>
      <c r="EQ10" s="40">
        <f>ROUNDUP(BAR!EQ10*0.9*0.87,)+25</f>
        <v>16860</v>
      </c>
      <c r="ER10" s="40">
        <f>ROUNDUP(BAR!ER10*0.9*0.87,)+25</f>
        <v>16860</v>
      </c>
      <c r="ES10" s="40">
        <f>ROUNDUP(BAR!ES10*0.9*0.87,)+25</f>
        <v>16860</v>
      </c>
      <c r="ET10" s="40">
        <f>ROUNDUP(BAR!ET10*0.9*0.87,)+25</f>
        <v>16860</v>
      </c>
      <c r="EU10" s="40">
        <f>ROUNDUP(BAR!EU10*0.9*0.87,)+25</f>
        <v>16860</v>
      </c>
      <c r="EV10" s="40">
        <f>ROUNDUP(BAR!EV10*0.9*0.87,)+25</f>
        <v>16860</v>
      </c>
      <c r="EW10" s="40">
        <f>ROUNDUP(BAR!EW10*0.9*0.87,)+25</f>
        <v>16860</v>
      </c>
      <c r="EX10" s="40">
        <f>ROUNDUP(BAR!EX10*0.9*0.87,)+25</f>
        <v>16860</v>
      </c>
      <c r="EY10" s="40">
        <f>ROUNDUP(BAR!EY10*0.9*0.87,)+25</f>
        <v>16860</v>
      </c>
      <c r="EZ10" s="40">
        <f>ROUNDUP(BAR!EZ10*0.9*0.87,)+25</f>
        <v>16860</v>
      </c>
      <c r="FA10" s="40">
        <f>ROUNDUP(BAR!FA10*0.9*0.87,)+25</f>
        <v>16860</v>
      </c>
      <c r="FB10" s="40">
        <f>ROUNDUP(BAR!FB10*0.9*0.87,)+25</f>
        <v>16860</v>
      </c>
      <c r="FC10" s="40">
        <f>ROUNDUP(BAR!FC10*0.9*0.87,)+25</f>
        <v>16860</v>
      </c>
      <c r="FD10" s="40">
        <f>ROUNDUP(BAR!FD10*0.9*0.87,)+25</f>
        <v>16860</v>
      </c>
      <c r="FE10" s="40">
        <f>ROUNDUP(BAR!FE10*0.9*0.87,)+25</f>
        <v>16860</v>
      </c>
      <c r="FF10" s="40">
        <f>ROUNDUP(BAR!FF10*0.9*0.87,)+25</f>
        <v>16860</v>
      </c>
      <c r="FG10" s="40">
        <f>ROUNDUP(BAR!FG10*0.9*0.87,)+25</f>
        <v>16860</v>
      </c>
      <c r="FH10" s="40">
        <f>ROUNDUP(BAR!FH10*0.9*0.87,)+25</f>
        <v>16860</v>
      </c>
      <c r="FI10" s="40">
        <f>ROUNDUP(BAR!FI10*0.9*0.87,)+25</f>
        <v>16860</v>
      </c>
      <c r="FJ10" s="40">
        <f>ROUNDUP(BAR!FJ10*0.9*0.87,)+25</f>
        <v>16860</v>
      </c>
      <c r="FK10" s="40">
        <f>ROUNDUP(BAR!FK10*0.9*0.87,)+25</f>
        <v>19209</v>
      </c>
      <c r="FL10" s="40">
        <f>ROUNDUP(BAR!FL10*0.9*0.87,)+25</f>
        <v>19209</v>
      </c>
      <c r="FM10" s="40">
        <f>ROUNDUP(BAR!FM10*0.9*0.87,)+25</f>
        <v>19209</v>
      </c>
      <c r="FN10" s="40">
        <f>ROUNDUP(BAR!FN10*0.9*0.87,)+25</f>
        <v>16860</v>
      </c>
      <c r="FO10" s="40">
        <f>ROUNDUP(BAR!FO10*0.9*0.87,)+25</f>
        <v>16860</v>
      </c>
      <c r="FP10" s="40">
        <f>ROUNDUP(BAR!FP10*0.9*0.87,)+25</f>
        <v>16860</v>
      </c>
      <c r="FQ10" s="40">
        <f>ROUNDUP(BAR!FQ10*0.9*0.87,)+25</f>
        <v>16860</v>
      </c>
      <c r="FR10" s="40">
        <f>ROUNDUP(BAR!FR10*0.9*0.87,)+25</f>
        <v>16860</v>
      </c>
      <c r="FS10" s="40">
        <f>ROUNDUP(BAR!FS10*0.9*0.87,)+25</f>
        <v>15764</v>
      </c>
      <c r="FT10" s="40">
        <f>ROUNDUP(BAR!FT10*0.9*0.87,)+25</f>
        <v>15764</v>
      </c>
      <c r="FU10" s="40">
        <f>ROUNDUP(BAR!FU10*0.9*0.87,)+25</f>
        <v>15764</v>
      </c>
      <c r="FV10" s="40">
        <f>ROUNDUP(BAR!FV10*0.9*0.87,)+25</f>
        <v>15764</v>
      </c>
      <c r="FW10" s="40">
        <f>ROUNDUP(BAR!FW10*0.9*0.87,)+25</f>
        <v>15764</v>
      </c>
      <c r="FX10" s="40">
        <f>ROUNDUP(BAR!FX10*0.9*0.87,)+25</f>
        <v>15764</v>
      </c>
      <c r="FY10" s="40">
        <f>ROUNDUP(BAR!FY10*0.9*0.87,)+25</f>
        <v>15764</v>
      </c>
      <c r="FZ10" s="40">
        <f>ROUNDUP(BAR!FZ10*0.9*0.87,)+25</f>
        <v>20383</v>
      </c>
      <c r="GA10" s="40">
        <f>ROUNDUP(BAR!GA10*0.9*0.87,)+25</f>
        <v>16312</v>
      </c>
      <c r="GB10" s="40">
        <f>ROUNDUP(BAR!GB10*0.9*0.87,)+25</f>
        <v>13415</v>
      </c>
      <c r="GC10" s="40">
        <f>ROUNDUP(BAR!GC10*0.9*0.87,)+25</f>
        <v>13415</v>
      </c>
      <c r="GD10" s="40">
        <f>ROUNDUP(BAR!GD10*0.9*0.87,)+25</f>
        <v>13415</v>
      </c>
      <c r="GE10" s="40">
        <f>ROUNDUP(BAR!GE10*0.9*0.87,)+25</f>
        <v>13415</v>
      </c>
      <c r="GF10" s="40">
        <f>ROUNDUP(BAR!GF10*0.9*0.87,)+25</f>
        <v>13415</v>
      </c>
      <c r="GG10" s="40">
        <f>ROUNDUP(BAR!GG10*0.9*0.87,)+25</f>
        <v>13415</v>
      </c>
      <c r="GH10" s="40">
        <f>ROUNDUP(BAR!GH10*0.9*0.87,)+25</f>
        <v>13415</v>
      </c>
      <c r="GI10" s="40">
        <f>ROUNDUP(BAR!GI10*0.9*0.87,)+25</f>
        <v>13415</v>
      </c>
      <c r="GJ10" s="40">
        <f>ROUNDUP(BAR!GJ10*0.9*0.87,)+25</f>
        <v>13415</v>
      </c>
      <c r="GK10" s="40">
        <f>ROUNDUP(BAR!GK10*0.9*0.87,)+25</f>
        <v>13415</v>
      </c>
      <c r="GL10" s="40">
        <f>ROUNDUP(BAR!GL10*0.9*0.87,)+25</f>
        <v>13415</v>
      </c>
      <c r="GM10" s="40">
        <f>ROUNDUP(BAR!GM10*0.9*0.87,)+25</f>
        <v>13415</v>
      </c>
      <c r="GN10" s="40">
        <f>ROUNDUP(BAR!GN10*0.9*0.87,)+25</f>
        <v>13415</v>
      </c>
      <c r="GO10" s="40">
        <f>ROUNDUP(BAR!GO10*0.9*0.87,)+25</f>
        <v>13415</v>
      </c>
      <c r="GP10" s="40">
        <f>ROUNDUP(BAR!GP10*0.9*0.87,)+25</f>
        <v>13415</v>
      </c>
      <c r="GQ10" s="40">
        <f>ROUNDUP(BAR!GQ10*0.9*0.87,)+25</f>
        <v>13415</v>
      </c>
      <c r="GR10" s="40">
        <f>ROUNDUP(BAR!GR10*0.9*0.87,)+25</f>
        <v>13415</v>
      </c>
      <c r="GS10" s="40">
        <f>ROUNDUP(BAR!GS10*0.9*0.87,)+25</f>
        <v>13415</v>
      </c>
      <c r="GT10" s="40">
        <f>ROUNDUP(BAR!GT10*0.9*0.87,)+25</f>
        <v>13415</v>
      </c>
      <c r="GU10" s="40">
        <f>ROUNDUP(BAR!GU10*0.9*0.87,)+25</f>
        <v>13415</v>
      </c>
      <c r="GV10" s="40">
        <f>ROUNDUP(BAR!GV10*0.9*0.87,)+25</f>
        <v>13415</v>
      </c>
      <c r="GW10" s="40">
        <f>ROUNDUP(BAR!GW10*0.9*0.87,)+25</f>
        <v>13415</v>
      </c>
    </row>
    <row r="11" spans="1:205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x14ac:dyDescent="0.2">
      <c r="A12" s="10">
        <v>1</v>
      </c>
      <c r="B12" s="40">
        <f>ROUNDUP(BAR!B12*0.9*0.87,)+25</f>
        <v>6564</v>
      </c>
      <c r="C12" s="40">
        <f>ROUNDUP(BAR!C12*0.9*0.87,)+25</f>
        <v>6564</v>
      </c>
      <c r="D12" s="40">
        <f>ROUNDUP(BAR!D12*0.9*0.87,)+25</f>
        <v>6564</v>
      </c>
      <c r="E12" s="40">
        <f>ROUNDUP(BAR!E12*0.9*0.87,)+25</f>
        <v>6564</v>
      </c>
      <c r="F12" s="40">
        <f>ROUNDUP(BAR!F12*0.9*0.87,)+25</f>
        <v>6329</v>
      </c>
      <c r="G12" s="40">
        <f>ROUNDUP(BAR!G12*0.9*0.87,)+25</f>
        <v>6329</v>
      </c>
      <c r="H12" s="40">
        <f>ROUNDUP(BAR!H12*0.9*0.87,)+25</f>
        <v>6329</v>
      </c>
      <c r="I12" s="40">
        <f>ROUNDUP(BAR!I12*0.9*0.87,)+25</f>
        <v>6329</v>
      </c>
      <c r="J12" s="40">
        <f>ROUNDUP(BAR!J12*0.9*0.87,)+25</f>
        <v>6329</v>
      </c>
      <c r="K12" s="40">
        <f>ROUNDUP(BAR!K12*0.9*0.87,)+25</f>
        <v>6564</v>
      </c>
      <c r="L12" s="40">
        <f>ROUNDUP(BAR!L12*0.9*0.87,)+25</f>
        <v>6564</v>
      </c>
      <c r="M12" s="40">
        <f>ROUNDUP(BAR!M12*0.9*0.87,)+25</f>
        <v>6094</v>
      </c>
      <c r="N12" s="40">
        <f>ROUNDUP(BAR!N12*0.9*0.87,)+25</f>
        <v>6094</v>
      </c>
      <c r="O12" s="40">
        <f>ROUNDUP(BAR!O12*0.9*0.87,)+25</f>
        <v>6094</v>
      </c>
      <c r="P12" s="40">
        <f>ROUNDUP(BAR!P12*0.9*0.87,)+25</f>
        <v>6094</v>
      </c>
      <c r="Q12" s="40">
        <f>ROUNDUP(BAR!Q12*0.9*0.87,)+25</f>
        <v>6094</v>
      </c>
      <c r="R12" s="40">
        <f>ROUNDUP(BAR!R12*0.9*0.87,)+25</f>
        <v>6329</v>
      </c>
      <c r="S12" s="40">
        <f>ROUNDUP(BAR!S12*0.9*0.87,)+25</f>
        <v>6329</v>
      </c>
      <c r="T12" s="40">
        <f>ROUNDUP(BAR!T12*0.9*0.87,)+25</f>
        <v>6094</v>
      </c>
      <c r="U12" s="40">
        <f>ROUNDUP(BAR!U12*0.9*0.87,)+25</f>
        <v>6094</v>
      </c>
      <c r="V12" s="40">
        <f>ROUNDUP(BAR!V12*0.9*0.87,)+25</f>
        <v>6094</v>
      </c>
      <c r="W12" s="40">
        <f>ROUNDUP(BAR!W12*0.9*0.87,)+25</f>
        <v>6094</v>
      </c>
      <c r="X12" s="40">
        <f>ROUNDUP(BAR!X12*0.9*0.87,)+25</f>
        <v>5937</v>
      </c>
      <c r="Y12" s="40">
        <f>ROUNDUP(BAR!Y12*0.9*0.87,)+25</f>
        <v>6172</v>
      </c>
      <c r="Z12" s="40">
        <f>ROUNDUP(BAR!Z12*0.9*0.87,)+25</f>
        <v>6172</v>
      </c>
      <c r="AA12" s="40">
        <f>ROUNDUP(BAR!AA12*0.9*0.87,)+25</f>
        <v>5937</v>
      </c>
      <c r="AB12" s="40">
        <f>ROUNDUP(BAR!AB12*0.9*0.87,)+25</f>
        <v>5937</v>
      </c>
      <c r="AC12" s="40">
        <f>ROUNDUP(BAR!AC12*0.9*0.87,)+25</f>
        <v>5937</v>
      </c>
      <c r="AD12" s="40">
        <f>ROUNDUP(BAR!AD12*0.9*0.87,)+25</f>
        <v>5937</v>
      </c>
      <c r="AE12" s="40">
        <f>ROUNDUP(BAR!AE12*0.9*0.87,)+25</f>
        <v>5937</v>
      </c>
      <c r="AF12" s="40">
        <f>ROUNDUP(BAR!AF12*0.9*0.87,)+25</f>
        <v>6172</v>
      </c>
      <c r="AG12" s="40">
        <f>ROUNDUP(BAR!AG12*0.9*0.87,)+25</f>
        <v>6172</v>
      </c>
      <c r="AH12" s="40">
        <f>ROUNDUP(BAR!AH12*0.9*0.87,)+25</f>
        <v>5937</v>
      </c>
      <c r="AI12" s="40">
        <f>ROUNDUP(BAR!AI12*0.9*0.87,)+25</f>
        <v>5937</v>
      </c>
      <c r="AJ12" s="40">
        <f>ROUNDUP(BAR!AJ12*0.9*0.87,)+25</f>
        <v>5937</v>
      </c>
      <c r="AK12" s="40">
        <f>ROUNDUP(BAR!AK12*0.9*0.87,)+25</f>
        <v>5937</v>
      </c>
      <c r="AL12" s="40">
        <f>ROUNDUP(BAR!AL12*0.9*0.87,)+25</f>
        <v>5937</v>
      </c>
      <c r="AM12" s="40">
        <f>ROUNDUP(BAR!AM12*0.9*0.87,)+25</f>
        <v>6172</v>
      </c>
      <c r="AN12" s="40">
        <f>ROUNDUP(BAR!AN12*0.9*0.87,)+25</f>
        <v>6172</v>
      </c>
      <c r="AO12" s="40">
        <f>ROUNDUP(BAR!AO12*0.9*0.87,)+25</f>
        <v>5702</v>
      </c>
      <c r="AP12" s="40">
        <f>ROUNDUP(BAR!AP12*0.9*0.87,)+25</f>
        <v>5702</v>
      </c>
      <c r="AQ12" s="40">
        <f>ROUNDUP(BAR!AQ12*0.9*0.87,)+25</f>
        <v>5702</v>
      </c>
      <c r="AR12" s="40">
        <f>ROUNDUP(BAR!AR12*0.9*0.87,)+25</f>
        <v>5702</v>
      </c>
      <c r="AS12" s="40">
        <f>ROUNDUP(BAR!AS12*0.9*0.87,)+25</f>
        <v>5702</v>
      </c>
      <c r="AT12" s="40">
        <f>ROUNDUP(BAR!AT12*0.9*0.87,)+25</f>
        <v>5937</v>
      </c>
      <c r="AU12" s="40">
        <f>ROUNDUP(BAR!AU12*0.9*0.87,)+25</f>
        <v>5937</v>
      </c>
      <c r="AV12" s="40">
        <f>ROUNDUP(BAR!AV12*0.9*0.87,)+25</f>
        <v>5702</v>
      </c>
      <c r="AW12" s="40">
        <f>ROUNDUP(BAR!AW12*0.9*0.87,)+25</f>
        <v>5702</v>
      </c>
      <c r="AX12" s="40">
        <f>ROUNDUP(BAR!AX12*0.9*0.87,)+25</f>
        <v>6407</v>
      </c>
      <c r="AY12" s="40">
        <f>ROUNDUP(BAR!AY12*0.9*0.87,)+25</f>
        <v>6407</v>
      </c>
      <c r="AZ12" s="40">
        <f>ROUNDUP(BAR!AZ12*0.9*0.87,)+25</f>
        <v>6407</v>
      </c>
      <c r="BA12" s="40">
        <f>ROUNDUP(BAR!BA12*0.9*0.87,)+25</f>
        <v>5937</v>
      </c>
      <c r="BB12" s="40">
        <f>ROUNDUP(BAR!BB12*0.9*0.87,)+25</f>
        <v>5937</v>
      </c>
      <c r="BC12" s="40">
        <f>ROUNDUP(BAR!BC12*0.9*0.87,)+25</f>
        <v>5702</v>
      </c>
      <c r="BD12" s="40">
        <f>ROUNDUP(BAR!BD12*0.9*0.87,)+25</f>
        <v>5702</v>
      </c>
      <c r="BE12" s="40">
        <f>ROUNDUP(BAR!BE12*0.9*0.87,)+25</f>
        <v>5702</v>
      </c>
      <c r="BF12" s="40">
        <f>ROUNDUP(BAR!BF12*0.9*0.87,)+25</f>
        <v>5937</v>
      </c>
      <c r="BG12" s="40">
        <f>ROUNDUP(BAR!BG12*0.9*0.87,)+25</f>
        <v>5937</v>
      </c>
      <c r="BH12" s="40">
        <f>ROUNDUP(BAR!BH12*0.9*0.87,)+25</f>
        <v>5937</v>
      </c>
      <c r="BI12" s="40">
        <f>ROUNDUP(BAR!BI12*0.9*0.87,)+25</f>
        <v>5937</v>
      </c>
      <c r="BJ12" s="40">
        <f>ROUNDUP(BAR!BJ12*0.9*0.87,)+25</f>
        <v>5467</v>
      </c>
      <c r="BK12" s="40">
        <f>ROUNDUP(BAR!BK12*0.9*0.87,)+25</f>
        <v>5467</v>
      </c>
      <c r="BL12" s="40">
        <f>ROUNDUP(BAR!BL12*0.9*0.87,)+25</f>
        <v>5467</v>
      </c>
      <c r="BM12" s="40">
        <f>ROUNDUP(BAR!BM12*0.9*0.87,)+25</f>
        <v>5467</v>
      </c>
      <c r="BN12" s="40">
        <f>ROUNDUP(BAR!BN12*0.9*0.87,)+25</f>
        <v>5467</v>
      </c>
      <c r="BO12" s="40">
        <f>ROUNDUP(BAR!BO12*0.9*0.87,)+25</f>
        <v>5702</v>
      </c>
      <c r="BP12" s="40">
        <f>ROUNDUP(BAR!BP12*0.9*0.87,)+25</f>
        <v>5702</v>
      </c>
      <c r="BQ12" s="40">
        <f>ROUNDUP(BAR!BQ12*0.9*0.87,)+25</f>
        <v>5467</v>
      </c>
      <c r="BR12" s="40">
        <f>ROUNDUP(BAR!BR12*0.9*0.87,)+25</f>
        <v>5467</v>
      </c>
      <c r="BS12" s="40">
        <f>ROUNDUP(BAR!BS12*0.9*0.87,)+25</f>
        <v>5467</v>
      </c>
      <c r="BT12" s="40">
        <f>ROUNDUP(BAR!BT12*0.9*0.87,)+25</f>
        <v>5467</v>
      </c>
      <c r="BU12" s="40">
        <f>ROUNDUP(BAR!BU12*0.9*0.87,)+25</f>
        <v>5467</v>
      </c>
      <c r="BV12" s="40">
        <f>ROUNDUP(BAR!BV12*0.9*0.87,)+25</f>
        <v>5702</v>
      </c>
      <c r="BW12" s="40">
        <f>ROUNDUP(BAR!BW12*0.9*0.87,)+25</f>
        <v>5702</v>
      </c>
      <c r="BX12" s="40">
        <f>ROUNDUP(BAR!BX12*0.9*0.87,)+25</f>
        <v>5467</v>
      </c>
      <c r="BY12" s="40">
        <f>ROUNDUP(BAR!BY12*0.9*0.87,)+25</f>
        <v>5467</v>
      </c>
      <c r="BZ12" s="40">
        <f>ROUNDUP(BAR!BZ12*0.9*0.87,)+25</f>
        <v>5467</v>
      </c>
      <c r="CA12" s="40">
        <f>ROUNDUP(BAR!CA12*0.9*0.87,)+25</f>
        <v>5467</v>
      </c>
      <c r="CB12" s="40">
        <f>ROUNDUP(BAR!CB12*0.9*0.87,)+25</f>
        <v>5467</v>
      </c>
      <c r="CC12" s="40">
        <f>ROUNDUP(BAR!CC12*0.9*0.87,)+25</f>
        <v>5702</v>
      </c>
      <c r="CD12" s="40">
        <f>ROUNDUP(BAR!CD12*0.9*0.87,)+25</f>
        <v>5702</v>
      </c>
      <c r="CE12" s="40">
        <f>ROUNDUP(BAR!CE12*0.9*0.87,)+25</f>
        <v>5467</v>
      </c>
      <c r="CF12" s="40">
        <f>ROUNDUP(BAR!CF12*0.9*0.87,)+25</f>
        <v>5467</v>
      </c>
      <c r="CG12" s="40">
        <f>ROUNDUP(BAR!CG12*0.9*0.87,)+25</f>
        <v>5467</v>
      </c>
      <c r="CH12" s="40">
        <f>ROUNDUP(BAR!CH12*0.9*0.87,)+25</f>
        <v>5467</v>
      </c>
      <c r="CI12" s="40">
        <f>ROUNDUP(BAR!CI12*0.9*0.87,)+25</f>
        <v>5467</v>
      </c>
      <c r="CJ12" s="40">
        <f>ROUNDUP(BAR!CJ12*0.9*0.87,)+25</f>
        <v>5702</v>
      </c>
      <c r="CK12" s="40">
        <f>ROUNDUP(BAR!CK12*0.9*0.87,)+25</f>
        <v>5702</v>
      </c>
      <c r="CL12" s="40">
        <f>ROUNDUP(BAR!CL12*0.9*0.87,)+25</f>
        <v>5467</v>
      </c>
      <c r="CM12" s="40">
        <f>ROUNDUP(BAR!CM12*0.9*0.87,)+25</f>
        <v>5467</v>
      </c>
      <c r="CN12" s="40">
        <f>ROUNDUP(BAR!CN12*0.9*0.87,)+25</f>
        <v>5467</v>
      </c>
      <c r="CO12" s="40">
        <f>ROUNDUP(BAR!CO12*0.9*0.87,)+25</f>
        <v>5467</v>
      </c>
      <c r="CP12" s="40">
        <f>ROUNDUP(BAR!CP12*0.9*0.87,)+25</f>
        <v>5467</v>
      </c>
      <c r="CQ12" s="40">
        <f>ROUNDUP(BAR!CQ12*0.9*0.87,)+25</f>
        <v>6642</v>
      </c>
      <c r="CR12" s="40">
        <f>ROUNDUP(BAR!CR12*0.9*0.87,)+25</f>
        <v>6642</v>
      </c>
      <c r="CS12" s="40">
        <f>ROUNDUP(BAR!CS12*0.9*0.87,)+25</f>
        <v>6642</v>
      </c>
      <c r="CT12" s="40">
        <f>ROUNDUP(BAR!CT12*0.9*0.87,)+25</f>
        <v>6642</v>
      </c>
      <c r="CU12" s="40">
        <f>ROUNDUP(BAR!CU12*0.9*0.87,)+25</f>
        <v>6642</v>
      </c>
      <c r="CV12" s="40">
        <f>ROUNDUP(BAR!CV12*0.9*0.87,)+25</f>
        <v>6642</v>
      </c>
      <c r="CW12" s="40">
        <f>ROUNDUP(BAR!CW12*0.9*0.87,)+25</f>
        <v>6642</v>
      </c>
      <c r="CX12" s="40">
        <f>ROUNDUP(BAR!CX12*0.9*0.87,)+25</f>
        <v>7347</v>
      </c>
      <c r="CY12" s="40">
        <f>ROUNDUP(BAR!CY12*0.9*0.87,)+25</f>
        <v>7347</v>
      </c>
      <c r="CZ12" s="40">
        <f>ROUNDUP(BAR!CZ12*0.9*0.87,)+25</f>
        <v>7347</v>
      </c>
      <c r="DA12" s="40">
        <f>ROUNDUP(BAR!DA12*0.9*0.87,)+25</f>
        <v>7347</v>
      </c>
      <c r="DB12" s="40">
        <f>ROUNDUP(BAR!DB12*0.9*0.87,)+25</f>
        <v>7347</v>
      </c>
      <c r="DC12" s="40">
        <f>ROUNDUP(BAR!DC12*0.9*0.87,)+25</f>
        <v>7347</v>
      </c>
      <c r="DD12" s="40">
        <f>ROUNDUP(BAR!DD12*0.9*0.87,)+25</f>
        <v>7347</v>
      </c>
      <c r="DE12" s="40">
        <f>ROUNDUP(BAR!DE12*0.9*0.87,)+25</f>
        <v>8130</v>
      </c>
      <c r="DF12" s="40">
        <f>ROUNDUP(BAR!DF12*0.9*0.87,)+25</f>
        <v>8130</v>
      </c>
      <c r="DG12" s="40">
        <f>ROUNDUP(BAR!DG12*0.9*0.87,)+25</f>
        <v>8130</v>
      </c>
      <c r="DH12" s="40">
        <f>ROUNDUP(BAR!DH12*0.9*0.87,)+25</f>
        <v>8130</v>
      </c>
      <c r="DI12" s="68">
        <f>ROUNDUP(BAR!DI12*0.9*0.87,)+25</f>
        <v>17800</v>
      </c>
      <c r="DJ12" s="68">
        <f>ROUNDUP(BAR!DJ12*0.9*0.87,)+25</f>
        <v>22419</v>
      </c>
      <c r="DK12" s="68">
        <f>ROUNDUP(BAR!DK12*0.9*0.87,)+25</f>
        <v>22419</v>
      </c>
      <c r="DL12" s="68">
        <f>ROUNDUP(BAR!DL12*0.9*0.87,)+25</f>
        <v>22419</v>
      </c>
      <c r="DM12" s="68">
        <f>ROUNDUP(BAR!DM12*0.9*0.87,)+25</f>
        <v>22419</v>
      </c>
      <c r="DN12" s="68">
        <f>ROUNDUP(BAR!DN12*0.9*0.87,)+25</f>
        <v>22419</v>
      </c>
      <c r="DO12" s="68">
        <f>ROUNDUP(BAR!DO12*0.9*0.87,)+25</f>
        <v>22419</v>
      </c>
      <c r="DP12" s="68">
        <f>ROUNDUP(BAR!DP12*0.9*0.87,)+25</f>
        <v>22419</v>
      </c>
      <c r="DQ12" s="68">
        <f>ROUNDUP(BAR!DQ12*0.9*0.87,)+25</f>
        <v>22419</v>
      </c>
      <c r="DR12" s="68">
        <f>ROUNDUP(BAR!DR12*0.9*0.87,)+25</f>
        <v>22419</v>
      </c>
      <c r="DS12" s="68">
        <f>ROUNDUP(BAR!DS12*0.9*0.87,)+25</f>
        <v>22419</v>
      </c>
      <c r="DT12" s="40">
        <f>ROUNDUP(BAR!DT12*0.9*0.87,)+25</f>
        <v>14550</v>
      </c>
      <c r="DU12" s="40">
        <f>ROUNDUP(BAR!DU12*0.9*0.87,)+25</f>
        <v>14550</v>
      </c>
      <c r="DV12" s="40">
        <f>ROUNDUP(BAR!DV12*0.9*0.87,)+25</f>
        <v>14550</v>
      </c>
      <c r="DW12" s="40">
        <f>ROUNDUP(BAR!DW12*0.9*0.87,)+25</f>
        <v>14550</v>
      </c>
      <c r="DX12" s="40">
        <f>ROUNDUP(BAR!DX12*0.9*0.87,)+25</f>
        <v>14550</v>
      </c>
      <c r="DY12" s="40">
        <f>ROUNDUP(BAR!DY12*0.9*0.87,)+25</f>
        <v>14550</v>
      </c>
      <c r="DZ12" s="40">
        <f>ROUNDUP(BAR!DZ12*0.9*0.87,)+25</f>
        <v>15098</v>
      </c>
      <c r="EA12" s="40">
        <f>ROUNDUP(BAR!EA12*0.9*0.87,)+25</f>
        <v>15098</v>
      </c>
      <c r="EB12" s="40">
        <f>ROUNDUP(BAR!EB12*0.9*0.87,)+25</f>
        <v>15098</v>
      </c>
      <c r="EC12" s="40">
        <f>ROUNDUP(BAR!EC12*0.9*0.87,)+25</f>
        <v>15098</v>
      </c>
      <c r="ED12" s="40">
        <f>ROUNDUP(BAR!ED12*0.9*0.87,)+25</f>
        <v>15098</v>
      </c>
      <c r="EE12" s="40">
        <f>ROUNDUP(BAR!EE12*0.9*0.87,)+25</f>
        <v>17369</v>
      </c>
      <c r="EF12" s="40">
        <f>ROUNDUP(BAR!EF12*0.9*0.87,)+25</f>
        <v>17369</v>
      </c>
      <c r="EG12" s="40">
        <f>ROUNDUP(BAR!EG12*0.9*0.87,)+25</f>
        <v>17369</v>
      </c>
      <c r="EH12" s="40">
        <f>ROUNDUP(BAR!EH12*0.9*0.87,)+25</f>
        <v>17369</v>
      </c>
      <c r="EI12" s="40">
        <f>ROUNDUP(BAR!EI12*0.9*0.87,)+25</f>
        <v>17369</v>
      </c>
      <c r="EJ12" s="40">
        <f>ROUNDUP(BAR!EJ12*0.9*0.87,)+25</f>
        <v>17369</v>
      </c>
      <c r="EK12" s="40">
        <f>ROUNDUP(BAR!EK12*0.9*0.87,)+25</f>
        <v>17369</v>
      </c>
      <c r="EL12" s="40">
        <f>ROUNDUP(BAR!EL12*0.9*0.87,)+25</f>
        <v>17369</v>
      </c>
      <c r="EM12" s="40">
        <f>ROUNDUP(BAR!EM12*0.9*0.87,)+25</f>
        <v>17369</v>
      </c>
      <c r="EN12" s="40">
        <f>ROUNDUP(BAR!EN12*0.9*0.87,)+25</f>
        <v>17369</v>
      </c>
      <c r="EO12" s="40">
        <f>ROUNDUP(BAR!EO12*0.9*0.87,)+25</f>
        <v>17369</v>
      </c>
      <c r="EP12" s="40">
        <f>ROUNDUP(BAR!EP12*0.9*0.87,)+25</f>
        <v>17369</v>
      </c>
      <c r="EQ12" s="40">
        <f>ROUNDUP(BAR!EQ12*0.9*0.87,)+25</f>
        <v>16194</v>
      </c>
      <c r="ER12" s="40">
        <f>ROUNDUP(BAR!ER12*0.9*0.87,)+25</f>
        <v>16194</v>
      </c>
      <c r="ES12" s="40">
        <f>ROUNDUP(BAR!ES12*0.9*0.87,)+25</f>
        <v>16194</v>
      </c>
      <c r="ET12" s="40">
        <f>ROUNDUP(BAR!ET12*0.9*0.87,)+25</f>
        <v>16194</v>
      </c>
      <c r="EU12" s="40">
        <f>ROUNDUP(BAR!EU12*0.9*0.87,)+25</f>
        <v>16194</v>
      </c>
      <c r="EV12" s="40">
        <f>ROUNDUP(BAR!EV12*0.9*0.87,)+25</f>
        <v>16194</v>
      </c>
      <c r="EW12" s="40">
        <f>ROUNDUP(BAR!EW12*0.9*0.87,)+25</f>
        <v>16194</v>
      </c>
      <c r="EX12" s="40">
        <f>ROUNDUP(BAR!EX12*0.9*0.87,)+25</f>
        <v>16194</v>
      </c>
      <c r="EY12" s="40">
        <f>ROUNDUP(BAR!EY12*0.9*0.87,)+25</f>
        <v>16194</v>
      </c>
      <c r="EZ12" s="40">
        <f>ROUNDUP(BAR!EZ12*0.9*0.87,)+25</f>
        <v>16194</v>
      </c>
      <c r="FA12" s="40">
        <f>ROUNDUP(BAR!FA12*0.9*0.87,)+25</f>
        <v>16194</v>
      </c>
      <c r="FB12" s="40">
        <f>ROUNDUP(BAR!FB12*0.9*0.87,)+25</f>
        <v>16194</v>
      </c>
      <c r="FC12" s="40">
        <f>ROUNDUP(BAR!FC12*0.9*0.87,)+25</f>
        <v>16194</v>
      </c>
      <c r="FD12" s="40">
        <f>ROUNDUP(BAR!FD12*0.9*0.87,)+25</f>
        <v>16194</v>
      </c>
      <c r="FE12" s="40">
        <f>ROUNDUP(BAR!FE12*0.9*0.87,)+25</f>
        <v>16194</v>
      </c>
      <c r="FF12" s="40">
        <f>ROUNDUP(BAR!FF12*0.9*0.87,)+25</f>
        <v>16194</v>
      </c>
      <c r="FG12" s="40">
        <f>ROUNDUP(BAR!FG12*0.9*0.87,)+25</f>
        <v>16194</v>
      </c>
      <c r="FH12" s="40">
        <f>ROUNDUP(BAR!FH12*0.9*0.87,)+25</f>
        <v>16194</v>
      </c>
      <c r="FI12" s="40">
        <f>ROUNDUP(BAR!FI12*0.9*0.87,)+25</f>
        <v>16194</v>
      </c>
      <c r="FJ12" s="40">
        <f>ROUNDUP(BAR!FJ12*0.9*0.87,)+25</f>
        <v>16194</v>
      </c>
      <c r="FK12" s="40">
        <f>ROUNDUP(BAR!FK12*0.9*0.87,)+25</f>
        <v>18543</v>
      </c>
      <c r="FL12" s="40">
        <f>ROUNDUP(BAR!FL12*0.9*0.87,)+25</f>
        <v>18543</v>
      </c>
      <c r="FM12" s="40">
        <f>ROUNDUP(BAR!FM12*0.9*0.87,)+25</f>
        <v>18543</v>
      </c>
      <c r="FN12" s="40">
        <f>ROUNDUP(BAR!FN12*0.9*0.87,)+25</f>
        <v>16194</v>
      </c>
      <c r="FO12" s="40">
        <f>ROUNDUP(BAR!FO12*0.9*0.87,)+25</f>
        <v>16194</v>
      </c>
      <c r="FP12" s="40">
        <f>ROUNDUP(BAR!FP12*0.9*0.87,)+25</f>
        <v>16194</v>
      </c>
      <c r="FQ12" s="40">
        <f>ROUNDUP(BAR!FQ12*0.9*0.87,)+25</f>
        <v>16194</v>
      </c>
      <c r="FR12" s="40">
        <f>ROUNDUP(BAR!FR12*0.9*0.87,)+25</f>
        <v>16194</v>
      </c>
      <c r="FS12" s="40">
        <f>ROUNDUP(BAR!FS12*0.9*0.87,)+25</f>
        <v>15098</v>
      </c>
      <c r="FT12" s="40">
        <f>ROUNDUP(BAR!FT12*0.9*0.87,)+25</f>
        <v>15098</v>
      </c>
      <c r="FU12" s="40">
        <f>ROUNDUP(BAR!FU12*0.9*0.87,)+25</f>
        <v>15098</v>
      </c>
      <c r="FV12" s="40">
        <f>ROUNDUP(BAR!FV12*0.9*0.87,)+25</f>
        <v>15098</v>
      </c>
      <c r="FW12" s="40">
        <f>ROUNDUP(BAR!FW12*0.9*0.87,)+25</f>
        <v>15098</v>
      </c>
      <c r="FX12" s="40">
        <f>ROUNDUP(BAR!FX12*0.9*0.87,)+25</f>
        <v>15098</v>
      </c>
      <c r="FY12" s="40">
        <f>ROUNDUP(BAR!FY12*0.9*0.87,)+25</f>
        <v>15098</v>
      </c>
      <c r="FZ12" s="40">
        <f>ROUNDUP(BAR!FZ12*0.9*0.87,)+25</f>
        <v>19718</v>
      </c>
      <c r="GA12" s="40">
        <f>ROUNDUP(BAR!GA12*0.9*0.87,)+25</f>
        <v>15646</v>
      </c>
      <c r="GB12" s="40">
        <f>ROUNDUP(BAR!GB12*0.9*0.87,)+25</f>
        <v>12358</v>
      </c>
      <c r="GC12" s="40">
        <f>ROUNDUP(BAR!GC12*0.9*0.87,)+25</f>
        <v>12358</v>
      </c>
      <c r="GD12" s="40">
        <f>ROUNDUP(BAR!GD12*0.9*0.87,)+25</f>
        <v>12358</v>
      </c>
      <c r="GE12" s="40">
        <f>ROUNDUP(BAR!GE12*0.9*0.87,)+25</f>
        <v>12358</v>
      </c>
      <c r="GF12" s="40">
        <f>ROUNDUP(BAR!GF12*0.9*0.87,)+25</f>
        <v>12358</v>
      </c>
      <c r="GG12" s="40">
        <f>ROUNDUP(BAR!GG12*0.9*0.87,)+25</f>
        <v>12358</v>
      </c>
      <c r="GH12" s="40">
        <f>ROUNDUP(BAR!GH12*0.9*0.87,)+25</f>
        <v>12358</v>
      </c>
      <c r="GI12" s="40">
        <f>ROUNDUP(BAR!GI12*0.9*0.87,)+25</f>
        <v>12358</v>
      </c>
      <c r="GJ12" s="40">
        <f>ROUNDUP(BAR!GJ12*0.9*0.87,)+25</f>
        <v>12358</v>
      </c>
      <c r="GK12" s="40">
        <f>ROUNDUP(BAR!GK12*0.9*0.87,)+25</f>
        <v>12358</v>
      </c>
      <c r="GL12" s="40">
        <f>ROUNDUP(BAR!GL12*0.9*0.87,)+25</f>
        <v>12358</v>
      </c>
      <c r="GM12" s="40">
        <f>ROUNDUP(BAR!GM12*0.9*0.87,)+25</f>
        <v>12358</v>
      </c>
      <c r="GN12" s="40">
        <f>ROUNDUP(BAR!GN12*0.9*0.87,)+25</f>
        <v>12358</v>
      </c>
      <c r="GO12" s="40">
        <f>ROUNDUP(BAR!GO12*0.9*0.87,)+25</f>
        <v>12358</v>
      </c>
      <c r="GP12" s="40">
        <f>ROUNDUP(BAR!GP12*0.9*0.87,)+25</f>
        <v>12358</v>
      </c>
      <c r="GQ12" s="40">
        <f>ROUNDUP(BAR!GQ12*0.9*0.87,)+25</f>
        <v>12358</v>
      </c>
      <c r="GR12" s="40">
        <f>ROUNDUP(BAR!GR12*0.9*0.87,)+25</f>
        <v>12358</v>
      </c>
      <c r="GS12" s="40">
        <f>ROUNDUP(BAR!GS12*0.9*0.87,)+25</f>
        <v>12358</v>
      </c>
      <c r="GT12" s="40">
        <f>ROUNDUP(BAR!GT12*0.9*0.87,)+25</f>
        <v>12358</v>
      </c>
      <c r="GU12" s="40">
        <f>ROUNDUP(BAR!GU12*0.9*0.87,)+25</f>
        <v>12358</v>
      </c>
      <c r="GV12" s="40">
        <f>ROUNDUP(BAR!GV12*0.9*0.87,)+25</f>
        <v>12358</v>
      </c>
      <c r="GW12" s="40">
        <f>ROUNDUP(BAR!GW12*0.9*0.87,)+25</f>
        <v>12358</v>
      </c>
    </row>
    <row r="13" spans="1:205" x14ac:dyDescent="0.2">
      <c r="A13" s="10">
        <v>2</v>
      </c>
      <c r="B13" s="40">
        <f>ROUNDUP(BAR!B13*0.9*0.87,)+25</f>
        <v>7855</v>
      </c>
      <c r="C13" s="40">
        <f>ROUNDUP(BAR!C13*0.9*0.87,)+25</f>
        <v>7855</v>
      </c>
      <c r="D13" s="40">
        <f>ROUNDUP(BAR!D13*0.9*0.87,)+25</f>
        <v>7855</v>
      </c>
      <c r="E13" s="40">
        <f>ROUNDUP(BAR!E13*0.9*0.87,)+25</f>
        <v>7855</v>
      </c>
      <c r="F13" s="40">
        <f>ROUNDUP(BAR!F13*0.9*0.87,)+25</f>
        <v>7621</v>
      </c>
      <c r="G13" s="40">
        <f>ROUNDUP(BAR!G13*0.9*0.87,)+25</f>
        <v>7621</v>
      </c>
      <c r="H13" s="40">
        <f>ROUNDUP(BAR!H13*0.9*0.87,)+25</f>
        <v>7621</v>
      </c>
      <c r="I13" s="40">
        <f>ROUNDUP(BAR!I13*0.9*0.87,)+25</f>
        <v>7621</v>
      </c>
      <c r="J13" s="40">
        <f>ROUNDUP(BAR!J13*0.9*0.87,)+25</f>
        <v>7621</v>
      </c>
      <c r="K13" s="40">
        <f>ROUNDUP(BAR!K13*0.9*0.87,)+25</f>
        <v>7855</v>
      </c>
      <c r="L13" s="40">
        <f>ROUNDUP(BAR!L13*0.9*0.87,)+25</f>
        <v>7855</v>
      </c>
      <c r="M13" s="40">
        <f>ROUNDUP(BAR!M13*0.9*0.87,)+25</f>
        <v>7386</v>
      </c>
      <c r="N13" s="40">
        <f>ROUNDUP(BAR!N13*0.9*0.87,)+25</f>
        <v>7386</v>
      </c>
      <c r="O13" s="40">
        <f>ROUNDUP(BAR!O13*0.9*0.87,)+25</f>
        <v>7386</v>
      </c>
      <c r="P13" s="40">
        <f>ROUNDUP(BAR!P13*0.9*0.87,)+25</f>
        <v>7386</v>
      </c>
      <c r="Q13" s="40">
        <f>ROUNDUP(BAR!Q13*0.9*0.87,)+25</f>
        <v>7386</v>
      </c>
      <c r="R13" s="40">
        <f>ROUNDUP(BAR!R13*0.9*0.87,)+25</f>
        <v>7621</v>
      </c>
      <c r="S13" s="40">
        <f>ROUNDUP(BAR!S13*0.9*0.87,)+25</f>
        <v>7621</v>
      </c>
      <c r="T13" s="40">
        <f>ROUNDUP(BAR!T13*0.9*0.87,)+25</f>
        <v>7386</v>
      </c>
      <c r="U13" s="40">
        <f>ROUNDUP(BAR!U13*0.9*0.87,)+25</f>
        <v>7386</v>
      </c>
      <c r="V13" s="40">
        <f>ROUNDUP(BAR!V13*0.9*0.87,)+25</f>
        <v>7386</v>
      </c>
      <c r="W13" s="40">
        <f>ROUNDUP(BAR!W13*0.9*0.87,)+25</f>
        <v>7386</v>
      </c>
      <c r="X13" s="40">
        <f>ROUNDUP(BAR!X13*0.9*0.87,)+25</f>
        <v>7229</v>
      </c>
      <c r="Y13" s="40">
        <f>ROUNDUP(BAR!Y13*0.9*0.87,)+25</f>
        <v>7464</v>
      </c>
      <c r="Z13" s="40">
        <f>ROUNDUP(BAR!Z13*0.9*0.87,)+25</f>
        <v>7464</v>
      </c>
      <c r="AA13" s="40">
        <f>ROUNDUP(BAR!AA13*0.9*0.87,)+25</f>
        <v>7229</v>
      </c>
      <c r="AB13" s="40">
        <f>ROUNDUP(BAR!AB13*0.9*0.87,)+25</f>
        <v>7229</v>
      </c>
      <c r="AC13" s="40">
        <f>ROUNDUP(BAR!AC13*0.9*0.87,)+25</f>
        <v>7229</v>
      </c>
      <c r="AD13" s="40">
        <f>ROUNDUP(BAR!AD13*0.9*0.87,)+25</f>
        <v>7229</v>
      </c>
      <c r="AE13" s="40">
        <f>ROUNDUP(BAR!AE13*0.9*0.87,)+25</f>
        <v>7229</v>
      </c>
      <c r="AF13" s="40">
        <f>ROUNDUP(BAR!AF13*0.9*0.87,)+25</f>
        <v>7464</v>
      </c>
      <c r="AG13" s="40">
        <f>ROUNDUP(BAR!AG13*0.9*0.87,)+25</f>
        <v>7464</v>
      </c>
      <c r="AH13" s="40">
        <f>ROUNDUP(BAR!AH13*0.9*0.87,)+25</f>
        <v>7229</v>
      </c>
      <c r="AI13" s="40">
        <f>ROUNDUP(BAR!AI13*0.9*0.87,)+25</f>
        <v>7229</v>
      </c>
      <c r="AJ13" s="40">
        <f>ROUNDUP(BAR!AJ13*0.9*0.87,)+25</f>
        <v>7229</v>
      </c>
      <c r="AK13" s="40">
        <f>ROUNDUP(BAR!AK13*0.9*0.87,)+25</f>
        <v>7229</v>
      </c>
      <c r="AL13" s="40">
        <f>ROUNDUP(BAR!AL13*0.9*0.87,)+25</f>
        <v>7229</v>
      </c>
      <c r="AM13" s="40">
        <f>ROUNDUP(BAR!AM13*0.9*0.87,)+25</f>
        <v>7464</v>
      </c>
      <c r="AN13" s="40">
        <f>ROUNDUP(BAR!AN13*0.9*0.87,)+25</f>
        <v>7464</v>
      </c>
      <c r="AO13" s="40">
        <f>ROUNDUP(BAR!AO13*0.9*0.87,)+25</f>
        <v>6994</v>
      </c>
      <c r="AP13" s="40">
        <f>ROUNDUP(BAR!AP13*0.9*0.87,)+25</f>
        <v>6994</v>
      </c>
      <c r="AQ13" s="40">
        <f>ROUNDUP(BAR!AQ13*0.9*0.87,)+25</f>
        <v>6994</v>
      </c>
      <c r="AR13" s="40">
        <f>ROUNDUP(BAR!AR13*0.9*0.87,)+25</f>
        <v>6994</v>
      </c>
      <c r="AS13" s="40">
        <f>ROUNDUP(BAR!AS13*0.9*0.87,)+25</f>
        <v>6994</v>
      </c>
      <c r="AT13" s="40">
        <f>ROUNDUP(BAR!AT13*0.9*0.87,)+25</f>
        <v>7229</v>
      </c>
      <c r="AU13" s="40">
        <f>ROUNDUP(BAR!AU13*0.9*0.87,)+25</f>
        <v>7229</v>
      </c>
      <c r="AV13" s="40">
        <f>ROUNDUP(BAR!AV13*0.9*0.87,)+25</f>
        <v>6994</v>
      </c>
      <c r="AW13" s="40">
        <f>ROUNDUP(BAR!AW13*0.9*0.87,)+25</f>
        <v>6994</v>
      </c>
      <c r="AX13" s="40">
        <f>ROUNDUP(BAR!AX13*0.9*0.87,)+25</f>
        <v>7699</v>
      </c>
      <c r="AY13" s="40">
        <f>ROUNDUP(BAR!AY13*0.9*0.87,)+25</f>
        <v>7699</v>
      </c>
      <c r="AZ13" s="40">
        <f>ROUNDUP(BAR!AZ13*0.9*0.87,)+25</f>
        <v>7699</v>
      </c>
      <c r="BA13" s="40">
        <f>ROUNDUP(BAR!BA13*0.9*0.87,)+25</f>
        <v>7229</v>
      </c>
      <c r="BB13" s="40">
        <f>ROUNDUP(BAR!BB13*0.9*0.87,)+25</f>
        <v>7229</v>
      </c>
      <c r="BC13" s="40">
        <f>ROUNDUP(BAR!BC13*0.9*0.87,)+25</f>
        <v>6994</v>
      </c>
      <c r="BD13" s="40">
        <f>ROUNDUP(BAR!BD13*0.9*0.87,)+25</f>
        <v>6994</v>
      </c>
      <c r="BE13" s="40">
        <f>ROUNDUP(BAR!BE13*0.9*0.87,)+25</f>
        <v>6994</v>
      </c>
      <c r="BF13" s="40">
        <f>ROUNDUP(BAR!BF13*0.9*0.87,)+25</f>
        <v>7229</v>
      </c>
      <c r="BG13" s="40">
        <f>ROUNDUP(BAR!BG13*0.9*0.87,)+25</f>
        <v>7229</v>
      </c>
      <c r="BH13" s="40">
        <f>ROUNDUP(BAR!BH13*0.9*0.87,)+25</f>
        <v>7229</v>
      </c>
      <c r="BI13" s="40">
        <f>ROUNDUP(BAR!BI13*0.9*0.87,)+25</f>
        <v>7229</v>
      </c>
      <c r="BJ13" s="40">
        <f>ROUNDUP(BAR!BJ13*0.9*0.87,)+25</f>
        <v>6759</v>
      </c>
      <c r="BK13" s="40">
        <f>ROUNDUP(BAR!BK13*0.9*0.87,)+25</f>
        <v>6759</v>
      </c>
      <c r="BL13" s="40">
        <f>ROUNDUP(BAR!BL13*0.9*0.87,)+25</f>
        <v>6759</v>
      </c>
      <c r="BM13" s="40">
        <f>ROUNDUP(BAR!BM13*0.9*0.87,)+25</f>
        <v>6759</v>
      </c>
      <c r="BN13" s="40">
        <f>ROUNDUP(BAR!BN13*0.9*0.87,)+25</f>
        <v>6759</v>
      </c>
      <c r="BO13" s="40">
        <f>ROUNDUP(BAR!BO13*0.9*0.87,)+25</f>
        <v>6994</v>
      </c>
      <c r="BP13" s="40">
        <f>ROUNDUP(BAR!BP13*0.9*0.87,)+25</f>
        <v>6994</v>
      </c>
      <c r="BQ13" s="40">
        <f>ROUNDUP(BAR!BQ13*0.9*0.87,)+25</f>
        <v>6759</v>
      </c>
      <c r="BR13" s="40">
        <f>ROUNDUP(BAR!BR13*0.9*0.87,)+25</f>
        <v>6759</v>
      </c>
      <c r="BS13" s="40">
        <f>ROUNDUP(BAR!BS13*0.9*0.87,)+25</f>
        <v>6759</v>
      </c>
      <c r="BT13" s="40">
        <f>ROUNDUP(BAR!BT13*0.9*0.87,)+25</f>
        <v>6759</v>
      </c>
      <c r="BU13" s="40">
        <f>ROUNDUP(BAR!BU13*0.9*0.87,)+25</f>
        <v>6759</v>
      </c>
      <c r="BV13" s="40">
        <f>ROUNDUP(BAR!BV13*0.9*0.87,)+25</f>
        <v>6994</v>
      </c>
      <c r="BW13" s="40">
        <f>ROUNDUP(BAR!BW13*0.9*0.87,)+25</f>
        <v>6994</v>
      </c>
      <c r="BX13" s="40">
        <f>ROUNDUP(BAR!BX13*0.9*0.87,)+25</f>
        <v>6759</v>
      </c>
      <c r="BY13" s="40">
        <f>ROUNDUP(BAR!BY13*0.9*0.87,)+25</f>
        <v>6759</v>
      </c>
      <c r="BZ13" s="40">
        <f>ROUNDUP(BAR!BZ13*0.9*0.87,)+25</f>
        <v>6759</v>
      </c>
      <c r="CA13" s="40">
        <f>ROUNDUP(BAR!CA13*0.9*0.87,)+25</f>
        <v>6759</v>
      </c>
      <c r="CB13" s="40">
        <f>ROUNDUP(BAR!CB13*0.9*0.87,)+25</f>
        <v>6759</v>
      </c>
      <c r="CC13" s="40">
        <f>ROUNDUP(BAR!CC13*0.9*0.87,)+25</f>
        <v>6994</v>
      </c>
      <c r="CD13" s="40">
        <f>ROUNDUP(BAR!CD13*0.9*0.87,)+25</f>
        <v>6994</v>
      </c>
      <c r="CE13" s="40">
        <f>ROUNDUP(BAR!CE13*0.9*0.87,)+25</f>
        <v>6759</v>
      </c>
      <c r="CF13" s="40">
        <f>ROUNDUP(BAR!CF13*0.9*0.87,)+25</f>
        <v>6759</v>
      </c>
      <c r="CG13" s="40">
        <f>ROUNDUP(BAR!CG13*0.9*0.87,)+25</f>
        <v>6759</v>
      </c>
      <c r="CH13" s="40">
        <f>ROUNDUP(BAR!CH13*0.9*0.87,)+25</f>
        <v>6759</v>
      </c>
      <c r="CI13" s="40">
        <f>ROUNDUP(BAR!CI13*0.9*0.87,)+25</f>
        <v>6759</v>
      </c>
      <c r="CJ13" s="40">
        <f>ROUNDUP(BAR!CJ13*0.9*0.87,)+25</f>
        <v>6994</v>
      </c>
      <c r="CK13" s="40">
        <f>ROUNDUP(BAR!CK13*0.9*0.87,)+25</f>
        <v>6994</v>
      </c>
      <c r="CL13" s="40">
        <f>ROUNDUP(BAR!CL13*0.9*0.87,)+25</f>
        <v>6759</v>
      </c>
      <c r="CM13" s="40">
        <f>ROUNDUP(BAR!CM13*0.9*0.87,)+25</f>
        <v>6759</v>
      </c>
      <c r="CN13" s="40">
        <f>ROUNDUP(BAR!CN13*0.9*0.87,)+25</f>
        <v>6759</v>
      </c>
      <c r="CO13" s="40">
        <f>ROUNDUP(BAR!CO13*0.9*0.87,)+25</f>
        <v>6759</v>
      </c>
      <c r="CP13" s="40">
        <f>ROUNDUP(BAR!CP13*0.9*0.87,)+25</f>
        <v>6759</v>
      </c>
      <c r="CQ13" s="40">
        <f>ROUNDUP(BAR!CQ13*0.9*0.87,)+25</f>
        <v>7934</v>
      </c>
      <c r="CR13" s="40">
        <f>ROUNDUP(BAR!CR13*0.9*0.87,)+25</f>
        <v>7934</v>
      </c>
      <c r="CS13" s="40">
        <f>ROUNDUP(BAR!CS13*0.9*0.87,)+25</f>
        <v>7934</v>
      </c>
      <c r="CT13" s="40">
        <f>ROUNDUP(BAR!CT13*0.9*0.87,)+25</f>
        <v>7934</v>
      </c>
      <c r="CU13" s="40">
        <f>ROUNDUP(BAR!CU13*0.9*0.87,)+25</f>
        <v>7934</v>
      </c>
      <c r="CV13" s="40">
        <f>ROUNDUP(BAR!CV13*0.9*0.87,)+25</f>
        <v>7934</v>
      </c>
      <c r="CW13" s="40">
        <f>ROUNDUP(BAR!CW13*0.9*0.87,)+25</f>
        <v>7934</v>
      </c>
      <c r="CX13" s="40">
        <f>ROUNDUP(BAR!CX13*0.9*0.87,)+25</f>
        <v>8638</v>
      </c>
      <c r="CY13" s="40">
        <f>ROUNDUP(BAR!CY13*0.9*0.87,)+25</f>
        <v>8638</v>
      </c>
      <c r="CZ13" s="40">
        <f>ROUNDUP(BAR!CZ13*0.9*0.87,)+25</f>
        <v>8638</v>
      </c>
      <c r="DA13" s="40">
        <f>ROUNDUP(BAR!DA13*0.9*0.87,)+25</f>
        <v>8638</v>
      </c>
      <c r="DB13" s="40">
        <f>ROUNDUP(BAR!DB13*0.9*0.87,)+25</f>
        <v>8638</v>
      </c>
      <c r="DC13" s="40">
        <f>ROUNDUP(BAR!DC13*0.9*0.87,)+25</f>
        <v>8638</v>
      </c>
      <c r="DD13" s="40">
        <f>ROUNDUP(BAR!DD13*0.9*0.87,)+25</f>
        <v>8638</v>
      </c>
      <c r="DE13" s="40">
        <f>ROUNDUP(BAR!DE13*0.9*0.87,)+25</f>
        <v>9421</v>
      </c>
      <c r="DF13" s="40">
        <f>ROUNDUP(BAR!DF13*0.9*0.87,)+25</f>
        <v>9421</v>
      </c>
      <c r="DG13" s="40">
        <f>ROUNDUP(BAR!DG13*0.9*0.87,)+25</f>
        <v>9421</v>
      </c>
      <c r="DH13" s="40">
        <f>ROUNDUP(BAR!DH13*0.9*0.87,)+25</f>
        <v>9421</v>
      </c>
      <c r="DI13" s="68">
        <f>ROUNDUP(BAR!DI13*0.9*0.87,)+25</f>
        <v>19366</v>
      </c>
      <c r="DJ13" s="68">
        <f>ROUNDUP(BAR!DJ13*0.9*0.87,)+25</f>
        <v>23985</v>
      </c>
      <c r="DK13" s="68">
        <f>ROUNDUP(BAR!DK13*0.9*0.87,)+25</f>
        <v>23985</v>
      </c>
      <c r="DL13" s="68">
        <f>ROUNDUP(BAR!DL13*0.9*0.87,)+25</f>
        <v>23985</v>
      </c>
      <c r="DM13" s="68">
        <f>ROUNDUP(BAR!DM13*0.9*0.87,)+25</f>
        <v>23985</v>
      </c>
      <c r="DN13" s="68">
        <f>ROUNDUP(BAR!DN13*0.9*0.87,)+25</f>
        <v>23985</v>
      </c>
      <c r="DO13" s="68">
        <f>ROUNDUP(BAR!DO13*0.9*0.87,)+25</f>
        <v>23985</v>
      </c>
      <c r="DP13" s="68">
        <f>ROUNDUP(BAR!DP13*0.9*0.87,)+25</f>
        <v>23985</v>
      </c>
      <c r="DQ13" s="68">
        <f>ROUNDUP(BAR!DQ13*0.9*0.87,)+25</f>
        <v>23985</v>
      </c>
      <c r="DR13" s="68">
        <f>ROUNDUP(BAR!DR13*0.9*0.87,)+25</f>
        <v>23985</v>
      </c>
      <c r="DS13" s="68">
        <f>ROUNDUP(BAR!DS13*0.9*0.87,)+25</f>
        <v>23985</v>
      </c>
      <c r="DT13" s="40">
        <f>ROUNDUP(BAR!DT13*0.9*0.87,)+25</f>
        <v>15999</v>
      </c>
      <c r="DU13" s="40">
        <f>ROUNDUP(BAR!DU13*0.9*0.87,)+25</f>
        <v>15999</v>
      </c>
      <c r="DV13" s="40">
        <f>ROUNDUP(BAR!DV13*0.9*0.87,)+25</f>
        <v>15999</v>
      </c>
      <c r="DW13" s="40">
        <f>ROUNDUP(BAR!DW13*0.9*0.87,)+25</f>
        <v>15999</v>
      </c>
      <c r="DX13" s="40">
        <f>ROUNDUP(BAR!DX13*0.9*0.87,)+25</f>
        <v>15999</v>
      </c>
      <c r="DY13" s="40">
        <f>ROUNDUP(BAR!DY13*0.9*0.87,)+25</f>
        <v>15999</v>
      </c>
      <c r="DZ13" s="40">
        <f>ROUNDUP(BAR!DZ13*0.9*0.87,)+25</f>
        <v>16547</v>
      </c>
      <c r="EA13" s="40">
        <f>ROUNDUP(BAR!EA13*0.9*0.87,)+25</f>
        <v>16547</v>
      </c>
      <c r="EB13" s="40">
        <f>ROUNDUP(BAR!EB13*0.9*0.87,)+25</f>
        <v>16547</v>
      </c>
      <c r="EC13" s="40">
        <f>ROUNDUP(BAR!EC13*0.9*0.87,)+25</f>
        <v>16547</v>
      </c>
      <c r="ED13" s="40">
        <f>ROUNDUP(BAR!ED13*0.9*0.87,)+25</f>
        <v>16547</v>
      </c>
      <c r="EE13" s="40">
        <f>ROUNDUP(BAR!EE13*0.9*0.87,)+25</f>
        <v>18817</v>
      </c>
      <c r="EF13" s="40">
        <f>ROUNDUP(BAR!EF13*0.9*0.87,)+25</f>
        <v>18817</v>
      </c>
      <c r="EG13" s="40">
        <f>ROUNDUP(BAR!EG13*0.9*0.87,)+25</f>
        <v>18817</v>
      </c>
      <c r="EH13" s="40">
        <f>ROUNDUP(BAR!EH13*0.9*0.87,)+25</f>
        <v>18817</v>
      </c>
      <c r="EI13" s="40">
        <f>ROUNDUP(BAR!EI13*0.9*0.87,)+25</f>
        <v>18817</v>
      </c>
      <c r="EJ13" s="40">
        <f>ROUNDUP(BAR!EJ13*0.9*0.87,)+25</f>
        <v>18817</v>
      </c>
      <c r="EK13" s="40">
        <f>ROUNDUP(BAR!EK13*0.9*0.87,)+25</f>
        <v>18817</v>
      </c>
      <c r="EL13" s="40">
        <f>ROUNDUP(BAR!EL13*0.9*0.87,)+25</f>
        <v>18817</v>
      </c>
      <c r="EM13" s="40">
        <f>ROUNDUP(BAR!EM13*0.9*0.87,)+25</f>
        <v>18817</v>
      </c>
      <c r="EN13" s="40">
        <f>ROUNDUP(BAR!EN13*0.9*0.87,)+25</f>
        <v>18817</v>
      </c>
      <c r="EO13" s="40">
        <f>ROUNDUP(BAR!EO13*0.9*0.87,)+25</f>
        <v>18817</v>
      </c>
      <c r="EP13" s="40">
        <f>ROUNDUP(BAR!EP13*0.9*0.87,)+25</f>
        <v>18817</v>
      </c>
      <c r="EQ13" s="40">
        <f>ROUNDUP(BAR!EQ13*0.9*0.87,)+25</f>
        <v>17643</v>
      </c>
      <c r="ER13" s="40">
        <f>ROUNDUP(BAR!ER13*0.9*0.87,)+25</f>
        <v>17643</v>
      </c>
      <c r="ES13" s="40">
        <f>ROUNDUP(BAR!ES13*0.9*0.87,)+25</f>
        <v>17643</v>
      </c>
      <c r="ET13" s="40">
        <f>ROUNDUP(BAR!ET13*0.9*0.87,)+25</f>
        <v>17643</v>
      </c>
      <c r="EU13" s="40">
        <f>ROUNDUP(BAR!EU13*0.9*0.87,)+25</f>
        <v>17643</v>
      </c>
      <c r="EV13" s="40">
        <f>ROUNDUP(BAR!EV13*0.9*0.87,)+25</f>
        <v>17643</v>
      </c>
      <c r="EW13" s="40">
        <f>ROUNDUP(BAR!EW13*0.9*0.87,)+25</f>
        <v>17643</v>
      </c>
      <c r="EX13" s="40">
        <f>ROUNDUP(BAR!EX13*0.9*0.87,)+25</f>
        <v>17643</v>
      </c>
      <c r="EY13" s="40">
        <f>ROUNDUP(BAR!EY13*0.9*0.87,)+25</f>
        <v>17643</v>
      </c>
      <c r="EZ13" s="40">
        <f>ROUNDUP(BAR!EZ13*0.9*0.87,)+25</f>
        <v>17643</v>
      </c>
      <c r="FA13" s="40">
        <f>ROUNDUP(BAR!FA13*0.9*0.87,)+25</f>
        <v>17643</v>
      </c>
      <c r="FB13" s="40">
        <f>ROUNDUP(BAR!FB13*0.9*0.87,)+25</f>
        <v>17643</v>
      </c>
      <c r="FC13" s="40">
        <f>ROUNDUP(BAR!FC13*0.9*0.87,)+25</f>
        <v>17643</v>
      </c>
      <c r="FD13" s="40">
        <f>ROUNDUP(BAR!FD13*0.9*0.87,)+25</f>
        <v>17643</v>
      </c>
      <c r="FE13" s="40">
        <f>ROUNDUP(BAR!FE13*0.9*0.87,)+25</f>
        <v>17643</v>
      </c>
      <c r="FF13" s="40">
        <f>ROUNDUP(BAR!FF13*0.9*0.87,)+25</f>
        <v>17643</v>
      </c>
      <c r="FG13" s="40">
        <f>ROUNDUP(BAR!FG13*0.9*0.87,)+25</f>
        <v>17643</v>
      </c>
      <c r="FH13" s="40">
        <f>ROUNDUP(BAR!FH13*0.9*0.87,)+25</f>
        <v>17643</v>
      </c>
      <c r="FI13" s="40">
        <f>ROUNDUP(BAR!FI13*0.9*0.87,)+25</f>
        <v>17643</v>
      </c>
      <c r="FJ13" s="40">
        <f>ROUNDUP(BAR!FJ13*0.9*0.87,)+25</f>
        <v>17643</v>
      </c>
      <c r="FK13" s="40">
        <f>ROUNDUP(BAR!FK13*0.9*0.87,)+25</f>
        <v>19992</v>
      </c>
      <c r="FL13" s="40">
        <f>ROUNDUP(BAR!FL13*0.9*0.87,)+25</f>
        <v>19992</v>
      </c>
      <c r="FM13" s="40">
        <f>ROUNDUP(BAR!FM13*0.9*0.87,)+25</f>
        <v>19992</v>
      </c>
      <c r="FN13" s="40">
        <f>ROUNDUP(BAR!FN13*0.9*0.87,)+25</f>
        <v>17643</v>
      </c>
      <c r="FO13" s="40">
        <f>ROUNDUP(BAR!FO13*0.9*0.87,)+25</f>
        <v>17643</v>
      </c>
      <c r="FP13" s="40">
        <f>ROUNDUP(BAR!FP13*0.9*0.87,)+25</f>
        <v>17643</v>
      </c>
      <c r="FQ13" s="40">
        <f>ROUNDUP(BAR!FQ13*0.9*0.87,)+25</f>
        <v>17643</v>
      </c>
      <c r="FR13" s="40">
        <f>ROUNDUP(BAR!FR13*0.9*0.87,)+25</f>
        <v>17643</v>
      </c>
      <c r="FS13" s="40">
        <f>ROUNDUP(BAR!FS13*0.9*0.87,)+25</f>
        <v>16547</v>
      </c>
      <c r="FT13" s="40">
        <f>ROUNDUP(BAR!FT13*0.9*0.87,)+25</f>
        <v>16547</v>
      </c>
      <c r="FU13" s="40">
        <f>ROUNDUP(BAR!FU13*0.9*0.87,)+25</f>
        <v>16547</v>
      </c>
      <c r="FV13" s="40">
        <f>ROUNDUP(BAR!FV13*0.9*0.87,)+25</f>
        <v>16547</v>
      </c>
      <c r="FW13" s="40">
        <f>ROUNDUP(BAR!FW13*0.9*0.87,)+25</f>
        <v>16547</v>
      </c>
      <c r="FX13" s="40">
        <f>ROUNDUP(BAR!FX13*0.9*0.87,)+25</f>
        <v>16547</v>
      </c>
      <c r="FY13" s="40">
        <f>ROUNDUP(BAR!FY13*0.9*0.87,)+25</f>
        <v>16547</v>
      </c>
      <c r="FZ13" s="40">
        <f>ROUNDUP(BAR!FZ13*0.9*0.87,)+25</f>
        <v>21166</v>
      </c>
      <c r="GA13" s="40">
        <f>ROUNDUP(BAR!GA13*0.9*0.87,)+25</f>
        <v>17095</v>
      </c>
      <c r="GB13" s="40">
        <f>ROUNDUP(BAR!GB13*0.9*0.87,)+25</f>
        <v>13806</v>
      </c>
      <c r="GC13" s="40">
        <f>ROUNDUP(BAR!GC13*0.9*0.87,)+25</f>
        <v>13806</v>
      </c>
      <c r="GD13" s="40">
        <f>ROUNDUP(BAR!GD13*0.9*0.87,)+25</f>
        <v>13806</v>
      </c>
      <c r="GE13" s="40">
        <f>ROUNDUP(BAR!GE13*0.9*0.87,)+25</f>
        <v>13806</v>
      </c>
      <c r="GF13" s="40">
        <f>ROUNDUP(BAR!GF13*0.9*0.87,)+25</f>
        <v>13806</v>
      </c>
      <c r="GG13" s="40">
        <f>ROUNDUP(BAR!GG13*0.9*0.87,)+25</f>
        <v>13806</v>
      </c>
      <c r="GH13" s="40">
        <f>ROUNDUP(BAR!GH13*0.9*0.87,)+25</f>
        <v>13806</v>
      </c>
      <c r="GI13" s="40">
        <f>ROUNDUP(BAR!GI13*0.9*0.87,)+25</f>
        <v>13806</v>
      </c>
      <c r="GJ13" s="40">
        <f>ROUNDUP(BAR!GJ13*0.9*0.87,)+25</f>
        <v>13806</v>
      </c>
      <c r="GK13" s="40">
        <f>ROUNDUP(BAR!GK13*0.9*0.87,)+25</f>
        <v>13806</v>
      </c>
      <c r="GL13" s="40">
        <f>ROUNDUP(BAR!GL13*0.9*0.87,)+25</f>
        <v>13806</v>
      </c>
      <c r="GM13" s="40">
        <f>ROUNDUP(BAR!GM13*0.9*0.87,)+25</f>
        <v>13806</v>
      </c>
      <c r="GN13" s="40">
        <f>ROUNDUP(BAR!GN13*0.9*0.87,)+25</f>
        <v>13806</v>
      </c>
      <c r="GO13" s="40">
        <f>ROUNDUP(BAR!GO13*0.9*0.87,)+25</f>
        <v>13806</v>
      </c>
      <c r="GP13" s="40">
        <f>ROUNDUP(BAR!GP13*0.9*0.87,)+25</f>
        <v>13806</v>
      </c>
      <c r="GQ13" s="40">
        <f>ROUNDUP(BAR!GQ13*0.9*0.87,)+25</f>
        <v>13806</v>
      </c>
      <c r="GR13" s="40">
        <f>ROUNDUP(BAR!GR13*0.9*0.87,)+25</f>
        <v>13806</v>
      </c>
      <c r="GS13" s="40">
        <f>ROUNDUP(BAR!GS13*0.9*0.87,)+25</f>
        <v>13806</v>
      </c>
      <c r="GT13" s="40">
        <f>ROUNDUP(BAR!GT13*0.9*0.87,)+25</f>
        <v>13806</v>
      </c>
      <c r="GU13" s="40">
        <f>ROUNDUP(BAR!GU13*0.9*0.87,)+25</f>
        <v>13806</v>
      </c>
      <c r="GV13" s="40">
        <f>ROUNDUP(BAR!GV13*0.9*0.87,)+25</f>
        <v>13806</v>
      </c>
      <c r="GW13" s="40">
        <f>ROUNDUP(BAR!GW13*0.9*0.87,)+25</f>
        <v>13806</v>
      </c>
    </row>
    <row r="14" spans="1:205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x14ac:dyDescent="0.2">
      <c r="A15" s="10">
        <v>1</v>
      </c>
      <c r="B15" s="40">
        <f>ROUNDUP(BAR!B15*0.9*0.87,)+25</f>
        <v>9696</v>
      </c>
      <c r="C15" s="40">
        <f>ROUNDUP(BAR!C15*0.9*0.87,)+25</f>
        <v>9696</v>
      </c>
      <c r="D15" s="40">
        <f>ROUNDUP(BAR!D15*0.9*0.87,)+25</f>
        <v>9696</v>
      </c>
      <c r="E15" s="40">
        <f>ROUNDUP(BAR!E15*0.9*0.87,)+25</f>
        <v>9696</v>
      </c>
      <c r="F15" s="40">
        <f>ROUNDUP(BAR!F15*0.9*0.87,)+25</f>
        <v>9461</v>
      </c>
      <c r="G15" s="40">
        <f>ROUNDUP(BAR!G15*0.9*0.87,)+25</f>
        <v>9461</v>
      </c>
      <c r="H15" s="40">
        <f>ROUNDUP(BAR!H15*0.9*0.87,)+25</f>
        <v>9461</v>
      </c>
      <c r="I15" s="40">
        <f>ROUNDUP(BAR!I15*0.9*0.87,)+25</f>
        <v>9461</v>
      </c>
      <c r="J15" s="40">
        <f>ROUNDUP(BAR!J15*0.9*0.87,)+25</f>
        <v>9461</v>
      </c>
      <c r="K15" s="40">
        <f>ROUNDUP(BAR!K15*0.9*0.87,)+25</f>
        <v>9696</v>
      </c>
      <c r="L15" s="40">
        <f>ROUNDUP(BAR!L15*0.9*0.87,)+25</f>
        <v>9696</v>
      </c>
      <c r="M15" s="40">
        <f>ROUNDUP(BAR!M15*0.9*0.87,)+25</f>
        <v>9226</v>
      </c>
      <c r="N15" s="40">
        <f>ROUNDUP(BAR!N15*0.9*0.87,)+25</f>
        <v>9226</v>
      </c>
      <c r="O15" s="40">
        <f>ROUNDUP(BAR!O15*0.9*0.87,)+25</f>
        <v>9226</v>
      </c>
      <c r="P15" s="40">
        <f>ROUNDUP(BAR!P15*0.9*0.87,)+25</f>
        <v>9226</v>
      </c>
      <c r="Q15" s="40">
        <f>ROUNDUP(BAR!Q15*0.9*0.87,)+25</f>
        <v>9226</v>
      </c>
      <c r="R15" s="40">
        <f>ROUNDUP(BAR!R15*0.9*0.87,)+25</f>
        <v>9461</v>
      </c>
      <c r="S15" s="40">
        <f>ROUNDUP(BAR!S15*0.9*0.87,)+25</f>
        <v>9461</v>
      </c>
      <c r="T15" s="40">
        <f>ROUNDUP(BAR!T15*0.9*0.87,)+25</f>
        <v>9226</v>
      </c>
      <c r="U15" s="40">
        <f>ROUNDUP(BAR!U15*0.9*0.87,)+25</f>
        <v>9226</v>
      </c>
      <c r="V15" s="40">
        <f>ROUNDUP(BAR!V15*0.9*0.87,)+25</f>
        <v>9226</v>
      </c>
      <c r="W15" s="40">
        <f>ROUNDUP(BAR!W15*0.9*0.87,)+25</f>
        <v>9226</v>
      </c>
      <c r="X15" s="40">
        <f>ROUNDUP(BAR!X15*0.9*0.87,)+25</f>
        <v>8286</v>
      </c>
      <c r="Y15" s="40">
        <f>ROUNDUP(BAR!Y15*0.9*0.87,)+25</f>
        <v>8521</v>
      </c>
      <c r="Z15" s="40">
        <f>ROUNDUP(BAR!Z15*0.9*0.87,)+25</f>
        <v>8521</v>
      </c>
      <c r="AA15" s="40">
        <f>ROUNDUP(BAR!AA15*0.9*0.87,)+25</f>
        <v>8286</v>
      </c>
      <c r="AB15" s="40">
        <f>ROUNDUP(BAR!AB15*0.9*0.87,)+25</f>
        <v>8286</v>
      </c>
      <c r="AC15" s="40">
        <f>ROUNDUP(BAR!AC15*0.9*0.87,)+25</f>
        <v>8286</v>
      </c>
      <c r="AD15" s="40">
        <f>ROUNDUP(BAR!AD15*0.9*0.87,)+25</f>
        <v>8286</v>
      </c>
      <c r="AE15" s="40">
        <f>ROUNDUP(BAR!AE15*0.9*0.87,)+25</f>
        <v>8286</v>
      </c>
      <c r="AF15" s="40">
        <f>ROUNDUP(BAR!AF15*0.9*0.87,)+25</f>
        <v>8521</v>
      </c>
      <c r="AG15" s="40">
        <f>ROUNDUP(BAR!AG15*0.9*0.87,)+25</f>
        <v>8521</v>
      </c>
      <c r="AH15" s="40">
        <f>ROUNDUP(BAR!AH15*0.9*0.87,)+25</f>
        <v>8286</v>
      </c>
      <c r="AI15" s="40">
        <f>ROUNDUP(BAR!AI15*0.9*0.87,)+25</f>
        <v>8286</v>
      </c>
      <c r="AJ15" s="40">
        <f>ROUNDUP(BAR!AJ15*0.9*0.87,)+25</f>
        <v>8286</v>
      </c>
      <c r="AK15" s="40">
        <f>ROUNDUP(BAR!AK15*0.9*0.87,)+25</f>
        <v>8286</v>
      </c>
      <c r="AL15" s="40">
        <f>ROUNDUP(BAR!AL15*0.9*0.87,)+25</f>
        <v>8286</v>
      </c>
      <c r="AM15" s="40">
        <f>ROUNDUP(BAR!AM15*0.9*0.87,)+25</f>
        <v>8521</v>
      </c>
      <c r="AN15" s="40">
        <f>ROUNDUP(BAR!AN15*0.9*0.87,)+25</f>
        <v>8521</v>
      </c>
      <c r="AO15" s="40">
        <f>ROUNDUP(BAR!AO15*0.9*0.87,)+25</f>
        <v>8051</v>
      </c>
      <c r="AP15" s="40">
        <f>ROUNDUP(BAR!AP15*0.9*0.87,)+25</f>
        <v>8051</v>
      </c>
      <c r="AQ15" s="40">
        <f>ROUNDUP(BAR!AQ15*0.9*0.87,)+25</f>
        <v>8051</v>
      </c>
      <c r="AR15" s="40">
        <f>ROUNDUP(BAR!AR15*0.9*0.87,)+25</f>
        <v>8051</v>
      </c>
      <c r="AS15" s="40">
        <f>ROUNDUP(BAR!AS15*0.9*0.87,)+25</f>
        <v>8051</v>
      </c>
      <c r="AT15" s="40">
        <f>ROUNDUP(BAR!AT15*0.9*0.87,)+25</f>
        <v>8286</v>
      </c>
      <c r="AU15" s="40">
        <f>ROUNDUP(BAR!AU15*0.9*0.87,)+25</f>
        <v>8286</v>
      </c>
      <c r="AV15" s="40">
        <f>ROUNDUP(BAR!AV15*0.9*0.87,)+25</f>
        <v>8051</v>
      </c>
      <c r="AW15" s="40">
        <f>ROUNDUP(BAR!AW15*0.9*0.87,)+25</f>
        <v>8051</v>
      </c>
      <c r="AX15" s="40">
        <f>ROUNDUP(BAR!AX15*0.9*0.87,)+25</f>
        <v>8756</v>
      </c>
      <c r="AY15" s="40">
        <f>ROUNDUP(BAR!AY15*0.9*0.87,)+25</f>
        <v>8756</v>
      </c>
      <c r="AZ15" s="40">
        <f>ROUNDUP(BAR!AZ15*0.9*0.87,)+25</f>
        <v>8756</v>
      </c>
      <c r="BA15" s="40">
        <f>ROUNDUP(BAR!BA15*0.9*0.87,)+25</f>
        <v>8286</v>
      </c>
      <c r="BB15" s="40">
        <f>ROUNDUP(BAR!BB15*0.9*0.87,)+25</f>
        <v>8286</v>
      </c>
      <c r="BC15" s="40">
        <f>ROUNDUP(BAR!BC15*0.9*0.87,)+25</f>
        <v>8051</v>
      </c>
      <c r="BD15" s="40">
        <f>ROUNDUP(BAR!BD15*0.9*0.87,)+25</f>
        <v>8051</v>
      </c>
      <c r="BE15" s="40">
        <f>ROUNDUP(BAR!BE15*0.9*0.87,)+25</f>
        <v>8051</v>
      </c>
      <c r="BF15" s="40">
        <f>ROUNDUP(BAR!BF15*0.9*0.87,)+25</f>
        <v>8286</v>
      </c>
      <c r="BG15" s="40">
        <f>ROUNDUP(BAR!BG15*0.9*0.87,)+25</f>
        <v>8286</v>
      </c>
      <c r="BH15" s="40">
        <f>ROUNDUP(BAR!BH15*0.9*0.87,)+25</f>
        <v>8286</v>
      </c>
      <c r="BI15" s="40">
        <f>ROUNDUP(BAR!BI15*0.9*0.87,)+25</f>
        <v>8286</v>
      </c>
      <c r="BJ15" s="40">
        <f>ROUNDUP(BAR!BJ15*0.9*0.87,)+25</f>
        <v>7816</v>
      </c>
      <c r="BK15" s="40">
        <f>ROUNDUP(BAR!BK15*0.9*0.87,)+25</f>
        <v>7816</v>
      </c>
      <c r="BL15" s="40">
        <f>ROUNDUP(BAR!BL15*0.9*0.87,)+25</f>
        <v>7816</v>
      </c>
      <c r="BM15" s="40">
        <f>ROUNDUP(BAR!BM15*0.9*0.87,)+25</f>
        <v>7816</v>
      </c>
      <c r="BN15" s="40">
        <f>ROUNDUP(BAR!BN15*0.9*0.87,)+25</f>
        <v>7816</v>
      </c>
      <c r="BO15" s="40">
        <f>ROUNDUP(BAR!BO15*0.9*0.87,)+25</f>
        <v>8051</v>
      </c>
      <c r="BP15" s="40">
        <f>ROUNDUP(BAR!BP15*0.9*0.87,)+25</f>
        <v>8051</v>
      </c>
      <c r="BQ15" s="40">
        <f>ROUNDUP(BAR!BQ15*0.9*0.87,)+25</f>
        <v>7816</v>
      </c>
      <c r="BR15" s="40">
        <f>ROUNDUP(BAR!BR15*0.9*0.87,)+25</f>
        <v>7816</v>
      </c>
      <c r="BS15" s="40">
        <f>ROUNDUP(BAR!BS15*0.9*0.87,)+25</f>
        <v>7816</v>
      </c>
      <c r="BT15" s="40">
        <f>ROUNDUP(BAR!BT15*0.9*0.87,)+25</f>
        <v>7816</v>
      </c>
      <c r="BU15" s="40">
        <f>ROUNDUP(BAR!BU15*0.9*0.87,)+25</f>
        <v>7816</v>
      </c>
      <c r="BV15" s="40">
        <f>ROUNDUP(BAR!BV15*0.9*0.87,)+25</f>
        <v>8051</v>
      </c>
      <c r="BW15" s="40">
        <f>ROUNDUP(BAR!BW15*0.9*0.87,)+25</f>
        <v>8051</v>
      </c>
      <c r="BX15" s="40">
        <f>ROUNDUP(BAR!BX15*0.9*0.87,)+25</f>
        <v>7816</v>
      </c>
      <c r="BY15" s="40">
        <f>ROUNDUP(BAR!BY15*0.9*0.87,)+25</f>
        <v>7816</v>
      </c>
      <c r="BZ15" s="40">
        <f>ROUNDUP(BAR!BZ15*0.9*0.87,)+25</f>
        <v>7816</v>
      </c>
      <c r="CA15" s="40">
        <f>ROUNDUP(BAR!CA15*0.9*0.87,)+25</f>
        <v>7816</v>
      </c>
      <c r="CB15" s="40">
        <f>ROUNDUP(BAR!CB15*0.9*0.87,)+25</f>
        <v>7816</v>
      </c>
      <c r="CC15" s="40">
        <f>ROUNDUP(BAR!CC15*0.9*0.87,)+25</f>
        <v>8051</v>
      </c>
      <c r="CD15" s="40">
        <f>ROUNDUP(BAR!CD15*0.9*0.87,)+25</f>
        <v>8051</v>
      </c>
      <c r="CE15" s="40">
        <f>ROUNDUP(BAR!CE15*0.9*0.87,)+25</f>
        <v>7816</v>
      </c>
      <c r="CF15" s="40">
        <f>ROUNDUP(BAR!CF15*0.9*0.87,)+25</f>
        <v>7816</v>
      </c>
      <c r="CG15" s="40">
        <f>ROUNDUP(BAR!CG15*0.9*0.87,)+25</f>
        <v>7816</v>
      </c>
      <c r="CH15" s="40">
        <f>ROUNDUP(BAR!CH15*0.9*0.87,)+25</f>
        <v>7816</v>
      </c>
      <c r="CI15" s="40">
        <f>ROUNDUP(BAR!CI15*0.9*0.87,)+25</f>
        <v>7816</v>
      </c>
      <c r="CJ15" s="40">
        <f>ROUNDUP(BAR!CJ15*0.9*0.87,)+25</f>
        <v>8051</v>
      </c>
      <c r="CK15" s="40">
        <f>ROUNDUP(BAR!CK15*0.9*0.87,)+25</f>
        <v>8051</v>
      </c>
      <c r="CL15" s="40">
        <f>ROUNDUP(BAR!CL15*0.9*0.87,)+25</f>
        <v>7816</v>
      </c>
      <c r="CM15" s="40">
        <f>ROUNDUP(BAR!CM15*0.9*0.87,)+25</f>
        <v>7816</v>
      </c>
      <c r="CN15" s="40">
        <f>ROUNDUP(BAR!CN15*0.9*0.87,)+25</f>
        <v>7816</v>
      </c>
      <c r="CO15" s="40">
        <f>ROUNDUP(BAR!CO15*0.9*0.87,)+25</f>
        <v>7816</v>
      </c>
      <c r="CP15" s="40">
        <f>ROUNDUP(BAR!CP15*0.9*0.87,)+25</f>
        <v>7816</v>
      </c>
      <c r="CQ15" s="40">
        <f>ROUNDUP(BAR!CQ15*0.9*0.87,)+25</f>
        <v>8991</v>
      </c>
      <c r="CR15" s="40">
        <f>ROUNDUP(BAR!CR15*0.9*0.87,)+25</f>
        <v>8991</v>
      </c>
      <c r="CS15" s="40">
        <f>ROUNDUP(BAR!CS15*0.9*0.87,)+25</f>
        <v>8991</v>
      </c>
      <c r="CT15" s="40">
        <f>ROUNDUP(BAR!CT15*0.9*0.87,)+25</f>
        <v>8991</v>
      </c>
      <c r="CU15" s="40">
        <f>ROUNDUP(BAR!CU15*0.9*0.87,)+25</f>
        <v>8991</v>
      </c>
      <c r="CV15" s="40">
        <f>ROUNDUP(BAR!CV15*0.9*0.87,)+25</f>
        <v>8991</v>
      </c>
      <c r="CW15" s="40">
        <f>ROUNDUP(BAR!CW15*0.9*0.87,)+25</f>
        <v>8991</v>
      </c>
      <c r="CX15" s="40">
        <f>ROUNDUP(BAR!CX15*0.9*0.87,)+25</f>
        <v>9696</v>
      </c>
      <c r="CY15" s="40">
        <f>ROUNDUP(BAR!CY15*0.9*0.87,)+25</f>
        <v>9696</v>
      </c>
      <c r="CZ15" s="40">
        <f>ROUNDUP(BAR!CZ15*0.9*0.87,)+25</f>
        <v>9696</v>
      </c>
      <c r="DA15" s="40">
        <f>ROUNDUP(BAR!DA15*0.9*0.87,)+25</f>
        <v>9696</v>
      </c>
      <c r="DB15" s="40">
        <f>ROUNDUP(BAR!DB15*0.9*0.87,)+25</f>
        <v>9696</v>
      </c>
      <c r="DC15" s="40">
        <f>ROUNDUP(BAR!DC15*0.9*0.87,)+25</f>
        <v>9696</v>
      </c>
      <c r="DD15" s="40">
        <f>ROUNDUP(BAR!DD15*0.9*0.87,)+25</f>
        <v>9696</v>
      </c>
      <c r="DE15" s="40">
        <f>ROUNDUP(BAR!DE15*0.9*0.87,)+25</f>
        <v>10479</v>
      </c>
      <c r="DF15" s="40">
        <f>ROUNDUP(BAR!DF15*0.9*0.87,)+25</f>
        <v>10479</v>
      </c>
      <c r="DG15" s="40">
        <f>ROUNDUP(BAR!DG15*0.9*0.87,)+25</f>
        <v>10479</v>
      </c>
      <c r="DH15" s="40">
        <f>ROUNDUP(BAR!DH15*0.9*0.87,)+25</f>
        <v>10479</v>
      </c>
      <c r="DI15" s="68">
        <f>ROUNDUP(BAR!DI15*0.9*0.87,)+25</f>
        <v>22889</v>
      </c>
      <c r="DJ15" s="68">
        <f>ROUNDUP(BAR!DJ15*0.9*0.87,)+25</f>
        <v>27509</v>
      </c>
      <c r="DK15" s="68">
        <f>ROUNDUP(BAR!DK15*0.9*0.87,)+25</f>
        <v>27509</v>
      </c>
      <c r="DL15" s="68">
        <f>ROUNDUP(BAR!DL15*0.9*0.87,)+25</f>
        <v>27509</v>
      </c>
      <c r="DM15" s="68">
        <f>ROUNDUP(BAR!DM15*0.9*0.87,)+25</f>
        <v>27509</v>
      </c>
      <c r="DN15" s="68">
        <f>ROUNDUP(BAR!DN15*0.9*0.87,)+25</f>
        <v>27509</v>
      </c>
      <c r="DO15" s="68">
        <f>ROUNDUP(BAR!DO15*0.9*0.87,)+25</f>
        <v>27509</v>
      </c>
      <c r="DP15" s="68">
        <f>ROUNDUP(BAR!DP15*0.9*0.87,)+25</f>
        <v>27509</v>
      </c>
      <c r="DQ15" s="68">
        <f>ROUNDUP(BAR!DQ15*0.9*0.87,)+25</f>
        <v>27509</v>
      </c>
      <c r="DR15" s="68">
        <f>ROUNDUP(BAR!DR15*0.9*0.87,)+25</f>
        <v>27509</v>
      </c>
      <c r="DS15" s="68">
        <f>ROUNDUP(BAR!DS15*0.9*0.87,)+25</f>
        <v>27509</v>
      </c>
      <c r="DT15" s="40">
        <f>ROUNDUP(BAR!DT15*0.9*0.87,)+25</f>
        <v>19248</v>
      </c>
      <c r="DU15" s="40">
        <f>ROUNDUP(BAR!DU15*0.9*0.87,)+25</f>
        <v>19248</v>
      </c>
      <c r="DV15" s="40">
        <f>ROUNDUP(BAR!DV15*0.9*0.87,)+25</f>
        <v>19248</v>
      </c>
      <c r="DW15" s="40">
        <f>ROUNDUP(BAR!DW15*0.9*0.87,)+25</f>
        <v>19248</v>
      </c>
      <c r="DX15" s="40">
        <f>ROUNDUP(BAR!DX15*0.9*0.87,)+25</f>
        <v>19248</v>
      </c>
      <c r="DY15" s="40">
        <f>ROUNDUP(BAR!DY15*0.9*0.87,)+25</f>
        <v>19248</v>
      </c>
      <c r="DZ15" s="40">
        <f>ROUNDUP(BAR!DZ15*0.9*0.87,)+25</f>
        <v>19796</v>
      </c>
      <c r="EA15" s="40">
        <f>ROUNDUP(BAR!EA15*0.9*0.87,)+25</f>
        <v>19796</v>
      </c>
      <c r="EB15" s="40">
        <f>ROUNDUP(BAR!EB15*0.9*0.87,)+25</f>
        <v>19796</v>
      </c>
      <c r="EC15" s="40">
        <f>ROUNDUP(BAR!EC15*0.9*0.87,)+25</f>
        <v>19796</v>
      </c>
      <c r="ED15" s="40">
        <f>ROUNDUP(BAR!ED15*0.9*0.87,)+25</f>
        <v>19796</v>
      </c>
      <c r="EE15" s="40">
        <f>ROUNDUP(BAR!EE15*0.9*0.87,)+25</f>
        <v>22067</v>
      </c>
      <c r="EF15" s="40">
        <f>ROUNDUP(BAR!EF15*0.9*0.87,)+25</f>
        <v>22067</v>
      </c>
      <c r="EG15" s="40">
        <f>ROUNDUP(BAR!EG15*0.9*0.87,)+25</f>
        <v>22067</v>
      </c>
      <c r="EH15" s="40">
        <f>ROUNDUP(BAR!EH15*0.9*0.87,)+25</f>
        <v>22067</v>
      </c>
      <c r="EI15" s="40">
        <f>ROUNDUP(BAR!EI15*0.9*0.87,)+25</f>
        <v>22067</v>
      </c>
      <c r="EJ15" s="40">
        <f>ROUNDUP(BAR!EJ15*0.9*0.87,)+25</f>
        <v>22067</v>
      </c>
      <c r="EK15" s="40">
        <f>ROUNDUP(BAR!EK15*0.9*0.87,)+25</f>
        <v>22067</v>
      </c>
      <c r="EL15" s="40">
        <f>ROUNDUP(BAR!EL15*0.9*0.87,)+25</f>
        <v>22067</v>
      </c>
      <c r="EM15" s="40">
        <f>ROUNDUP(BAR!EM15*0.9*0.87,)+25</f>
        <v>22067</v>
      </c>
      <c r="EN15" s="40">
        <f>ROUNDUP(BAR!EN15*0.9*0.87,)+25</f>
        <v>22067</v>
      </c>
      <c r="EO15" s="40">
        <f>ROUNDUP(BAR!EO15*0.9*0.87,)+25</f>
        <v>22067</v>
      </c>
      <c r="EP15" s="40">
        <f>ROUNDUP(BAR!EP15*0.9*0.87,)+25</f>
        <v>22067</v>
      </c>
      <c r="EQ15" s="40">
        <f>ROUNDUP(BAR!EQ15*0.9*0.87,)+25</f>
        <v>20892</v>
      </c>
      <c r="ER15" s="40">
        <f>ROUNDUP(BAR!ER15*0.9*0.87,)+25</f>
        <v>20892</v>
      </c>
      <c r="ES15" s="40">
        <f>ROUNDUP(BAR!ES15*0.9*0.87,)+25</f>
        <v>20892</v>
      </c>
      <c r="ET15" s="40">
        <f>ROUNDUP(BAR!ET15*0.9*0.87,)+25</f>
        <v>20892</v>
      </c>
      <c r="EU15" s="40">
        <f>ROUNDUP(BAR!EU15*0.9*0.87,)+25</f>
        <v>20892</v>
      </c>
      <c r="EV15" s="40">
        <f>ROUNDUP(BAR!EV15*0.9*0.87,)+25</f>
        <v>20892</v>
      </c>
      <c r="EW15" s="40">
        <f>ROUNDUP(BAR!EW15*0.9*0.87,)+25</f>
        <v>20892</v>
      </c>
      <c r="EX15" s="40">
        <f>ROUNDUP(BAR!EX15*0.9*0.87,)+25</f>
        <v>20892</v>
      </c>
      <c r="EY15" s="40">
        <f>ROUNDUP(BAR!EY15*0.9*0.87,)+25</f>
        <v>20892</v>
      </c>
      <c r="EZ15" s="40">
        <f>ROUNDUP(BAR!EZ15*0.9*0.87,)+25</f>
        <v>20892</v>
      </c>
      <c r="FA15" s="40">
        <f>ROUNDUP(BAR!FA15*0.9*0.87,)+25</f>
        <v>20892</v>
      </c>
      <c r="FB15" s="40">
        <f>ROUNDUP(BAR!FB15*0.9*0.87,)+25</f>
        <v>20892</v>
      </c>
      <c r="FC15" s="40">
        <f>ROUNDUP(BAR!FC15*0.9*0.87,)+25</f>
        <v>20892</v>
      </c>
      <c r="FD15" s="40">
        <f>ROUNDUP(BAR!FD15*0.9*0.87,)+25</f>
        <v>20892</v>
      </c>
      <c r="FE15" s="40">
        <f>ROUNDUP(BAR!FE15*0.9*0.87,)+25</f>
        <v>20892</v>
      </c>
      <c r="FF15" s="40">
        <f>ROUNDUP(BAR!FF15*0.9*0.87,)+25</f>
        <v>20892</v>
      </c>
      <c r="FG15" s="40">
        <f>ROUNDUP(BAR!FG15*0.9*0.87,)+25</f>
        <v>20892</v>
      </c>
      <c r="FH15" s="40">
        <f>ROUNDUP(BAR!FH15*0.9*0.87,)+25</f>
        <v>20892</v>
      </c>
      <c r="FI15" s="40">
        <f>ROUNDUP(BAR!FI15*0.9*0.87,)+25</f>
        <v>20892</v>
      </c>
      <c r="FJ15" s="40">
        <f>ROUNDUP(BAR!FJ15*0.9*0.87,)+25</f>
        <v>20892</v>
      </c>
      <c r="FK15" s="40">
        <f>ROUNDUP(BAR!FK15*0.9*0.87,)+25</f>
        <v>23241</v>
      </c>
      <c r="FL15" s="40">
        <f>ROUNDUP(BAR!FL15*0.9*0.87,)+25</f>
        <v>23241</v>
      </c>
      <c r="FM15" s="40">
        <f>ROUNDUP(BAR!FM15*0.9*0.87,)+25</f>
        <v>23241</v>
      </c>
      <c r="FN15" s="40">
        <f>ROUNDUP(BAR!FN15*0.9*0.87,)+25</f>
        <v>20892</v>
      </c>
      <c r="FO15" s="40">
        <f>ROUNDUP(BAR!FO15*0.9*0.87,)+25</f>
        <v>20892</v>
      </c>
      <c r="FP15" s="40">
        <f>ROUNDUP(BAR!FP15*0.9*0.87,)+25</f>
        <v>20892</v>
      </c>
      <c r="FQ15" s="40">
        <f>ROUNDUP(BAR!FQ15*0.9*0.87,)+25</f>
        <v>20892</v>
      </c>
      <c r="FR15" s="40">
        <f>ROUNDUP(BAR!FR15*0.9*0.87,)+25</f>
        <v>20892</v>
      </c>
      <c r="FS15" s="40">
        <f>ROUNDUP(BAR!FS15*0.9*0.87,)+25</f>
        <v>19796</v>
      </c>
      <c r="FT15" s="40">
        <f>ROUNDUP(BAR!FT15*0.9*0.87,)+25</f>
        <v>19796</v>
      </c>
      <c r="FU15" s="40">
        <f>ROUNDUP(BAR!FU15*0.9*0.87,)+25</f>
        <v>19796</v>
      </c>
      <c r="FV15" s="40">
        <f>ROUNDUP(BAR!FV15*0.9*0.87,)+25</f>
        <v>19796</v>
      </c>
      <c r="FW15" s="40">
        <f>ROUNDUP(BAR!FW15*0.9*0.87,)+25</f>
        <v>19796</v>
      </c>
      <c r="FX15" s="40">
        <f>ROUNDUP(BAR!FX15*0.9*0.87,)+25</f>
        <v>19796</v>
      </c>
      <c r="FY15" s="40">
        <f>ROUNDUP(BAR!FY15*0.9*0.87,)+25</f>
        <v>19796</v>
      </c>
      <c r="FZ15" s="40">
        <f>ROUNDUP(BAR!FZ15*0.9*0.87,)+25</f>
        <v>24416</v>
      </c>
      <c r="GA15" s="40">
        <f>ROUNDUP(BAR!GA15*0.9*0.87,)+25</f>
        <v>20344</v>
      </c>
      <c r="GB15" s="40">
        <f>ROUNDUP(BAR!GB15*0.9*0.87,)+25</f>
        <v>16273</v>
      </c>
      <c r="GC15" s="40">
        <f>ROUNDUP(BAR!GC15*0.9*0.87,)+25</f>
        <v>16273</v>
      </c>
      <c r="GD15" s="40">
        <f>ROUNDUP(BAR!GD15*0.9*0.87,)+25</f>
        <v>16273</v>
      </c>
      <c r="GE15" s="40">
        <f>ROUNDUP(BAR!GE15*0.9*0.87,)+25</f>
        <v>16273</v>
      </c>
      <c r="GF15" s="40">
        <f>ROUNDUP(BAR!GF15*0.9*0.87,)+25</f>
        <v>16273</v>
      </c>
      <c r="GG15" s="40">
        <f>ROUNDUP(BAR!GG15*0.9*0.87,)+25</f>
        <v>16273</v>
      </c>
      <c r="GH15" s="40">
        <f>ROUNDUP(BAR!GH15*0.9*0.87,)+25</f>
        <v>16273</v>
      </c>
      <c r="GI15" s="40">
        <f>ROUNDUP(BAR!GI15*0.9*0.87,)+25</f>
        <v>16273</v>
      </c>
      <c r="GJ15" s="40">
        <f>ROUNDUP(BAR!GJ15*0.9*0.87,)+25</f>
        <v>16273</v>
      </c>
      <c r="GK15" s="40">
        <f>ROUNDUP(BAR!GK15*0.9*0.87,)+25</f>
        <v>16273</v>
      </c>
      <c r="GL15" s="40">
        <f>ROUNDUP(BAR!GL15*0.9*0.87,)+25</f>
        <v>16273</v>
      </c>
      <c r="GM15" s="40">
        <f>ROUNDUP(BAR!GM15*0.9*0.87,)+25</f>
        <v>16273</v>
      </c>
      <c r="GN15" s="40">
        <f>ROUNDUP(BAR!GN15*0.9*0.87,)+25</f>
        <v>16273</v>
      </c>
      <c r="GO15" s="40">
        <f>ROUNDUP(BAR!GO15*0.9*0.87,)+25</f>
        <v>16273</v>
      </c>
      <c r="GP15" s="40">
        <f>ROUNDUP(BAR!GP15*0.9*0.87,)+25</f>
        <v>16273</v>
      </c>
      <c r="GQ15" s="40">
        <f>ROUNDUP(BAR!GQ15*0.9*0.87,)+25</f>
        <v>16273</v>
      </c>
      <c r="GR15" s="40">
        <f>ROUNDUP(BAR!GR15*0.9*0.87,)+25</f>
        <v>16273</v>
      </c>
      <c r="GS15" s="40">
        <f>ROUNDUP(BAR!GS15*0.9*0.87,)+25</f>
        <v>16273</v>
      </c>
      <c r="GT15" s="40">
        <f>ROUNDUP(BAR!GT15*0.9*0.87,)+25</f>
        <v>16273</v>
      </c>
      <c r="GU15" s="40">
        <f>ROUNDUP(BAR!GU15*0.9*0.87,)+25</f>
        <v>16273</v>
      </c>
      <c r="GV15" s="40">
        <f>ROUNDUP(BAR!GV15*0.9*0.87,)+25</f>
        <v>16273</v>
      </c>
      <c r="GW15" s="40">
        <f>ROUNDUP(BAR!GW15*0.9*0.87,)+25</f>
        <v>16273</v>
      </c>
    </row>
    <row r="16" spans="1:205" x14ac:dyDescent="0.2">
      <c r="A16" s="10">
        <v>2</v>
      </c>
      <c r="B16" s="40">
        <f>ROUNDUP(BAR!B16*0.9*0.87,)+25</f>
        <v>10987</v>
      </c>
      <c r="C16" s="40">
        <f>ROUNDUP(BAR!C16*0.9*0.87,)+25</f>
        <v>10987</v>
      </c>
      <c r="D16" s="40">
        <f>ROUNDUP(BAR!D16*0.9*0.87,)+25</f>
        <v>10987</v>
      </c>
      <c r="E16" s="40">
        <f>ROUNDUP(BAR!E16*0.9*0.87,)+25</f>
        <v>10987</v>
      </c>
      <c r="F16" s="40">
        <f>ROUNDUP(BAR!F16*0.9*0.87,)+25</f>
        <v>10753</v>
      </c>
      <c r="G16" s="40">
        <f>ROUNDUP(BAR!G16*0.9*0.87,)+25</f>
        <v>10753</v>
      </c>
      <c r="H16" s="40">
        <f>ROUNDUP(BAR!H16*0.9*0.87,)+25</f>
        <v>10753</v>
      </c>
      <c r="I16" s="40">
        <f>ROUNDUP(BAR!I16*0.9*0.87,)+25</f>
        <v>10753</v>
      </c>
      <c r="J16" s="40">
        <f>ROUNDUP(BAR!J16*0.9*0.87,)+25</f>
        <v>10753</v>
      </c>
      <c r="K16" s="40">
        <f>ROUNDUP(BAR!K16*0.9*0.87,)+25</f>
        <v>10987</v>
      </c>
      <c r="L16" s="40">
        <f>ROUNDUP(BAR!L16*0.9*0.87,)+25</f>
        <v>10987</v>
      </c>
      <c r="M16" s="40">
        <f>ROUNDUP(BAR!M16*0.9*0.87,)+25</f>
        <v>10518</v>
      </c>
      <c r="N16" s="40">
        <f>ROUNDUP(BAR!N16*0.9*0.87,)+25</f>
        <v>10518</v>
      </c>
      <c r="O16" s="40">
        <f>ROUNDUP(BAR!O16*0.9*0.87,)+25</f>
        <v>10518</v>
      </c>
      <c r="P16" s="40">
        <f>ROUNDUP(BAR!P16*0.9*0.87,)+25</f>
        <v>10518</v>
      </c>
      <c r="Q16" s="40">
        <f>ROUNDUP(BAR!Q16*0.9*0.87,)+25</f>
        <v>10518</v>
      </c>
      <c r="R16" s="40">
        <f>ROUNDUP(BAR!R16*0.9*0.87,)+25</f>
        <v>10753</v>
      </c>
      <c r="S16" s="40">
        <f>ROUNDUP(BAR!S16*0.9*0.87,)+25</f>
        <v>10753</v>
      </c>
      <c r="T16" s="40">
        <f>ROUNDUP(BAR!T16*0.9*0.87,)+25</f>
        <v>10518</v>
      </c>
      <c r="U16" s="40">
        <f>ROUNDUP(BAR!U16*0.9*0.87,)+25</f>
        <v>10518</v>
      </c>
      <c r="V16" s="40">
        <f>ROUNDUP(BAR!V16*0.9*0.87,)+25</f>
        <v>10518</v>
      </c>
      <c r="W16" s="40">
        <f>ROUNDUP(BAR!W16*0.9*0.87,)+25</f>
        <v>10518</v>
      </c>
      <c r="X16" s="40">
        <f>ROUNDUP(BAR!X16*0.9*0.87,)+25</f>
        <v>9578</v>
      </c>
      <c r="Y16" s="40">
        <f>ROUNDUP(BAR!Y16*0.9*0.87,)+25</f>
        <v>9813</v>
      </c>
      <c r="Z16" s="40">
        <f>ROUNDUP(BAR!Z16*0.9*0.87,)+25</f>
        <v>9813</v>
      </c>
      <c r="AA16" s="40">
        <f>ROUNDUP(BAR!AA16*0.9*0.87,)+25</f>
        <v>9578</v>
      </c>
      <c r="AB16" s="40">
        <f>ROUNDUP(BAR!AB16*0.9*0.87,)+25</f>
        <v>9578</v>
      </c>
      <c r="AC16" s="40">
        <f>ROUNDUP(BAR!AC16*0.9*0.87,)+25</f>
        <v>9578</v>
      </c>
      <c r="AD16" s="40">
        <f>ROUNDUP(BAR!AD16*0.9*0.87,)+25</f>
        <v>9578</v>
      </c>
      <c r="AE16" s="40">
        <f>ROUNDUP(BAR!AE16*0.9*0.87,)+25</f>
        <v>9578</v>
      </c>
      <c r="AF16" s="40">
        <f>ROUNDUP(BAR!AF16*0.9*0.87,)+25</f>
        <v>9813</v>
      </c>
      <c r="AG16" s="40">
        <f>ROUNDUP(BAR!AG16*0.9*0.87,)+25</f>
        <v>9813</v>
      </c>
      <c r="AH16" s="40">
        <f>ROUNDUP(BAR!AH16*0.9*0.87,)+25</f>
        <v>9578</v>
      </c>
      <c r="AI16" s="40">
        <f>ROUNDUP(BAR!AI16*0.9*0.87,)+25</f>
        <v>9578</v>
      </c>
      <c r="AJ16" s="40">
        <f>ROUNDUP(BAR!AJ16*0.9*0.87,)+25</f>
        <v>9578</v>
      </c>
      <c r="AK16" s="40">
        <f>ROUNDUP(BAR!AK16*0.9*0.87,)+25</f>
        <v>9578</v>
      </c>
      <c r="AL16" s="40">
        <f>ROUNDUP(BAR!AL16*0.9*0.87,)+25</f>
        <v>9578</v>
      </c>
      <c r="AM16" s="40">
        <f>ROUNDUP(BAR!AM16*0.9*0.87,)+25</f>
        <v>9813</v>
      </c>
      <c r="AN16" s="40">
        <f>ROUNDUP(BAR!AN16*0.9*0.87,)+25</f>
        <v>9813</v>
      </c>
      <c r="AO16" s="40">
        <f>ROUNDUP(BAR!AO16*0.9*0.87,)+25</f>
        <v>9343</v>
      </c>
      <c r="AP16" s="40">
        <f>ROUNDUP(BAR!AP16*0.9*0.87,)+25</f>
        <v>9343</v>
      </c>
      <c r="AQ16" s="40">
        <f>ROUNDUP(BAR!AQ16*0.9*0.87,)+25</f>
        <v>9343</v>
      </c>
      <c r="AR16" s="40">
        <f>ROUNDUP(BAR!AR16*0.9*0.87,)+25</f>
        <v>9343</v>
      </c>
      <c r="AS16" s="40">
        <f>ROUNDUP(BAR!AS16*0.9*0.87,)+25</f>
        <v>9343</v>
      </c>
      <c r="AT16" s="40">
        <f>ROUNDUP(BAR!AT16*0.9*0.87,)+25</f>
        <v>9578</v>
      </c>
      <c r="AU16" s="40">
        <f>ROUNDUP(BAR!AU16*0.9*0.87,)+25</f>
        <v>9578</v>
      </c>
      <c r="AV16" s="40">
        <f>ROUNDUP(BAR!AV16*0.9*0.87,)+25</f>
        <v>9343</v>
      </c>
      <c r="AW16" s="40">
        <f>ROUNDUP(BAR!AW16*0.9*0.87,)+25</f>
        <v>9343</v>
      </c>
      <c r="AX16" s="40">
        <f>ROUNDUP(BAR!AX16*0.9*0.87,)+25</f>
        <v>10048</v>
      </c>
      <c r="AY16" s="40">
        <f>ROUNDUP(BAR!AY16*0.9*0.87,)+25</f>
        <v>10048</v>
      </c>
      <c r="AZ16" s="40">
        <f>ROUNDUP(BAR!AZ16*0.9*0.87,)+25</f>
        <v>10048</v>
      </c>
      <c r="BA16" s="40">
        <f>ROUNDUP(BAR!BA16*0.9*0.87,)+25</f>
        <v>9578</v>
      </c>
      <c r="BB16" s="40">
        <f>ROUNDUP(BAR!BB16*0.9*0.87,)+25</f>
        <v>9578</v>
      </c>
      <c r="BC16" s="40">
        <f>ROUNDUP(BAR!BC16*0.9*0.87,)+25</f>
        <v>9343</v>
      </c>
      <c r="BD16" s="40">
        <f>ROUNDUP(BAR!BD16*0.9*0.87,)+25</f>
        <v>9343</v>
      </c>
      <c r="BE16" s="40">
        <f>ROUNDUP(BAR!BE16*0.9*0.87,)+25</f>
        <v>9343</v>
      </c>
      <c r="BF16" s="40">
        <f>ROUNDUP(BAR!BF16*0.9*0.87,)+25</f>
        <v>9578</v>
      </c>
      <c r="BG16" s="40">
        <f>ROUNDUP(BAR!BG16*0.9*0.87,)+25</f>
        <v>9578</v>
      </c>
      <c r="BH16" s="40">
        <f>ROUNDUP(BAR!BH16*0.9*0.87,)+25</f>
        <v>9578</v>
      </c>
      <c r="BI16" s="40">
        <f>ROUNDUP(BAR!BI16*0.9*0.87,)+25</f>
        <v>9578</v>
      </c>
      <c r="BJ16" s="40">
        <f>ROUNDUP(BAR!BJ16*0.9*0.87,)+25</f>
        <v>9108</v>
      </c>
      <c r="BK16" s="40">
        <f>ROUNDUP(BAR!BK16*0.9*0.87,)+25</f>
        <v>9108</v>
      </c>
      <c r="BL16" s="40">
        <f>ROUNDUP(BAR!BL16*0.9*0.87,)+25</f>
        <v>9108</v>
      </c>
      <c r="BM16" s="40">
        <f>ROUNDUP(BAR!BM16*0.9*0.87,)+25</f>
        <v>9108</v>
      </c>
      <c r="BN16" s="40">
        <f>ROUNDUP(BAR!BN16*0.9*0.87,)+25</f>
        <v>9108</v>
      </c>
      <c r="BO16" s="40">
        <f>ROUNDUP(BAR!BO16*0.9*0.87,)+25</f>
        <v>9343</v>
      </c>
      <c r="BP16" s="40">
        <f>ROUNDUP(BAR!BP16*0.9*0.87,)+25</f>
        <v>9343</v>
      </c>
      <c r="BQ16" s="40">
        <f>ROUNDUP(BAR!BQ16*0.9*0.87,)+25</f>
        <v>9108</v>
      </c>
      <c r="BR16" s="40">
        <f>ROUNDUP(BAR!BR16*0.9*0.87,)+25</f>
        <v>9108</v>
      </c>
      <c r="BS16" s="40">
        <f>ROUNDUP(BAR!BS16*0.9*0.87,)+25</f>
        <v>9108</v>
      </c>
      <c r="BT16" s="40">
        <f>ROUNDUP(BAR!BT16*0.9*0.87,)+25</f>
        <v>9108</v>
      </c>
      <c r="BU16" s="40">
        <f>ROUNDUP(BAR!BU16*0.9*0.87,)+25</f>
        <v>9108</v>
      </c>
      <c r="BV16" s="40">
        <f>ROUNDUP(BAR!BV16*0.9*0.87,)+25</f>
        <v>9343</v>
      </c>
      <c r="BW16" s="40">
        <f>ROUNDUP(BAR!BW16*0.9*0.87,)+25</f>
        <v>9343</v>
      </c>
      <c r="BX16" s="40">
        <f>ROUNDUP(BAR!BX16*0.9*0.87,)+25</f>
        <v>9108</v>
      </c>
      <c r="BY16" s="40">
        <f>ROUNDUP(BAR!BY16*0.9*0.87,)+25</f>
        <v>9108</v>
      </c>
      <c r="BZ16" s="40">
        <f>ROUNDUP(BAR!BZ16*0.9*0.87,)+25</f>
        <v>9108</v>
      </c>
      <c r="CA16" s="40">
        <f>ROUNDUP(BAR!CA16*0.9*0.87,)+25</f>
        <v>9108</v>
      </c>
      <c r="CB16" s="40">
        <f>ROUNDUP(BAR!CB16*0.9*0.87,)+25</f>
        <v>9108</v>
      </c>
      <c r="CC16" s="40">
        <f>ROUNDUP(BAR!CC16*0.9*0.87,)+25</f>
        <v>9343</v>
      </c>
      <c r="CD16" s="40">
        <f>ROUNDUP(BAR!CD16*0.9*0.87,)+25</f>
        <v>9343</v>
      </c>
      <c r="CE16" s="40">
        <f>ROUNDUP(BAR!CE16*0.9*0.87,)+25</f>
        <v>9108</v>
      </c>
      <c r="CF16" s="40">
        <f>ROUNDUP(BAR!CF16*0.9*0.87,)+25</f>
        <v>9108</v>
      </c>
      <c r="CG16" s="40">
        <f>ROUNDUP(BAR!CG16*0.9*0.87,)+25</f>
        <v>9108</v>
      </c>
      <c r="CH16" s="40">
        <f>ROUNDUP(BAR!CH16*0.9*0.87,)+25</f>
        <v>9108</v>
      </c>
      <c r="CI16" s="40">
        <f>ROUNDUP(BAR!CI16*0.9*0.87,)+25</f>
        <v>9108</v>
      </c>
      <c r="CJ16" s="40">
        <f>ROUNDUP(BAR!CJ16*0.9*0.87,)+25</f>
        <v>9343</v>
      </c>
      <c r="CK16" s="40">
        <f>ROUNDUP(BAR!CK16*0.9*0.87,)+25</f>
        <v>9343</v>
      </c>
      <c r="CL16" s="40">
        <f>ROUNDUP(BAR!CL16*0.9*0.87,)+25</f>
        <v>9108</v>
      </c>
      <c r="CM16" s="40">
        <f>ROUNDUP(BAR!CM16*0.9*0.87,)+25</f>
        <v>9108</v>
      </c>
      <c r="CN16" s="40">
        <f>ROUNDUP(BAR!CN16*0.9*0.87,)+25</f>
        <v>9108</v>
      </c>
      <c r="CO16" s="40">
        <f>ROUNDUP(BAR!CO16*0.9*0.87,)+25</f>
        <v>9108</v>
      </c>
      <c r="CP16" s="40">
        <f>ROUNDUP(BAR!CP16*0.9*0.87,)+25</f>
        <v>9108</v>
      </c>
      <c r="CQ16" s="40">
        <f>ROUNDUP(BAR!CQ16*0.9*0.87,)+25</f>
        <v>10283</v>
      </c>
      <c r="CR16" s="40">
        <f>ROUNDUP(BAR!CR16*0.9*0.87,)+25</f>
        <v>10283</v>
      </c>
      <c r="CS16" s="40">
        <f>ROUNDUP(BAR!CS16*0.9*0.87,)+25</f>
        <v>10283</v>
      </c>
      <c r="CT16" s="40">
        <f>ROUNDUP(BAR!CT16*0.9*0.87,)+25</f>
        <v>10283</v>
      </c>
      <c r="CU16" s="40">
        <f>ROUNDUP(BAR!CU16*0.9*0.87,)+25</f>
        <v>10283</v>
      </c>
      <c r="CV16" s="40">
        <f>ROUNDUP(BAR!CV16*0.9*0.87,)+25</f>
        <v>10283</v>
      </c>
      <c r="CW16" s="40">
        <f>ROUNDUP(BAR!CW16*0.9*0.87,)+25</f>
        <v>10283</v>
      </c>
      <c r="CX16" s="40">
        <f>ROUNDUP(BAR!CX16*0.9*0.87,)+25</f>
        <v>10987</v>
      </c>
      <c r="CY16" s="40">
        <f>ROUNDUP(BAR!CY16*0.9*0.87,)+25</f>
        <v>10987</v>
      </c>
      <c r="CZ16" s="40">
        <f>ROUNDUP(BAR!CZ16*0.9*0.87,)+25</f>
        <v>10987</v>
      </c>
      <c r="DA16" s="40">
        <f>ROUNDUP(BAR!DA16*0.9*0.87,)+25</f>
        <v>10987</v>
      </c>
      <c r="DB16" s="40">
        <f>ROUNDUP(BAR!DB16*0.9*0.87,)+25</f>
        <v>10987</v>
      </c>
      <c r="DC16" s="40">
        <f>ROUNDUP(BAR!DC16*0.9*0.87,)+25</f>
        <v>10987</v>
      </c>
      <c r="DD16" s="40">
        <f>ROUNDUP(BAR!DD16*0.9*0.87,)+25</f>
        <v>10987</v>
      </c>
      <c r="DE16" s="40">
        <f>ROUNDUP(BAR!DE16*0.9*0.87,)+25</f>
        <v>11770</v>
      </c>
      <c r="DF16" s="40">
        <f>ROUNDUP(BAR!DF16*0.9*0.87,)+25</f>
        <v>11770</v>
      </c>
      <c r="DG16" s="40">
        <f>ROUNDUP(BAR!DG16*0.9*0.87,)+25</f>
        <v>11770</v>
      </c>
      <c r="DH16" s="40">
        <f>ROUNDUP(BAR!DH16*0.9*0.87,)+25</f>
        <v>11770</v>
      </c>
      <c r="DI16" s="68">
        <f>ROUNDUP(BAR!DI16*0.9*0.87,)+25</f>
        <v>24455</v>
      </c>
      <c r="DJ16" s="68">
        <f>ROUNDUP(BAR!DJ16*0.9*0.87,)+25</f>
        <v>29075</v>
      </c>
      <c r="DK16" s="68">
        <f>ROUNDUP(BAR!DK16*0.9*0.87,)+25</f>
        <v>29075</v>
      </c>
      <c r="DL16" s="68">
        <f>ROUNDUP(BAR!DL16*0.9*0.87,)+25</f>
        <v>29075</v>
      </c>
      <c r="DM16" s="68">
        <f>ROUNDUP(BAR!DM16*0.9*0.87,)+25</f>
        <v>29075</v>
      </c>
      <c r="DN16" s="68">
        <f>ROUNDUP(BAR!DN16*0.9*0.87,)+25</f>
        <v>29075</v>
      </c>
      <c r="DO16" s="68">
        <f>ROUNDUP(BAR!DO16*0.9*0.87,)+25</f>
        <v>29075</v>
      </c>
      <c r="DP16" s="68">
        <f>ROUNDUP(BAR!DP16*0.9*0.87,)+25</f>
        <v>29075</v>
      </c>
      <c r="DQ16" s="68">
        <f>ROUNDUP(BAR!DQ16*0.9*0.87,)+25</f>
        <v>29075</v>
      </c>
      <c r="DR16" s="68">
        <f>ROUNDUP(BAR!DR16*0.9*0.87,)+25</f>
        <v>29075</v>
      </c>
      <c r="DS16" s="68">
        <f>ROUNDUP(BAR!DS16*0.9*0.87,)+25</f>
        <v>29075</v>
      </c>
      <c r="DT16" s="40">
        <f>ROUNDUP(BAR!DT16*0.9*0.87,)+25</f>
        <v>20697</v>
      </c>
      <c r="DU16" s="40">
        <f>ROUNDUP(BAR!DU16*0.9*0.87,)+25</f>
        <v>20697</v>
      </c>
      <c r="DV16" s="40">
        <f>ROUNDUP(BAR!DV16*0.9*0.87,)+25</f>
        <v>20697</v>
      </c>
      <c r="DW16" s="40">
        <f>ROUNDUP(BAR!DW16*0.9*0.87,)+25</f>
        <v>20697</v>
      </c>
      <c r="DX16" s="40">
        <f>ROUNDUP(BAR!DX16*0.9*0.87,)+25</f>
        <v>20697</v>
      </c>
      <c r="DY16" s="40">
        <f>ROUNDUP(BAR!DY16*0.9*0.87,)+25</f>
        <v>20697</v>
      </c>
      <c r="DZ16" s="40">
        <f>ROUNDUP(BAR!DZ16*0.9*0.87,)+25</f>
        <v>21245</v>
      </c>
      <c r="EA16" s="40">
        <f>ROUNDUP(BAR!EA16*0.9*0.87,)+25</f>
        <v>21245</v>
      </c>
      <c r="EB16" s="40">
        <f>ROUNDUP(BAR!EB16*0.9*0.87,)+25</f>
        <v>21245</v>
      </c>
      <c r="EC16" s="40">
        <f>ROUNDUP(BAR!EC16*0.9*0.87,)+25</f>
        <v>21245</v>
      </c>
      <c r="ED16" s="40">
        <f>ROUNDUP(BAR!ED16*0.9*0.87,)+25</f>
        <v>21245</v>
      </c>
      <c r="EE16" s="40">
        <f>ROUNDUP(BAR!EE16*0.9*0.87,)+25</f>
        <v>23515</v>
      </c>
      <c r="EF16" s="40">
        <f>ROUNDUP(BAR!EF16*0.9*0.87,)+25</f>
        <v>23515</v>
      </c>
      <c r="EG16" s="40">
        <f>ROUNDUP(BAR!EG16*0.9*0.87,)+25</f>
        <v>23515</v>
      </c>
      <c r="EH16" s="40">
        <f>ROUNDUP(BAR!EH16*0.9*0.87,)+25</f>
        <v>23515</v>
      </c>
      <c r="EI16" s="40">
        <f>ROUNDUP(BAR!EI16*0.9*0.87,)+25</f>
        <v>23515</v>
      </c>
      <c r="EJ16" s="40">
        <f>ROUNDUP(BAR!EJ16*0.9*0.87,)+25</f>
        <v>23515</v>
      </c>
      <c r="EK16" s="40">
        <f>ROUNDUP(BAR!EK16*0.9*0.87,)+25</f>
        <v>23515</v>
      </c>
      <c r="EL16" s="40">
        <f>ROUNDUP(BAR!EL16*0.9*0.87,)+25</f>
        <v>23515</v>
      </c>
      <c r="EM16" s="40">
        <f>ROUNDUP(BAR!EM16*0.9*0.87,)+25</f>
        <v>23515</v>
      </c>
      <c r="EN16" s="40">
        <f>ROUNDUP(BAR!EN16*0.9*0.87,)+25</f>
        <v>23515</v>
      </c>
      <c r="EO16" s="40">
        <f>ROUNDUP(BAR!EO16*0.9*0.87,)+25</f>
        <v>23515</v>
      </c>
      <c r="EP16" s="40">
        <f>ROUNDUP(BAR!EP16*0.9*0.87,)+25</f>
        <v>23515</v>
      </c>
      <c r="EQ16" s="40">
        <f>ROUNDUP(BAR!EQ16*0.9*0.87,)+25</f>
        <v>22341</v>
      </c>
      <c r="ER16" s="40">
        <f>ROUNDUP(BAR!ER16*0.9*0.87,)+25</f>
        <v>22341</v>
      </c>
      <c r="ES16" s="40">
        <f>ROUNDUP(BAR!ES16*0.9*0.87,)+25</f>
        <v>22341</v>
      </c>
      <c r="ET16" s="40">
        <f>ROUNDUP(BAR!ET16*0.9*0.87,)+25</f>
        <v>22341</v>
      </c>
      <c r="EU16" s="40">
        <f>ROUNDUP(BAR!EU16*0.9*0.87,)+25</f>
        <v>22341</v>
      </c>
      <c r="EV16" s="40">
        <f>ROUNDUP(BAR!EV16*0.9*0.87,)+25</f>
        <v>22341</v>
      </c>
      <c r="EW16" s="40">
        <f>ROUNDUP(BAR!EW16*0.9*0.87,)+25</f>
        <v>22341</v>
      </c>
      <c r="EX16" s="40">
        <f>ROUNDUP(BAR!EX16*0.9*0.87,)+25</f>
        <v>22341</v>
      </c>
      <c r="EY16" s="40">
        <f>ROUNDUP(BAR!EY16*0.9*0.87,)+25</f>
        <v>22341</v>
      </c>
      <c r="EZ16" s="40">
        <f>ROUNDUP(BAR!EZ16*0.9*0.87,)+25</f>
        <v>22341</v>
      </c>
      <c r="FA16" s="40">
        <f>ROUNDUP(BAR!FA16*0.9*0.87,)+25</f>
        <v>22341</v>
      </c>
      <c r="FB16" s="40">
        <f>ROUNDUP(BAR!FB16*0.9*0.87,)+25</f>
        <v>22341</v>
      </c>
      <c r="FC16" s="40">
        <f>ROUNDUP(BAR!FC16*0.9*0.87,)+25</f>
        <v>22341</v>
      </c>
      <c r="FD16" s="40">
        <f>ROUNDUP(BAR!FD16*0.9*0.87,)+25</f>
        <v>22341</v>
      </c>
      <c r="FE16" s="40">
        <f>ROUNDUP(BAR!FE16*0.9*0.87,)+25</f>
        <v>22341</v>
      </c>
      <c r="FF16" s="40">
        <f>ROUNDUP(BAR!FF16*0.9*0.87,)+25</f>
        <v>22341</v>
      </c>
      <c r="FG16" s="40">
        <f>ROUNDUP(BAR!FG16*0.9*0.87,)+25</f>
        <v>22341</v>
      </c>
      <c r="FH16" s="40">
        <f>ROUNDUP(BAR!FH16*0.9*0.87,)+25</f>
        <v>22341</v>
      </c>
      <c r="FI16" s="40">
        <f>ROUNDUP(BAR!FI16*0.9*0.87,)+25</f>
        <v>22341</v>
      </c>
      <c r="FJ16" s="40">
        <f>ROUNDUP(BAR!FJ16*0.9*0.87,)+25</f>
        <v>22341</v>
      </c>
      <c r="FK16" s="40">
        <f>ROUNDUP(BAR!FK16*0.9*0.87,)+25</f>
        <v>24690</v>
      </c>
      <c r="FL16" s="40">
        <f>ROUNDUP(BAR!FL16*0.9*0.87,)+25</f>
        <v>24690</v>
      </c>
      <c r="FM16" s="40">
        <f>ROUNDUP(BAR!FM16*0.9*0.87,)+25</f>
        <v>24690</v>
      </c>
      <c r="FN16" s="40">
        <f>ROUNDUP(BAR!FN16*0.9*0.87,)+25</f>
        <v>22341</v>
      </c>
      <c r="FO16" s="40">
        <f>ROUNDUP(BAR!FO16*0.9*0.87,)+25</f>
        <v>22341</v>
      </c>
      <c r="FP16" s="40">
        <f>ROUNDUP(BAR!FP16*0.9*0.87,)+25</f>
        <v>22341</v>
      </c>
      <c r="FQ16" s="40">
        <f>ROUNDUP(BAR!FQ16*0.9*0.87,)+25</f>
        <v>22341</v>
      </c>
      <c r="FR16" s="40">
        <f>ROUNDUP(BAR!FR16*0.9*0.87,)+25</f>
        <v>22341</v>
      </c>
      <c r="FS16" s="40">
        <f>ROUNDUP(BAR!FS16*0.9*0.87,)+25</f>
        <v>21245</v>
      </c>
      <c r="FT16" s="40">
        <f>ROUNDUP(BAR!FT16*0.9*0.87,)+25</f>
        <v>21245</v>
      </c>
      <c r="FU16" s="40">
        <f>ROUNDUP(BAR!FU16*0.9*0.87,)+25</f>
        <v>21245</v>
      </c>
      <c r="FV16" s="40">
        <f>ROUNDUP(BAR!FV16*0.9*0.87,)+25</f>
        <v>21245</v>
      </c>
      <c r="FW16" s="40">
        <f>ROUNDUP(BAR!FW16*0.9*0.87,)+25</f>
        <v>21245</v>
      </c>
      <c r="FX16" s="40">
        <f>ROUNDUP(BAR!FX16*0.9*0.87,)+25</f>
        <v>21245</v>
      </c>
      <c r="FY16" s="40">
        <f>ROUNDUP(BAR!FY16*0.9*0.87,)+25</f>
        <v>21245</v>
      </c>
      <c r="FZ16" s="40">
        <f>ROUNDUP(BAR!FZ16*0.9*0.87,)+25</f>
        <v>25864</v>
      </c>
      <c r="GA16" s="40">
        <f>ROUNDUP(BAR!GA16*0.9*0.87,)+25</f>
        <v>21793</v>
      </c>
      <c r="GB16" s="40">
        <f>ROUNDUP(BAR!GB16*0.9*0.87,)+25</f>
        <v>17721</v>
      </c>
      <c r="GC16" s="40">
        <f>ROUNDUP(BAR!GC16*0.9*0.87,)+25</f>
        <v>17721</v>
      </c>
      <c r="GD16" s="40">
        <f>ROUNDUP(BAR!GD16*0.9*0.87,)+25</f>
        <v>17721</v>
      </c>
      <c r="GE16" s="40">
        <f>ROUNDUP(BAR!GE16*0.9*0.87,)+25</f>
        <v>17721</v>
      </c>
      <c r="GF16" s="40">
        <f>ROUNDUP(BAR!GF16*0.9*0.87,)+25</f>
        <v>17721</v>
      </c>
      <c r="GG16" s="40">
        <f>ROUNDUP(BAR!GG16*0.9*0.87,)+25</f>
        <v>17721</v>
      </c>
      <c r="GH16" s="40">
        <f>ROUNDUP(BAR!GH16*0.9*0.87,)+25</f>
        <v>17721</v>
      </c>
      <c r="GI16" s="40">
        <f>ROUNDUP(BAR!GI16*0.9*0.87,)+25</f>
        <v>17721</v>
      </c>
      <c r="GJ16" s="40">
        <f>ROUNDUP(BAR!GJ16*0.9*0.87,)+25</f>
        <v>17721</v>
      </c>
      <c r="GK16" s="40">
        <f>ROUNDUP(BAR!GK16*0.9*0.87,)+25</f>
        <v>17721</v>
      </c>
      <c r="GL16" s="40">
        <f>ROUNDUP(BAR!GL16*0.9*0.87,)+25</f>
        <v>17721</v>
      </c>
      <c r="GM16" s="40">
        <f>ROUNDUP(BAR!GM16*0.9*0.87,)+25</f>
        <v>17721</v>
      </c>
      <c r="GN16" s="40">
        <f>ROUNDUP(BAR!GN16*0.9*0.87,)+25</f>
        <v>17721</v>
      </c>
      <c r="GO16" s="40">
        <f>ROUNDUP(BAR!GO16*0.9*0.87,)+25</f>
        <v>17721</v>
      </c>
      <c r="GP16" s="40">
        <f>ROUNDUP(BAR!GP16*0.9*0.87,)+25</f>
        <v>17721</v>
      </c>
      <c r="GQ16" s="40">
        <f>ROUNDUP(BAR!GQ16*0.9*0.87,)+25</f>
        <v>17721</v>
      </c>
      <c r="GR16" s="40">
        <f>ROUNDUP(BAR!GR16*0.9*0.87,)+25</f>
        <v>17721</v>
      </c>
      <c r="GS16" s="40">
        <f>ROUNDUP(BAR!GS16*0.9*0.87,)+25</f>
        <v>17721</v>
      </c>
      <c r="GT16" s="40">
        <f>ROUNDUP(BAR!GT16*0.9*0.87,)+25</f>
        <v>17721</v>
      </c>
      <c r="GU16" s="40">
        <f>ROUNDUP(BAR!GU16*0.9*0.87,)+25</f>
        <v>17721</v>
      </c>
      <c r="GV16" s="40">
        <f>ROUNDUP(BAR!GV16*0.9*0.87,)+25</f>
        <v>17721</v>
      </c>
      <c r="GW16" s="40">
        <f>ROUNDUP(BAR!GW16*0.9*0.87,)+25</f>
        <v>17721</v>
      </c>
    </row>
    <row r="17" spans="1:205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x14ac:dyDescent="0.2">
      <c r="A18" s="10">
        <v>1</v>
      </c>
      <c r="B18" s="40">
        <f>ROUNDUP(BAR!B18*0.9*0.87,)+25</f>
        <v>12045</v>
      </c>
      <c r="C18" s="40">
        <f>ROUNDUP(BAR!C18*0.9*0.87,)+25</f>
        <v>12045</v>
      </c>
      <c r="D18" s="40">
        <f>ROUNDUP(BAR!D18*0.9*0.87,)+25</f>
        <v>12045</v>
      </c>
      <c r="E18" s="40">
        <f>ROUNDUP(BAR!E18*0.9*0.87,)+25</f>
        <v>12045</v>
      </c>
      <c r="F18" s="40">
        <f>ROUNDUP(BAR!F18*0.9*0.87,)+25</f>
        <v>11810</v>
      </c>
      <c r="G18" s="40">
        <f>ROUNDUP(BAR!G18*0.9*0.87,)+25</f>
        <v>11810</v>
      </c>
      <c r="H18" s="40">
        <f>ROUNDUP(BAR!H18*0.9*0.87,)+25</f>
        <v>11810</v>
      </c>
      <c r="I18" s="40">
        <f>ROUNDUP(BAR!I18*0.9*0.87,)+25</f>
        <v>11810</v>
      </c>
      <c r="J18" s="40">
        <f>ROUNDUP(BAR!J18*0.9*0.87,)+25</f>
        <v>11810</v>
      </c>
      <c r="K18" s="40">
        <f>ROUNDUP(BAR!K18*0.9*0.87,)+25</f>
        <v>12045</v>
      </c>
      <c r="L18" s="40">
        <f>ROUNDUP(BAR!L18*0.9*0.87,)+25</f>
        <v>12045</v>
      </c>
      <c r="M18" s="40">
        <f>ROUNDUP(BAR!M18*0.9*0.87,)+25</f>
        <v>11575</v>
      </c>
      <c r="N18" s="40">
        <f>ROUNDUP(BAR!N18*0.9*0.87,)+25</f>
        <v>11575</v>
      </c>
      <c r="O18" s="40">
        <f>ROUNDUP(BAR!O18*0.9*0.87,)+25</f>
        <v>11575</v>
      </c>
      <c r="P18" s="40">
        <f>ROUNDUP(BAR!P18*0.9*0.87,)+25</f>
        <v>11575</v>
      </c>
      <c r="Q18" s="40">
        <f>ROUNDUP(BAR!Q18*0.9*0.87,)+25</f>
        <v>11575</v>
      </c>
      <c r="R18" s="40">
        <f>ROUNDUP(BAR!R18*0.9*0.87,)+25</f>
        <v>11810</v>
      </c>
      <c r="S18" s="40">
        <f>ROUNDUP(BAR!S18*0.9*0.87,)+25</f>
        <v>11810</v>
      </c>
      <c r="T18" s="40">
        <f>ROUNDUP(BAR!T18*0.9*0.87,)+25</f>
        <v>11575</v>
      </c>
      <c r="U18" s="40">
        <f>ROUNDUP(BAR!U18*0.9*0.87,)+25</f>
        <v>11575</v>
      </c>
      <c r="V18" s="40">
        <f>ROUNDUP(BAR!V18*0.9*0.87,)+25</f>
        <v>11575</v>
      </c>
      <c r="W18" s="40">
        <f>ROUNDUP(BAR!W18*0.9*0.87,)+25</f>
        <v>11575</v>
      </c>
      <c r="X18" s="40">
        <f>ROUNDUP(BAR!X18*0.9*0.87,)+25</f>
        <v>10244</v>
      </c>
      <c r="Y18" s="40">
        <f>ROUNDUP(BAR!Y18*0.9*0.87,)+25</f>
        <v>10479</v>
      </c>
      <c r="Z18" s="40">
        <f>ROUNDUP(BAR!Z18*0.9*0.87,)+25</f>
        <v>10479</v>
      </c>
      <c r="AA18" s="40">
        <f>ROUNDUP(BAR!AA18*0.9*0.87,)+25</f>
        <v>10244</v>
      </c>
      <c r="AB18" s="40">
        <f>ROUNDUP(BAR!AB18*0.9*0.87,)+25</f>
        <v>10244</v>
      </c>
      <c r="AC18" s="40">
        <f>ROUNDUP(BAR!AC18*0.9*0.87,)+25</f>
        <v>10244</v>
      </c>
      <c r="AD18" s="40">
        <f>ROUNDUP(BAR!AD18*0.9*0.87,)+25</f>
        <v>10244</v>
      </c>
      <c r="AE18" s="40">
        <f>ROUNDUP(BAR!AE18*0.9*0.87,)+25</f>
        <v>10244</v>
      </c>
      <c r="AF18" s="40">
        <f>ROUNDUP(BAR!AF18*0.9*0.87,)+25</f>
        <v>10479</v>
      </c>
      <c r="AG18" s="40">
        <f>ROUNDUP(BAR!AG18*0.9*0.87,)+25</f>
        <v>10479</v>
      </c>
      <c r="AH18" s="40">
        <f>ROUNDUP(BAR!AH18*0.9*0.87,)+25</f>
        <v>10244</v>
      </c>
      <c r="AI18" s="40">
        <f>ROUNDUP(BAR!AI18*0.9*0.87,)+25</f>
        <v>10244</v>
      </c>
      <c r="AJ18" s="40">
        <f>ROUNDUP(BAR!AJ18*0.9*0.87,)+25</f>
        <v>10244</v>
      </c>
      <c r="AK18" s="40">
        <f>ROUNDUP(BAR!AK18*0.9*0.87,)+25</f>
        <v>10244</v>
      </c>
      <c r="AL18" s="40">
        <f>ROUNDUP(BAR!AL18*0.9*0.87,)+25</f>
        <v>10244</v>
      </c>
      <c r="AM18" s="40">
        <f>ROUNDUP(BAR!AM18*0.9*0.87,)+25</f>
        <v>10479</v>
      </c>
      <c r="AN18" s="40">
        <f>ROUNDUP(BAR!AN18*0.9*0.87,)+25</f>
        <v>10479</v>
      </c>
      <c r="AO18" s="40">
        <f>ROUNDUP(BAR!AO18*0.9*0.87,)+25</f>
        <v>10009</v>
      </c>
      <c r="AP18" s="40">
        <f>ROUNDUP(BAR!AP18*0.9*0.87,)+25</f>
        <v>10009</v>
      </c>
      <c r="AQ18" s="40">
        <f>ROUNDUP(BAR!AQ18*0.9*0.87,)+25</f>
        <v>10009</v>
      </c>
      <c r="AR18" s="40">
        <f>ROUNDUP(BAR!AR18*0.9*0.87,)+25</f>
        <v>10009</v>
      </c>
      <c r="AS18" s="40">
        <f>ROUNDUP(BAR!AS18*0.9*0.87,)+25</f>
        <v>10009</v>
      </c>
      <c r="AT18" s="40">
        <f>ROUNDUP(BAR!AT18*0.9*0.87,)+25</f>
        <v>10244</v>
      </c>
      <c r="AU18" s="40">
        <f>ROUNDUP(BAR!AU18*0.9*0.87,)+25</f>
        <v>10244</v>
      </c>
      <c r="AV18" s="40">
        <f>ROUNDUP(BAR!AV18*0.9*0.87,)+25</f>
        <v>10009</v>
      </c>
      <c r="AW18" s="40">
        <f>ROUNDUP(BAR!AW18*0.9*0.87,)+25</f>
        <v>10009</v>
      </c>
      <c r="AX18" s="40">
        <f>ROUNDUP(BAR!AX18*0.9*0.87,)+25</f>
        <v>10713</v>
      </c>
      <c r="AY18" s="40">
        <f>ROUNDUP(BAR!AY18*0.9*0.87,)+25</f>
        <v>10713</v>
      </c>
      <c r="AZ18" s="40">
        <f>ROUNDUP(BAR!AZ18*0.9*0.87,)+25</f>
        <v>10713</v>
      </c>
      <c r="BA18" s="40">
        <f>ROUNDUP(BAR!BA18*0.9*0.87,)+25</f>
        <v>10244</v>
      </c>
      <c r="BB18" s="40">
        <f>ROUNDUP(BAR!BB18*0.9*0.87,)+25</f>
        <v>10244</v>
      </c>
      <c r="BC18" s="40">
        <f>ROUNDUP(BAR!BC18*0.9*0.87,)+25</f>
        <v>10009</v>
      </c>
      <c r="BD18" s="40">
        <f>ROUNDUP(BAR!BD18*0.9*0.87,)+25</f>
        <v>10009</v>
      </c>
      <c r="BE18" s="40">
        <f>ROUNDUP(BAR!BE18*0.9*0.87,)+25</f>
        <v>10009</v>
      </c>
      <c r="BF18" s="40">
        <f>ROUNDUP(BAR!BF18*0.9*0.87,)+25</f>
        <v>10244</v>
      </c>
      <c r="BG18" s="40">
        <f>ROUNDUP(BAR!BG18*0.9*0.87,)+25</f>
        <v>10244</v>
      </c>
      <c r="BH18" s="40">
        <f>ROUNDUP(BAR!BH18*0.9*0.87,)+25</f>
        <v>10244</v>
      </c>
      <c r="BI18" s="40">
        <f>ROUNDUP(BAR!BI18*0.9*0.87,)+25</f>
        <v>10244</v>
      </c>
      <c r="BJ18" s="40">
        <f>ROUNDUP(BAR!BJ18*0.9*0.87,)+25</f>
        <v>9774</v>
      </c>
      <c r="BK18" s="40">
        <f>ROUNDUP(BAR!BK18*0.9*0.87,)+25</f>
        <v>9774</v>
      </c>
      <c r="BL18" s="40">
        <f>ROUNDUP(BAR!BL18*0.9*0.87,)+25</f>
        <v>9774</v>
      </c>
      <c r="BM18" s="40">
        <f>ROUNDUP(BAR!BM18*0.9*0.87,)+25</f>
        <v>9774</v>
      </c>
      <c r="BN18" s="40">
        <f>ROUNDUP(BAR!BN18*0.9*0.87,)+25</f>
        <v>9774</v>
      </c>
      <c r="BO18" s="40">
        <f>ROUNDUP(BAR!BO18*0.9*0.87,)+25</f>
        <v>10009</v>
      </c>
      <c r="BP18" s="40">
        <f>ROUNDUP(BAR!BP18*0.9*0.87,)+25</f>
        <v>10009</v>
      </c>
      <c r="BQ18" s="40">
        <f>ROUNDUP(BAR!BQ18*0.9*0.87,)+25</f>
        <v>9774</v>
      </c>
      <c r="BR18" s="40">
        <f>ROUNDUP(BAR!BR18*0.9*0.87,)+25</f>
        <v>9774</v>
      </c>
      <c r="BS18" s="40">
        <f>ROUNDUP(BAR!BS18*0.9*0.87,)+25</f>
        <v>9774</v>
      </c>
      <c r="BT18" s="40">
        <f>ROUNDUP(BAR!BT18*0.9*0.87,)+25</f>
        <v>9774</v>
      </c>
      <c r="BU18" s="40">
        <f>ROUNDUP(BAR!BU18*0.9*0.87,)+25</f>
        <v>9774</v>
      </c>
      <c r="BV18" s="40">
        <f>ROUNDUP(BAR!BV18*0.9*0.87,)+25</f>
        <v>10009</v>
      </c>
      <c r="BW18" s="40">
        <f>ROUNDUP(BAR!BW18*0.9*0.87,)+25</f>
        <v>10009</v>
      </c>
      <c r="BX18" s="40">
        <f>ROUNDUP(BAR!BX18*0.9*0.87,)+25</f>
        <v>9774</v>
      </c>
      <c r="BY18" s="40">
        <f>ROUNDUP(BAR!BY18*0.9*0.87,)+25</f>
        <v>9774</v>
      </c>
      <c r="BZ18" s="40">
        <f>ROUNDUP(BAR!BZ18*0.9*0.87,)+25</f>
        <v>9774</v>
      </c>
      <c r="CA18" s="40">
        <f>ROUNDUP(BAR!CA18*0.9*0.87,)+25</f>
        <v>9774</v>
      </c>
      <c r="CB18" s="40">
        <f>ROUNDUP(BAR!CB18*0.9*0.87,)+25</f>
        <v>9774</v>
      </c>
      <c r="CC18" s="40">
        <f>ROUNDUP(BAR!CC18*0.9*0.87,)+25</f>
        <v>10009</v>
      </c>
      <c r="CD18" s="40">
        <f>ROUNDUP(BAR!CD18*0.9*0.87,)+25</f>
        <v>10009</v>
      </c>
      <c r="CE18" s="40">
        <f>ROUNDUP(BAR!CE18*0.9*0.87,)+25</f>
        <v>9774</v>
      </c>
      <c r="CF18" s="40">
        <f>ROUNDUP(BAR!CF18*0.9*0.87,)+25</f>
        <v>9774</v>
      </c>
      <c r="CG18" s="40">
        <f>ROUNDUP(BAR!CG18*0.9*0.87,)+25</f>
        <v>9774</v>
      </c>
      <c r="CH18" s="40">
        <f>ROUNDUP(BAR!CH18*0.9*0.87,)+25</f>
        <v>9774</v>
      </c>
      <c r="CI18" s="40">
        <f>ROUNDUP(BAR!CI18*0.9*0.87,)+25</f>
        <v>9774</v>
      </c>
      <c r="CJ18" s="40">
        <f>ROUNDUP(BAR!CJ18*0.9*0.87,)+25</f>
        <v>10009</v>
      </c>
      <c r="CK18" s="40">
        <f>ROUNDUP(BAR!CK18*0.9*0.87,)+25</f>
        <v>10009</v>
      </c>
      <c r="CL18" s="40">
        <f>ROUNDUP(BAR!CL18*0.9*0.87,)+25</f>
        <v>9774</v>
      </c>
      <c r="CM18" s="40">
        <f>ROUNDUP(BAR!CM18*0.9*0.87,)+25</f>
        <v>9774</v>
      </c>
      <c r="CN18" s="40">
        <f>ROUNDUP(BAR!CN18*0.9*0.87,)+25</f>
        <v>9774</v>
      </c>
      <c r="CO18" s="40">
        <f>ROUNDUP(BAR!CO18*0.9*0.87,)+25</f>
        <v>9774</v>
      </c>
      <c r="CP18" s="40">
        <f>ROUNDUP(BAR!CP18*0.9*0.87,)+25</f>
        <v>9774</v>
      </c>
      <c r="CQ18" s="40">
        <f>ROUNDUP(BAR!CQ18*0.9*0.87,)+25</f>
        <v>10948</v>
      </c>
      <c r="CR18" s="40">
        <f>ROUNDUP(BAR!CR18*0.9*0.87,)+25</f>
        <v>10948</v>
      </c>
      <c r="CS18" s="40">
        <f>ROUNDUP(BAR!CS18*0.9*0.87,)+25</f>
        <v>10948</v>
      </c>
      <c r="CT18" s="40">
        <f>ROUNDUP(BAR!CT18*0.9*0.87,)+25</f>
        <v>10948</v>
      </c>
      <c r="CU18" s="40">
        <f>ROUNDUP(BAR!CU18*0.9*0.87,)+25</f>
        <v>10948</v>
      </c>
      <c r="CV18" s="40">
        <f>ROUNDUP(BAR!CV18*0.9*0.87,)+25</f>
        <v>10948</v>
      </c>
      <c r="CW18" s="40">
        <f>ROUNDUP(BAR!CW18*0.9*0.87,)+25</f>
        <v>10948</v>
      </c>
      <c r="CX18" s="40">
        <f>ROUNDUP(BAR!CX18*0.9*0.87,)+25</f>
        <v>11653</v>
      </c>
      <c r="CY18" s="40">
        <f>ROUNDUP(BAR!CY18*0.9*0.87,)+25</f>
        <v>11653</v>
      </c>
      <c r="CZ18" s="40">
        <f>ROUNDUP(BAR!CZ18*0.9*0.87,)+25</f>
        <v>11653</v>
      </c>
      <c r="DA18" s="40">
        <f>ROUNDUP(BAR!DA18*0.9*0.87,)+25</f>
        <v>11653</v>
      </c>
      <c r="DB18" s="40">
        <f>ROUNDUP(BAR!DB18*0.9*0.87,)+25</f>
        <v>11653</v>
      </c>
      <c r="DC18" s="40">
        <f>ROUNDUP(BAR!DC18*0.9*0.87,)+25</f>
        <v>11653</v>
      </c>
      <c r="DD18" s="40">
        <f>ROUNDUP(BAR!DD18*0.9*0.87,)+25</f>
        <v>11653</v>
      </c>
      <c r="DE18" s="40">
        <f>ROUNDUP(BAR!DE18*0.9*0.87,)+25</f>
        <v>12436</v>
      </c>
      <c r="DF18" s="40">
        <f>ROUNDUP(BAR!DF18*0.9*0.87,)+25</f>
        <v>12436</v>
      </c>
      <c r="DG18" s="40">
        <f>ROUNDUP(BAR!DG18*0.9*0.87,)+25</f>
        <v>12436</v>
      </c>
      <c r="DH18" s="40">
        <f>ROUNDUP(BAR!DH18*0.9*0.87,)+25</f>
        <v>12436</v>
      </c>
      <c r="DI18" s="68">
        <f>ROUNDUP(BAR!DI18*0.9*0.87,)+25</f>
        <v>24064</v>
      </c>
      <c r="DJ18" s="68">
        <f>ROUNDUP(BAR!DJ18*0.9*0.87,)+25</f>
        <v>28683</v>
      </c>
      <c r="DK18" s="68">
        <f>ROUNDUP(BAR!DK18*0.9*0.87,)+25</f>
        <v>28683</v>
      </c>
      <c r="DL18" s="68">
        <f>ROUNDUP(BAR!DL18*0.9*0.87,)+25</f>
        <v>28683</v>
      </c>
      <c r="DM18" s="68">
        <f>ROUNDUP(BAR!DM18*0.9*0.87,)+25</f>
        <v>28683</v>
      </c>
      <c r="DN18" s="68">
        <f>ROUNDUP(BAR!DN18*0.9*0.87,)+25</f>
        <v>28683</v>
      </c>
      <c r="DO18" s="68">
        <f>ROUNDUP(BAR!DO18*0.9*0.87,)+25</f>
        <v>28683</v>
      </c>
      <c r="DP18" s="68">
        <f>ROUNDUP(BAR!DP18*0.9*0.87,)+25</f>
        <v>28683</v>
      </c>
      <c r="DQ18" s="68">
        <f>ROUNDUP(BAR!DQ18*0.9*0.87,)+25</f>
        <v>28683</v>
      </c>
      <c r="DR18" s="68">
        <f>ROUNDUP(BAR!DR18*0.9*0.87,)+25</f>
        <v>28683</v>
      </c>
      <c r="DS18" s="68">
        <f>ROUNDUP(BAR!DS18*0.9*0.87,)+25</f>
        <v>28683</v>
      </c>
      <c r="DT18" s="40">
        <f>ROUNDUP(BAR!DT18*0.9*0.87,)+25</f>
        <v>20423</v>
      </c>
      <c r="DU18" s="40">
        <f>ROUNDUP(BAR!DU18*0.9*0.87,)+25</f>
        <v>20423</v>
      </c>
      <c r="DV18" s="40">
        <f>ROUNDUP(BAR!DV18*0.9*0.87,)+25</f>
        <v>20423</v>
      </c>
      <c r="DW18" s="40">
        <f>ROUNDUP(BAR!DW18*0.9*0.87,)+25</f>
        <v>20423</v>
      </c>
      <c r="DX18" s="40">
        <f>ROUNDUP(BAR!DX18*0.9*0.87,)+25</f>
        <v>20423</v>
      </c>
      <c r="DY18" s="40">
        <f>ROUNDUP(BAR!DY18*0.9*0.87,)+25</f>
        <v>20423</v>
      </c>
      <c r="DZ18" s="40">
        <f>ROUNDUP(BAR!DZ18*0.9*0.87,)+25</f>
        <v>20971</v>
      </c>
      <c r="EA18" s="40">
        <f>ROUNDUP(BAR!EA18*0.9*0.87,)+25</f>
        <v>20971</v>
      </c>
      <c r="EB18" s="40">
        <f>ROUNDUP(BAR!EB18*0.9*0.87,)+25</f>
        <v>20971</v>
      </c>
      <c r="EC18" s="40">
        <f>ROUNDUP(BAR!EC18*0.9*0.87,)+25</f>
        <v>20971</v>
      </c>
      <c r="ED18" s="40">
        <f>ROUNDUP(BAR!ED18*0.9*0.87,)+25</f>
        <v>20971</v>
      </c>
      <c r="EE18" s="40">
        <f>ROUNDUP(BAR!EE18*0.9*0.87,)+25</f>
        <v>23241</v>
      </c>
      <c r="EF18" s="40">
        <f>ROUNDUP(BAR!EF18*0.9*0.87,)+25</f>
        <v>23241</v>
      </c>
      <c r="EG18" s="40">
        <f>ROUNDUP(BAR!EG18*0.9*0.87,)+25</f>
        <v>23241</v>
      </c>
      <c r="EH18" s="40">
        <f>ROUNDUP(BAR!EH18*0.9*0.87,)+25</f>
        <v>23241</v>
      </c>
      <c r="EI18" s="40">
        <f>ROUNDUP(BAR!EI18*0.9*0.87,)+25</f>
        <v>23241</v>
      </c>
      <c r="EJ18" s="40">
        <f>ROUNDUP(BAR!EJ18*0.9*0.87,)+25</f>
        <v>23241</v>
      </c>
      <c r="EK18" s="40">
        <f>ROUNDUP(BAR!EK18*0.9*0.87,)+25</f>
        <v>23241</v>
      </c>
      <c r="EL18" s="40">
        <f>ROUNDUP(BAR!EL18*0.9*0.87,)+25</f>
        <v>23241</v>
      </c>
      <c r="EM18" s="40">
        <f>ROUNDUP(BAR!EM18*0.9*0.87,)+25</f>
        <v>23241</v>
      </c>
      <c r="EN18" s="40">
        <f>ROUNDUP(BAR!EN18*0.9*0.87,)+25</f>
        <v>23241</v>
      </c>
      <c r="EO18" s="40">
        <f>ROUNDUP(BAR!EO18*0.9*0.87,)+25</f>
        <v>23241</v>
      </c>
      <c r="EP18" s="40">
        <f>ROUNDUP(BAR!EP18*0.9*0.87,)+25</f>
        <v>23241</v>
      </c>
      <c r="EQ18" s="40">
        <f>ROUNDUP(BAR!EQ18*0.9*0.87,)+25</f>
        <v>22067</v>
      </c>
      <c r="ER18" s="40">
        <f>ROUNDUP(BAR!ER18*0.9*0.87,)+25</f>
        <v>22067</v>
      </c>
      <c r="ES18" s="40">
        <f>ROUNDUP(BAR!ES18*0.9*0.87,)+25</f>
        <v>22067</v>
      </c>
      <c r="ET18" s="40">
        <f>ROUNDUP(BAR!ET18*0.9*0.87,)+25</f>
        <v>22067</v>
      </c>
      <c r="EU18" s="40">
        <f>ROUNDUP(BAR!EU18*0.9*0.87,)+25</f>
        <v>22067</v>
      </c>
      <c r="EV18" s="40">
        <f>ROUNDUP(BAR!EV18*0.9*0.87,)+25</f>
        <v>22067</v>
      </c>
      <c r="EW18" s="40">
        <f>ROUNDUP(BAR!EW18*0.9*0.87,)+25</f>
        <v>22067</v>
      </c>
      <c r="EX18" s="40">
        <f>ROUNDUP(BAR!EX18*0.9*0.87,)+25</f>
        <v>22067</v>
      </c>
      <c r="EY18" s="40">
        <f>ROUNDUP(BAR!EY18*0.9*0.87,)+25</f>
        <v>22067</v>
      </c>
      <c r="EZ18" s="40">
        <f>ROUNDUP(BAR!EZ18*0.9*0.87,)+25</f>
        <v>22067</v>
      </c>
      <c r="FA18" s="40">
        <f>ROUNDUP(BAR!FA18*0.9*0.87,)+25</f>
        <v>22067</v>
      </c>
      <c r="FB18" s="40">
        <f>ROUNDUP(BAR!FB18*0.9*0.87,)+25</f>
        <v>22067</v>
      </c>
      <c r="FC18" s="40">
        <f>ROUNDUP(BAR!FC18*0.9*0.87,)+25</f>
        <v>22067</v>
      </c>
      <c r="FD18" s="40">
        <f>ROUNDUP(BAR!FD18*0.9*0.87,)+25</f>
        <v>22067</v>
      </c>
      <c r="FE18" s="40">
        <f>ROUNDUP(BAR!FE18*0.9*0.87,)+25</f>
        <v>22067</v>
      </c>
      <c r="FF18" s="40">
        <f>ROUNDUP(BAR!FF18*0.9*0.87,)+25</f>
        <v>22067</v>
      </c>
      <c r="FG18" s="40">
        <f>ROUNDUP(BAR!FG18*0.9*0.87,)+25</f>
        <v>22067</v>
      </c>
      <c r="FH18" s="40">
        <f>ROUNDUP(BAR!FH18*0.9*0.87,)+25</f>
        <v>22067</v>
      </c>
      <c r="FI18" s="40">
        <f>ROUNDUP(BAR!FI18*0.9*0.87,)+25</f>
        <v>22067</v>
      </c>
      <c r="FJ18" s="40">
        <f>ROUNDUP(BAR!FJ18*0.9*0.87,)+25</f>
        <v>22067</v>
      </c>
      <c r="FK18" s="40">
        <f>ROUNDUP(BAR!FK18*0.9*0.87,)+25</f>
        <v>24416</v>
      </c>
      <c r="FL18" s="40">
        <f>ROUNDUP(BAR!FL18*0.9*0.87,)+25</f>
        <v>24416</v>
      </c>
      <c r="FM18" s="40">
        <f>ROUNDUP(BAR!FM18*0.9*0.87,)+25</f>
        <v>24416</v>
      </c>
      <c r="FN18" s="40">
        <f>ROUNDUP(BAR!FN18*0.9*0.87,)+25</f>
        <v>22067</v>
      </c>
      <c r="FO18" s="40">
        <f>ROUNDUP(BAR!FO18*0.9*0.87,)+25</f>
        <v>22067</v>
      </c>
      <c r="FP18" s="40">
        <f>ROUNDUP(BAR!FP18*0.9*0.87,)+25</f>
        <v>22067</v>
      </c>
      <c r="FQ18" s="40">
        <f>ROUNDUP(BAR!FQ18*0.9*0.87,)+25</f>
        <v>22067</v>
      </c>
      <c r="FR18" s="40">
        <f>ROUNDUP(BAR!FR18*0.9*0.87,)+25</f>
        <v>22067</v>
      </c>
      <c r="FS18" s="40">
        <f>ROUNDUP(BAR!FS18*0.9*0.87,)+25</f>
        <v>20971</v>
      </c>
      <c r="FT18" s="40">
        <f>ROUNDUP(BAR!FT18*0.9*0.87,)+25</f>
        <v>20971</v>
      </c>
      <c r="FU18" s="40">
        <f>ROUNDUP(BAR!FU18*0.9*0.87,)+25</f>
        <v>20971</v>
      </c>
      <c r="FV18" s="40">
        <f>ROUNDUP(BAR!FV18*0.9*0.87,)+25</f>
        <v>20971</v>
      </c>
      <c r="FW18" s="40">
        <f>ROUNDUP(BAR!FW18*0.9*0.87,)+25</f>
        <v>20971</v>
      </c>
      <c r="FX18" s="40">
        <f>ROUNDUP(BAR!FX18*0.9*0.87,)+25</f>
        <v>20971</v>
      </c>
      <c r="FY18" s="40">
        <f>ROUNDUP(BAR!FY18*0.9*0.87,)+25</f>
        <v>20971</v>
      </c>
      <c r="FZ18" s="40">
        <f>ROUNDUP(BAR!FZ18*0.9*0.87,)+25</f>
        <v>25590</v>
      </c>
      <c r="GA18" s="40">
        <f>ROUNDUP(BAR!GA18*0.9*0.87,)+25</f>
        <v>21519</v>
      </c>
      <c r="GB18" s="40">
        <f>ROUNDUP(BAR!GB18*0.9*0.87,)+25</f>
        <v>17839</v>
      </c>
      <c r="GC18" s="40">
        <f>ROUNDUP(BAR!GC18*0.9*0.87,)+25</f>
        <v>17839</v>
      </c>
      <c r="GD18" s="40">
        <f>ROUNDUP(BAR!GD18*0.9*0.87,)+25</f>
        <v>17839</v>
      </c>
      <c r="GE18" s="40">
        <f>ROUNDUP(BAR!GE18*0.9*0.87,)+25</f>
        <v>17839</v>
      </c>
      <c r="GF18" s="40">
        <f>ROUNDUP(BAR!GF18*0.9*0.87,)+25</f>
        <v>17839</v>
      </c>
      <c r="GG18" s="40">
        <f>ROUNDUP(BAR!GG18*0.9*0.87,)+25</f>
        <v>17839</v>
      </c>
      <c r="GH18" s="40">
        <f>ROUNDUP(BAR!GH18*0.9*0.87,)+25</f>
        <v>17839</v>
      </c>
      <c r="GI18" s="40">
        <f>ROUNDUP(BAR!GI18*0.9*0.87,)+25</f>
        <v>17839</v>
      </c>
      <c r="GJ18" s="40">
        <f>ROUNDUP(BAR!GJ18*0.9*0.87,)+25</f>
        <v>17839</v>
      </c>
      <c r="GK18" s="40">
        <f>ROUNDUP(BAR!GK18*0.9*0.87,)+25</f>
        <v>17839</v>
      </c>
      <c r="GL18" s="40">
        <f>ROUNDUP(BAR!GL18*0.9*0.87,)+25</f>
        <v>17839</v>
      </c>
      <c r="GM18" s="40">
        <f>ROUNDUP(BAR!GM18*0.9*0.87,)+25</f>
        <v>17839</v>
      </c>
      <c r="GN18" s="40">
        <f>ROUNDUP(BAR!GN18*0.9*0.87,)+25</f>
        <v>17839</v>
      </c>
      <c r="GO18" s="40">
        <f>ROUNDUP(BAR!GO18*0.9*0.87,)+25</f>
        <v>17839</v>
      </c>
      <c r="GP18" s="40">
        <f>ROUNDUP(BAR!GP18*0.9*0.87,)+25</f>
        <v>17839</v>
      </c>
      <c r="GQ18" s="40">
        <f>ROUNDUP(BAR!GQ18*0.9*0.87,)+25</f>
        <v>17839</v>
      </c>
      <c r="GR18" s="40">
        <f>ROUNDUP(BAR!GR18*0.9*0.87,)+25</f>
        <v>17839</v>
      </c>
      <c r="GS18" s="40">
        <f>ROUNDUP(BAR!GS18*0.9*0.87,)+25</f>
        <v>17839</v>
      </c>
      <c r="GT18" s="40">
        <f>ROUNDUP(BAR!GT18*0.9*0.87,)+25</f>
        <v>17839</v>
      </c>
      <c r="GU18" s="40">
        <f>ROUNDUP(BAR!GU18*0.9*0.87,)+25</f>
        <v>17839</v>
      </c>
      <c r="GV18" s="40">
        <f>ROUNDUP(BAR!GV18*0.9*0.87,)+25</f>
        <v>17839</v>
      </c>
      <c r="GW18" s="40">
        <f>ROUNDUP(BAR!GW18*0.9*0.87,)+25</f>
        <v>17839</v>
      </c>
    </row>
    <row r="19" spans="1:205" x14ac:dyDescent="0.2">
      <c r="A19" s="10">
        <v>2</v>
      </c>
      <c r="B19" s="40">
        <f>ROUNDUP(BAR!B19*0.9*0.87,)+25</f>
        <v>13336</v>
      </c>
      <c r="C19" s="40">
        <f>ROUNDUP(BAR!C19*0.9*0.87,)+25</f>
        <v>13336</v>
      </c>
      <c r="D19" s="40">
        <f>ROUNDUP(BAR!D19*0.9*0.87,)+25</f>
        <v>13336</v>
      </c>
      <c r="E19" s="40">
        <f>ROUNDUP(BAR!E19*0.9*0.87,)+25</f>
        <v>13336</v>
      </c>
      <c r="F19" s="40">
        <f>ROUNDUP(BAR!F19*0.9*0.87,)+25</f>
        <v>13102</v>
      </c>
      <c r="G19" s="40">
        <f>ROUNDUP(BAR!G19*0.9*0.87,)+25</f>
        <v>13102</v>
      </c>
      <c r="H19" s="40">
        <f>ROUNDUP(BAR!H19*0.9*0.87,)+25</f>
        <v>13102</v>
      </c>
      <c r="I19" s="40">
        <f>ROUNDUP(BAR!I19*0.9*0.87,)+25</f>
        <v>13102</v>
      </c>
      <c r="J19" s="40">
        <f>ROUNDUP(BAR!J19*0.9*0.87,)+25</f>
        <v>13102</v>
      </c>
      <c r="K19" s="40">
        <f>ROUNDUP(BAR!K19*0.9*0.87,)+25</f>
        <v>13336</v>
      </c>
      <c r="L19" s="40">
        <f>ROUNDUP(BAR!L19*0.9*0.87,)+25</f>
        <v>13336</v>
      </c>
      <c r="M19" s="40">
        <f>ROUNDUP(BAR!M19*0.9*0.87,)+25</f>
        <v>12867</v>
      </c>
      <c r="N19" s="40">
        <f>ROUNDUP(BAR!N19*0.9*0.87,)+25</f>
        <v>12867</v>
      </c>
      <c r="O19" s="40">
        <f>ROUNDUP(BAR!O19*0.9*0.87,)+25</f>
        <v>12867</v>
      </c>
      <c r="P19" s="40">
        <f>ROUNDUP(BAR!P19*0.9*0.87,)+25</f>
        <v>12867</v>
      </c>
      <c r="Q19" s="40">
        <f>ROUNDUP(BAR!Q19*0.9*0.87,)+25</f>
        <v>12867</v>
      </c>
      <c r="R19" s="40">
        <f>ROUNDUP(BAR!R19*0.9*0.87,)+25</f>
        <v>13102</v>
      </c>
      <c r="S19" s="40">
        <f>ROUNDUP(BAR!S19*0.9*0.87,)+25</f>
        <v>13102</v>
      </c>
      <c r="T19" s="40">
        <f>ROUNDUP(BAR!T19*0.9*0.87,)+25</f>
        <v>12867</v>
      </c>
      <c r="U19" s="40">
        <f>ROUNDUP(BAR!U19*0.9*0.87,)+25</f>
        <v>12867</v>
      </c>
      <c r="V19" s="40">
        <f>ROUNDUP(BAR!V19*0.9*0.87,)+25</f>
        <v>12867</v>
      </c>
      <c r="W19" s="40">
        <f>ROUNDUP(BAR!W19*0.9*0.87,)+25</f>
        <v>12867</v>
      </c>
      <c r="X19" s="40">
        <f>ROUNDUP(BAR!X19*0.9*0.87,)+25</f>
        <v>11536</v>
      </c>
      <c r="Y19" s="40">
        <f>ROUNDUP(BAR!Y19*0.9*0.87,)+25</f>
        <v>11770</v>
      </c>
      <c r="Z19" s="40">
        <f>ROUNDUP(BAR!Z19*0.9*0.87,)+25</f>
        <v>11770</v>
      </c>
      <c r="AA19" s="40">
        <f>ROUNDUP(BAR!AA19*0.9*0.87,)+25</f>
        <v>11536</v>
      </c>
      <c r="AB19" s="40">
        <f>ROUNDUP(BAR!AB19*0.9*0.87,)+25</f>
        <v>11536</v>
      </c>
      <c r="AC19" s="40">
        <f>ROUNDUP(BAR!AC19*0.9*0.87,)+25</f>
        <v>11536</v>
      </c>
      <c r="AD19" s="40">
        <f>ROUNDUP(BAR!AD19*0.9*0.87,)+25</f>
        <v>11536</v>
      </c>
      <c r="AE19" s="40">
        <f>ROUNDUP(BAR!AE19*0.9*0.87,)+25</f>
        <v>11536</v>
      </c>
      <c r="AF19" s="40">
        <f>ROUNDUP(BAR!AF19*0.9*0.87,)+25</f>
        <v>11770</v>
      </c>
      <c r="AG19" s="40">
        <f>ROUNDUP(BAR!AG19*0.9*0.87,)+25</f>
        <v>11770</v>
      </c>
      <c r="AH19" s="40">
        <f>ROUNDUP(BAR!AH19*0.9*0.87,)+25</f>
        <v>11536</v>
      </c>
      <c r="AI19" s="40">
        <f>ROUNDUP(BAR!AI19*0.9*0.87,)+25</f>
        <v>11536</v>
      </c>
      <c r="AJ19" s="40">
        <f>ROUNDUP(BAR!AJ19*0.9*0.87,)+25</f>
        <v>11536</v>
      </c>
      <c r="AK19" s="40">
        <f>ROUNDUP(BAR!AK19*0.9*0.87,)+25</f>
        <v>11536</v>
      </c>
      <c r="AL19" s="40">
        <f>ROUNDUP(BAR!AL19*0.9*0.87,)+25</f>
        <v>11536</v>
      </c>
      <c r="AM19" s="40">
        <f>ROUNDUP(BAR!AM19*0.9*0.87,)+25</f>
        <v>11770</v>
      </c>
      <c r="AN19" s="40">
        <f>ROUNDUP(BAR!AN19*0.9*0.87,)+25</f>
        <v>11770</v>
      </c>
      <c r="AO19" s="40">
        <f>ROUNDUP(BAR!AO19*0.9*0.87,)+25</f>
        <v>11301</v>
      </c>
      <c r="AP19" s="40">
        <f>ROUNDUP(BAR!AP19*0.9*0.87,)+25</f>
        <v>11301</v>
      </c>
      <c r="AQ19" s="40">
        <f>ROUNDUP(BAR!AQ19*0.9*0.87,)+25</f>
        <v>11301</v>
      </c>
      <c r="AR19" s="40">
        <f>ROUNDUP(BAR!AR19*0.9*0.87,)+25</f>
        <v>11301</v>
      </c>
      <c r="AS19" s="40">
        <f>ROUNDUP(BAR!AS19*0.9*0.87,)+25</f>
        <v>11301</v>
      </c>
      <c r="AT19" s="40">
        <f>ROUNDUP(BAR!AT19*0.9*0.87,)+25</f>
        <v>11536</v>
      </c>
      <c r="AU19" s="40">
        <f>ROUNDUP(BAR!AU19*0.9*0.87,)+25</f>
        <v>11536</v>
      </c>
      <c r="AV19" s="40">
        <f>ROUNDUP(BAR!AV19*0.9*0.87,)+25</f>
        <v>11301</v>
      </c>
      <c r="AW19" s="40">
        <f>ROUNDUP(BAR!AW19*0.9*0.87,)+25</f>
        <v>11301</v>
      </c>
      <c r="AX19" s="40">
        <f>ROUNDUP(BAR!AX19*0.9*0.87,)+25</f>
        <v>12005</v>
      </c>
      <c r="AY19" s="40">
        <f>ROUNDUP(BAR!AY19*0.9*0.87,)+25</f>
        <v>12005</v>
      </c>
      <c r="AZ19" s="40">
        <f>ROUNDUP(BAR!AZ19*0.9*0.87,)+25</f>
        <v>12005</v>
      </c>
      <c r="BA19" s="40">
        <f>ROUNDUP(BAR!BA19*0.9*0.87,)+25</f>
        <v>11536</v>
      </c>
      <c r="BB19" s="40">
        <f>ROUNDUP(BAR!BB19*0.9*0.87,)+25</f>
        <v>11536</v>
      </c>
      <c r="BC19" s="40">
        <f>ROUNDUP(BAR!BC19*0.9*0.87,)+25</f>
        <v>11301</v>
      </c>
      <c r="BD19" s="40">
        <f>ROUNDUP(BAR!BD19*0.9*0.87,)+25</f>
        <v>11301</v>
      </c>
      <c r="BE19" s="40">
        <f>ROUNDUP(BAR!BE19*0.9*0.87,)+25</f>
        <v>11301</v>
      </c>
      <c r="BF19" s="40">
        <f>ROUNDUP(BAR!BF19*0.9*0.87,)+25</f>
        <v>11536</v>
      </c>
      <c r="BG19" s="40">
        <f>ROUNDUP(BAR!BG19*0.9*0.87,)+25</f>
        <v>11536</v>
      </c>
      <c r="BH19" s="40">
        <f>ROUNDUP(BAR!BH19*0.9*0.87,)+25</f>
        <v>11536</v>
      </c>
      <c r="BI19" s="40">
        <f>ROUNDUP(BAR!BI19*0.9*0.87,)+25</f>
        <v>11536</v>
      </c>
      <c r="BJ19" s="40">
        <f>ROUNDUP(BAR!BJ19*0.9*0.87,)+25</f>
        <v>11066</v>
      </c>
      <c r="BK19" s="40">
        <f>ROUNDUP(BAR!BK19*0.9*0.87,)+25</f>
        <v>11066</v>
      </c>
      <c r="BL19" s="40">
        <f>ROUNDUP(BAR!BL19*0.9*0.87,)+25</f>
        <v>11066</v>
      </c>
      <c r="BM19" s="40">
        <f>ROUNDUP(BAR!BM19*0.9*0.87,)+25</f>
        <v>11066</v>
      </c>
      <c r="BN19" s="40">
        <f>ROUNDUP(BAR!BN19*0.9*0.87,)+25</f>
        <v>11066</v>
      </c>
      <c r="BO19" s="40">
        <f>ROUNDUP(BAR!BO19*0.9*0.87,)+25</f>
        <v>11301</v>
      </c>
      <c r="BP19" s="40">
        <f>ROUNDUP(BAR!BP19*0.9*0.87,)+25</f>
        <v>11301</v>
      </c>
      <c r="BQ19" s="40">
        <f>ROUNDUP(BAR!BQ19*0.9*0.87,)+25</f>
        <v>11066</v>
      </c>
      <c r="BR19" s="40">
        <f>ROUNDUP(BAR!BR19*0.9*0.87,)+25</f>
        <v>11066</v>
      </c>
      <c r="BS19" s="40">
        <f>ROUNDUP(BAR!BS19*0.9*0.87,)+25</f>
        <v>11066</v>
      </c>
      <c r="BT19" s="40">
        <f>ROUNDUP(BAR!BT19*0.9*0.87,)+25</f>
        <v>11066</v>
      </c>
      <c r="BU19" s="40">
        <f>ROUNDUP(BAR!BU19*0.9*0.87,)+25</f>
        <v>11066</v>
      </c>
      <c r="BV19" s="40">
        <f>ROUNDUP(BAR!BV19*0.9*0.87,)+25</f>
        <v>11301</v>
      </c>
      <c r="BW19" s="40">
        <f>ROUNDUP(BAR!BW19*0.9*0.87,)+25</f>
        <v>11301</v>
      </c>
      <c r="BX19" s="40">
        <f>ROUNDUP(BAR!BX19*0.9*0.87,)+25</f>
        <v>11066</v>
      </c>
      <c r="BY19" s="40">
        <f>ROUNDUP(BAR!BY19*0.9*0.87,)+25</f>
        <v>11066</v>
      </c>
      <c r="BZ19" s="40">
        <f>ROUNDUP(BAR!BZ19*0.9*0.87,)+25</f>
        <v>11066</v>
      </c>
      <c r="CA19" s="40">
        <f>ROUNDUP(BAR!CA19*0.9*0.87,)+25</f>
        <v>11066</v>
      </c>
      <c r="CB19" s="40">
        <f>ROUNDUP(BAR!CB19*0.9*0.87,)+25</f>
        <v>11066</v>
      </c>
      <c r="CC19" s="40">
        <f>ROUNDUP(BAR!CC19*0.9*0.87,)+25</f>
        <v>11301</v>
      </c>
      <c r="CD19" s="40">
        <f>ROUNDUP(BAR!CD19*0.9*0.87,)+25</f>
        <v>11301</v>
      </c>
      <c r="CE19" s="40">
        <f>ROUNDUP(BAR!CE19*0.9*0.87,)+25</f>
        <v>11066</v>
      </c>
      <c r="CF19" s="40">
        <f>ROUNDUP(BAR!CF19*0.9*0.87,)+25</f>
        <v>11066</v>
      </c>
      <c r="CG19" s="40">
        <f>ROUNDUP(BAR!CG19*0.9*0.87,)+25</f>
        <v>11066</v>
      </c>
      <c r="CH19" s="40">
        <f>ROUNDUP(BAR!CH19*0.9*0.87,)+25</f>
        <v>11066</v>
      </c>
      <c r="CI19" s="40">
        <f>ROUNDUP(BAR!CI19*0.9*0.87,)+25</f>
        <v>11066</v>
      </c>
      <c r="CJ19" s="40">
        <f>ROUNDUP(BAR!CJ19*0.9*0.87,)+25</f>
        <v>11301</v>
      </c>
      <c r="CK19" s="40">
        <f>ROUNDUP(BAR!CK19*0.9*0.87,)+25</f>
        <v>11301</v>
      </c>
      <c r="CL19" s="40">
        <f>ROUNDUP(BAR!CL19*0.9*0.87,)+25</f>
        <v>11066</v>
      </c>
      <c r="CM19" s="40">
        <f>ROUNDUP(BAR!CM19*0.9*0.87,)+25</f>
        <v>11066</v>
      </c>
      <c r="CN19" s="40">
        <f>ROUNDUP(BAR!CN19*0.9*0.87,)+25</f>
        <v>11066</v>
      </c>
      <c r="CO19" s="40">
        <f>ROUNDUP(BAR!CO19*0.9*0.87,)+25</f>
        <v>11066</v>
      </c>
      <c r="CP19" s="40">
        <f>ROUNDUP(BAR!CP19*0.9*0.87,)+25</f>
        <v>11066</v>
      </c>
      <c r="CQ19" s="40">
        <f>ROUNDUP(BAR!CQ19*0.9*0.87,)+25</f>
        <v>12240</v>
      </c>
      <c r="CR19" s="40">
        <f>ROUNDUP(BAR!CR19*0.9*0.87,)+25</f>
        <v>12240</v>
      </c>
      <c r="CS19" s="40">
        <f>ROUNDUP(BAR!CS19*0.9*0.87,)+25</f>
        <v>12240</v>
      </c>
      <c r="CT19" s="40">
        <f>ROUNDUP(BAR!CT19*0.9*0.87,)+25</f>
        <v>12240</v>
      </c>
      <c r="CU19" s="40">
        <f>ROUNDUP(BAR!CU19*0.9*0.87,)+25</f>
        <v>12240</v>
      </c>
      <c r="CV19" s="40">
        <f>ROUNDUP(BAR!CV19*0.9*0.87,)+25</f>
        <v>12240</v>
      </c>
      <c r="CW19" s="40">
        <f>ROUNDUP(BAR!CW19*0.9*0.87,)+25</f>
        <v>12240</v>
      </c>
      <c r="CX19" s="40">
        <f>ROUNDUP(BAR!CX19*0.9*0.87,)+25</f>
        <v>12945</v>
      </c>
      <c r="CY19" s="40">
        <f>ROUNDUP(BAR!CY19*0.9*0.87,)+25</f>
        <v>12945</v>
      </c>
      <c r="CZ19" s="40">
        <f>ROUNDUP(BAR!CZ19*0.9*0.87,)+25</f>
        <v>12945</v>
      </c>
      <c r="DA19" s="40">
        <f>ROUNDUP(BAR!DA19*0.9*0.87,)+25</f>
        <v>12945</v>
      </c>
      <c r="DB19" s="40">
        <f>ROUNDUP(BAR!DB19*0.9*0.87,)+25</f>
        <v>12945</v>
      </c>
      <c r="DC19" s="40">
        <f>ROUNDUP(BAR!DC19*0.9*0.87,)+25</f>
        <v>12945</v>
      </c>
      <c r="DD19" s="40">
        <f>ROUNDUP(BAR!DD19*0.9*0.87,)+25</f>
        <v>12945</v>
      </c>
      <c r="DE19" s="40">
        <f>ROUNDUP(BAR!DE19*0.9*0.87,)+25</f>
        <v>13728</v>
      </c>
      <c r="DF19" s="40">
        <f>ROUNDUP(BAR!DF19*0.9*0.87,)+25</f>
        <v>13728</v>
      </c>
      <c r="DG19" s="40">
        <f>ROUNDUP(BAR!DG19*0.9*0.87,)+25</f>
        <v>13728</v>
      </c>
      <c r="DH19" s="40">
        <f>ROUNDUP(BAR!DH19*0.9*0.87,)+25</f>
        <v>13728</v>
      </c>
      <c r="DI19" s="68">
        <f>ROUNDUP(BAR!DI19*0.9*0.87,)+25</f>
        <v>25630</v>
      </c>
      <c r="DJ19" s="68">
        <f>ROUNDUP(BAR!DJ19*0.9*0.87,)+25</f>
        <v>30249</v>
      </c>
      <c r="DK19" s="68">
        <f>ROUNDUP(BAR!DK19*0.9*0.87,)+25</f>
        <v>30249</v>
      </c>
      <c r="DL19" s="68">
        <f>ROUNDUP(BAR!DL19*0.9*0.87,)+25</f>
        <v>30249</v>
      </c>
      <c r="DM19" s="68">
        <f>ROUNDUP(BAR!DM19*0.9*0.87,)+25</f>
        <v>30249</v>
      </c>
      <c r="DN19" s="68">
        <f>ROUNDUP(BAR!DN19*0.9*0.87,)+25</f>
        <v>30249</v>
      </c>
      <c r="DO19" s="68">
        <f>ROUNDUP(BAR!DO19*0.9*0.87,)+25</f>
        <v>30249</v>
      </c>
      <c r="DP19" s="68">
        <f>ROUNDUP(BAR!DP19*0.9*0.87,)+25</f>
        <v>30249</v>
      </c>
      <c r="DQ19" s="68">
        <f>ROUNDUP(BAR!DQ19*0.9*0.87,)+25</f>
        <v>30249</v>
      </c>
      <c r="DR19" s="68">
        <f>ROUNDUP(BAR!DR19*0.9*0.87,)+25</f>
        <v>30249</v>
      </c>
      <c r="DS19" s="68">
        <f>ROUNDUP(BAR!DS19*0.9*0.87,)+25</f>
        <v>30249</v>
      </c>
      <c r="DT19" s="40">
        <f>ROUNDUP(BAR!DT19*0.9*0.87,)+25</f>
        <v>21871</v>
      </c>
      <c r="DU19" s="40">
        <f>ROUNDUP(BAR!DU19*0.9*0.87,)+25</f>
        <v>21871</v>
      </c>
      <c r="DV19" s="40">
        <f>ROUNDUP(BAR!DV19*0.9*0.87,)+25</f>
        <v>21871</v>
      </c>
      <c r="DW19" s="40">
        <f>ROUNDUP(BAR!DW19*0.9*0.87,)+25</f>
        <v>21871</v>
      </c>
      <c r="DX19" s="40">
        <f>ROUNDUP(BAR!DX19*0.9*0.87,)+25</f>
        <v>21871</v>
      </c>
      <c r="DY19" s="40">
        <f>ROUNDUP(BAR!DY19*0.9*0.87,)+25</f>
        <v>21871</v>
      </c>
      <c r="DZ19" s="40">
        <f>ROUNDUP(BAR!DZ19*0.9*0.87,)+25</f>
        <v>22419</v>
      </c>
      <c r="EA19" s="40">
        <f>ROUNDUP(BAR!EA19*0.9*0.87,)+25</f>
        <v>22419</v>
      </c>
      <c r="EB19" s="40">
        <f>ROUNDUP(BAR!EB19*0.9*0.87,)+25</f>
        <v>22419</v>
      </c>
      <c r="EC19" s="40">
        <f>ROUNDUP(BAR!EC19*0.9*0.87,)+25</f>
        <v>22419</v>
      </c>
      <c r="ED19" s="40">
        <f>ROUNDUP(BAR!ED19*0.9*0.87,)+25</f>
        <v>22419</v>
      </c>
      <c r="EE19" s="40">
        <f>ROUNDUP(BAR!EE19*0.9*0.87,)+25</f>
        <v>24690</v>
      </c>
      <c r="EF19" s="40">
        <f>ROUNDUP(BAR!EF19*0.9*0.87,)+25</f>
        <v>24690</v>
      </c>
      <c r="EG19" s="40">
        <f>ROUNDUP(BAR!EG19*0.9*0.87,)+25</f>
        <v>24690</v>
      </c>
      <c r="EH19" s="40">
        <f>ROUNDUP(BAR!EH19*0.9*0.87,)+25</f>
        <v>24690</v>
      </c>
      <c r="EI19" s="40">
        <f>ROUNDUP(BAR!EI19*0.9*0.87,)+25</f>
        <v>24690</v>
      </c>
      <c r="EJ19" s="40">
        <f>ROUNDUP(BAR!EJ19*0.9*0.87,)+25</f>
        <v>24690</v>
      </c>
      <c r="EK19" s="40">
        <f>ROUNDUP(BAR!EK19*0.9*0.87,)+25</f>
        <v>24690</v>
      </c>
      <c r="EL19" s="40">
        <f>ROUNDUP(BAR!EL19*0.9*0.87,)+25</f>
        <v>24690</v>
      </c>
      <c r="EM19" s="40">
        <f>ROUNDUP(BAR!EM19*0.9*0.87,)+25</f>
        <v>24690</v>
      </c>
      <c r="EN19" s="40">
        <f>ROUNDUP(BAR!EN19*0.9*0.87,)+25</f>
        <v>24690</v>
      </c>
      <c r="EO19" s="40">
        <f>ROUNDUP(BAR!EO19*0.9*0.87,)+25</f>
        <v>24690</v>
      </c>
      <c r="EP19" s="40">
        <f>ROUNDUP(BAR!EP19*0.9*0.87,)+25</f>
        <v>24690</v>
      </c>
      <c r="EQ19" s="40">
        <f>ROUNDUP(BAR!EQ19*0.9*0.87,)+25</f>
        <v>23515</v>
      </c>
      <c r="ER19" s="40">
        <f>ROUNDUP(BAR!ER19*0.9*0.87,)+25</f>
        <v>23515</v>
      </c>
      <c r="ES19" s="40">
        <f>ROUNDUP(BAR!ES19*0.9*0.87,)+25</f>
        <v>23515</v>
      </c>
      <c r="ET19" s="40">
        <f>ROUNDUP(BAR!ET19*0.9*0.87,)+25</f>
        <v>23515</v>
      </c>
      <c r="EU19" s="40">
        <f>ROUNDUP(BAR!EU19*0.9*0.87,)+25</f>
        <v>23515</v>
      </c>
      <c r="EV19" s="40">
        <f>ROUNDUP(BAR!EV19*0.9*0.87,)+25</f>
        <v>23515</v>
      </c>
      <c r="EW19" s="40">
        <f>ROUNDUP(BAR!EW19*0.9*0.87,)+25</f>
        <v>23515</v>
      </c>
      <c r="EX19" s="40">
        <f>ROUNDUP(BAR!EX19*0.9*0.87,)+25</f>
        <v>23515</v>
      </c>
      <c r="EY19" s="40">
        <f>ROUNDUP(BAR!EY19*0.9*0.87,)+25</f>
        <v>23515</v>
      </c>
      <c r="EZ19" s="40">
        <f>ROUNDUP(BAR!EZ19*0.9*0.87,)+25</f>
        <v>23515</v>
      </c>
      <c r="FA19" s="40">
        <f>ROUNDUP(BAR!FA19*0.9*0.87,)+25</f>
        <v>23515</v>
      </c>
      <c r="FB19" s="40">
        <f>ROUNDUP(BAR!FB19*0.9*0.87,)+25</f>
        <v>23515</v>
      </c>
      <c r="FC19" s="40">
        <f>ROUNDUP(BAR!FC19*0.9*0.87,)+25</f>
        <v>23515</v>
      </c>
      <c r="FD19" s="40">
        <f>ROUNDUP(BAR!FD19*0.9*0.87,)+25</f>
        <v>23515</v>
      </c>
      <c r="FE19" s="40">
        <f>ROUNDUP(BAR!FE19*0.9*0.87,)+25</f>
        <v>23515</v>
      </c>
      <c r="FF19" s="40">
        <f>ROUNDUP(BAR!FF19*0.9*0.87,)+25</f>
        <v>23515</v>
      </c>
      <c r="FG19" s="40">
        <f>ROUNDUP(BAR!FG19*0.9*0.87,)+25</f>
        <v>23515</v>
      </c>
      <c r="FH19" s="40">
        <f>ROUNDUP(BAR!FH19*0.9*0.87,)+25</f>
        <v>23515</v>
      </c>
      <c r="FI19" s="40">
        <f>ROUNDUP(BAR!FI19*0.9*0.87,)+25</f>
        <v>23515</v>
      </c>
      <c r="FJ19" s="40">
        <f>ROUNDUP(BAR!FJ19*0.9*0.87,)+25</f>
        <v>23515</v>
      </c>
      <c r="FK19" s="40">
        <f>ROUNDUP(BAR!FK19*0.9*0.87,)+25</f>
        <v>25864</v>
      </c>
      <c r="FL19" s="40">
        <f>ROUNDUP(BAR!FL19*0.9*0.87,)+25</f>
        <v>25864</v>
      </c>
      <c r="FM19" s="40">
        <f>ROUNDUP(BAR!FM19*0.9*0.87,)+25</f>
        <v>25864</v>
      </c>
      <c r="FN19" s="40">
        <f>ROUNDUP(BAR!FN19*0.9*0.87,)+25</f>
        <v>23515</v>
      </c>
      <c r="FO19" s="40">
        <f>ROUNDUP(BAR!FO19*0.9*0.87,)+25</f>
        <v>23515</v>
      </c>
      <c r="FP19" s="40">
        <f>ROUNDUP(BAR!FP19*0.9*0.87,)+25</f>
        <v>23515</v>
      </c>
      <c r="FQ19" s="40">
        <f>ROUNDUP(BAR!FQ19*0.9*0.87,)+25</f>
        <v>23515</v>
      </c>
      <c r="FR19" s="40">
        <f>ROUNDUP(BAR!FR19*0.9*0.87,)+25</f>
        <v>23515</v>
      </c>
      <c r="FS19" s="40">
        <f>ROUNDUP(BAR!FS19*0.9*0.87,)+25</f>
        <v>22419</v>
      </c>
      <c r="FT19" s="40">
        <f>ROUNDUP(BAR!FT19*0.9*0.87,)+25</f>
        <v>22419</v>
      </c>
      <c r="FU19" s="40">
        <f>ROUNDUP(BAR!FU19*0.9*0.87,)+25</f>
        <v>22419</v>
      </c>
      <c r="FV19" s="40">
        <f>ROUNDUP(BAR!FV19*0.9*0.87,)+25</f>
        <v>22419</v>
      </c>
      <c r="FW19" s="40">
        <f>ROUNDUP(BAR!FW19*0.9*0.87,)+25</f>
        <v>22419</v>
      </c>
      <c r="FX19" s="40">
        <f>ROUNDUP(BAR!FX19*0.9*0.87,)+25</f>
        <v>22419</v>
      </c>
      <c r="FY19" s="40">
        <f>ROUNDUP(BAR!FY19*0.9*0.87,)+25</f>
        <v>22419</v>
      </c>
      <c r="FZ19" s="40">
        <f>ROUNDUP(BAR!FZ19*0.9*0.87,)+25</f>
        <v>27039</v>
      </c>
      <c r="GA19" s="40">
        <f>ROUNDUP(BAR!GA19*0.9*0.87,)+25</f>
        <v>22967</v>
      </c>
      <c r="GB19" s="40">
        <f>ROUNDUP(BAR!GB19*0.9*0.87,)+25</f>
        <v>19287</v>
      </c>
      <c r="GC19" s="40">
        <f>ROUNDUP(BAR!GC19*0.9*0.87,)+25</f>
        <v>19287</v>
      </c>
      <c r="GD19" s="40">
        <f>ROUNDUP(BAR!GD19*0.9*0.87,)+25</f>
        <v>19287</v>
      </c>
      <c r="GE19" s="40">
        <f>ROUNDUP(BAR!GE19*0.9*0.87,)+25</f>
        <v>19287</v>
      </c>
      <c r="GF19" s="40">
        <f>ROUNDUP(BAR!GF19*0.9*0.87,)+25</f>
        <v>19287</v>
      </c>
      <c r="GG19" s="40">
        <f>ROUNDUP(BAR!GG19*0.9*0.87,)+25</f>
        <v>19287</v>
      </c>
      <c r="GH19" s="40">
        <f>ROUNDUP(BAR!GH19*0.9*0.87,)+25</f>
        <v>19287</v>
      </c>
      <c r="GI19" s="40">
        <f>ROUNDUP(BAR!GI19*0.9*0.87,)+25</f>
        <v>19287</v>
      </c>
      <c r="GJ19" s="40">
        <f>ROUNDUP(BAR!GJ19*0.9*0.87,)+25</f>
        <v>19287</v>
      </c>
      <c r="GK19" s="40">
        <f>ROUNDUP(BAR!GK19*0.9*0.87,)+25</f>
        <v>19287</v>
      </c>
      <c r="GL19" s="40">
        <f>ROUNDUP(BAR!GL19*0.9*0.87,)+25</f>
        <v>19287</v>
      </c>
      <c r="GM19" s="40">
        <f>ROUNDUP(BAR!GM19*0.9*0.87,)+25</f>
        <v>19287</v>
      </c>
      <c r="GN19" s="40">
        <f>ROUNDUP(BAR!GN19*0.9*0.87,)+25</f>
        <v>19287</v>
      </c>
      <c r="GO19" s="40">
        <f>ROUNDUP(BAR!GO19*0.9*0.87,)+25</f>
        <v>19287</v>
      </c>
      <c r="GP19" s="40">
        <f>ROUNDUP(BAR!GP19*0.9*0.87,)+25</f>
        <v>19287</v>
      </c>
      <c r="GQ19" s="40">
        <f>ROUNDUP(BAR!GQ19*0.9*0.87,)+25</f>
        <v>19287</v>
      </c>
      <c r="GR19" s="40">
        <f>ROUNDUP(BAR!GR19*0.9*0.87,)+25</f>
        <v>19287</v>
      </c>
      <c r="GS19" s="40">
        <f>ROUNDUP(BAR!GS19*0.9*0.87,)+25</f>
        <v>19287</v>
      </c>
      <c r="GT19" s="40">
        <f>ROUNDUP(BAR!GT19*0.9*0.87,)+25</f>
        <v>19287</v>
      </c>
      <c r="GU19" s="40">
        <f>ROUNDUP(BAR!GU19*0.9*0.87,)+25</f>
        <v>19287</v>
      </c>
      <c r="GV19" s="40">
        <f>ROUNDUP(BAR!GV19*0.9*0.87,)+25</f>
        <v>19287</v>
      </c>
      <c r="GW19" s="40">
        <f>ROUNDUP(BAR!GW19*0.9*0.87,)+25</f>
        <v>19287</v>
      </c>
    </row>
    <row r="20" spans="1:205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x14ac:dyDescent="0.2">
      <c r="A21" s="13" t="s">
        <v>10</v>
      </c>
      <c r="B21" s="40">
        <f>ROUNDUP(BAR!B21*0.9*0.87,)+25</f>
        <v>44539</v>
      </c>
      <c r="C21" s="40">
        <f>ROUNDUP(BAR!C21*0.9*0.87,)+25</f>
        <v>44539</v>
      </c>
      <c r="D21" s="40">
        <f>ROUNDUP(BAR!D21*0.9*0.87,)+25</f>
        <v>44539</v>
      </c>
      <c r="E21" s="40">
        <f>ROUNDUP(BAR!E21*0.9*0.87,)+25</f>
        <v>44539</v>
      </c>
      <c r="F21" s="40">
        <f>ROUNDUP(BAR!F21*0.9*0.87,)+25</f>
        <v>44304</v>
      </c>
      <c r="G21" s="40">
        <f>ROUNDUP(BAR!G21*0.9*0.87,)+25</f>
        <v>44304</v>
      </c>
      <c r="H21" s="40">
        <f>ROUNDUP(BAR!H21*0.9*0.87,)+25</f>
        <v>44304</v>
      </c>
      <c r="I21" s="40">
        <f>ROUNDUP(BAR!I21*0.9*0.87,)+25</f>
        <v>44304</v>
      </c>
      <c r="J21" s="40">
        <f>ROUNDUP(BAR!J21*0.9*0.87,)+25</f>
        <v>44304</v>
      </c>
      <c r="K21" s="40">
        <f>ROUNDUP(BAR!K21*0.9*0.87,)+25</f>
        <v>44539</v>
      </c>
      <c r="L21" s="40">
        <f>ROUNDUP(BAR!L21*0.9*0.87,)+25</f>
        <v>44539</v>
      </c>
      <c r="M21" s="40">
        <f>ROUNDUP(BAR!M21*0.9*0.87,)+25</f>
        <v>44069</v>
      </c>
      <c r="N21" s="40">
        <f>ROUNDUP(BAR!N21*0.9*0.87,)+25</f>
        <v>44069</v>
      </c>
      <c r="O21" s="40">
        <f>ROUNDUP(BAR!O21*0.9*0.87,)+25</f>
        <v>44069</v>
      </c>
      <c r="P21" s="40">
        <f>ROUNDUP(BAR!P21*0.9*0.87,)+25</f>
        <v>44069</v>
      </c>
      <c r="Q21" s="40">
        <f>ROUNDUP(BAR!Q21*0.9*0.87,)+25</f>
        <v>44069</v>
      </c>
      <c r="R21" s="40">
        <f>ROUNDUP(BAR!R21*0.9*0.87,)+25</f>
        <v>44304</v>
      </c>
      <c r="S21" s="40">
        <f>ROUNDUP(BAR!S21*0.9*0.87,)+25</f>
        <v>44304</v>
      </c>
      <c r="T21" s="40">
        <f>ROUNDUP(BAR!T21*0.9*0.87,)+25</f>
        <v>44069</v>
      </c>
      <c r="U21" s="40">
        <f>ROUNDUP(BAR!U21*0.9*0.87,)+25</f>
        <v>44069</v>
      </c>
      <c r="V21" s="40">
        <f>ROUNDUP(BAR!V21*0.9*0.87,)+25</f>
        <v>44069</v>
      </c>
      <c r="W21" s="40">
        <f>ROUNDUP(BAR!W21*0.9*0.87,)+25</f>
        <v>44069</v>
      </c>
      <c r="X21" s="40">
        <f>ROUNDUP(BAR!X21*0.9*0.87,)+25</f>
        <v>39998</v>
      </c>
      <c r="Y21" s="40">
        <f>ROUNDUP(BAR!Y21*0.9*0.87,)+25</f>
        <v>40233</v>
      </c>
      <c r="Z21" s="40">
        <f>ROUNDUP(BAR!Z21*0.9*0.87,)+25</f>
        <v>40233</v>
      </c>
      <c r="AA21" s="40">
        <f>ROUNDUP(BAR!AA21*0.9*0.87,)+25</f>
        <v>39998</v>
      </c>
      <c r="AB21" s="40">
        <f>ROUNDUP(BAR!AB21*0.9*0.87,)+25</f>
        <v>39998</v>
      </c>
      <c r="AC21" s="40">
        <f>ROUNDUP(BAR!AC21*0.9*0.87,)+25</f>
        <v>39998</v>
      </c>
      <c r="AD21" s="40">
        <f>ROUNDUP(BAR!AD21*0.9*0.87,)+25</f>
        <v>39998</v>
      </c>
      <c r="AE21" s="40">
        <f>ROUNDUP(BAR!AE21*0.9*0.87,)+25</f>
        <v>39998</v>
      </c>
      <c r="AF21" s="40">
        <f>ROUNDUP(BAR!AF21*0.9*0.87,)+25</f>
        <v>40233</v>
      </c>
      <c r="AG21" s="40">
        <f>ROUNDUP(BAR!AG21*0.9*0.87,)+25</f>
        <v>40233</v>
      </c>
      <c r="AH21" s="40">
        <f>ROUNDUP(BAR!AH21*0.9*0.87,)+25</f>
        <v>39998</v>
      </c>
      <c r="AI21" s="40">
        <f>ROUNDUP(BAR!AI21*0.9*0.87,)+25</f>
        <v>39998</v>
      </c>
      <c r="AJ21" s="40">
        <f>ROUNDUP(BAR!AJ21*0.9*0.87,)+25</f>
        <v>39998</v>
      </c>
      <c r="AK21" s="40">
        <f>ROUNDUP(BAR!AK21*0.9*0.87,)+25</f>
        <v>39998</v>
      </c>
      <c r="AL21" s="40">
        <f>ROUNDUP(BAR!AL21*0.9*0.87,)+25</f>
        <v>39998</v>
      </c>
      <c r="AM21" s="40">
        <f>ROUNDUP(BAR!AM21*0.9*0.87,)+25</f>
        <v>40233</v>
      </c>
      <c r="AN21" s="40">
        <f>ROUNDUP(BAR!AN21*0.9*0.87,)+25</f>
        <v>40233</v>
      </c>
      <c r="AO21" s="40">
        <f>ROUNDUP(BAR!AO21*0.9*0.87,)+25</f>
        <v>39763</v>
      </c>
      <c r="AP21" s="40">
        <f>ROUNDUP(BAR!AP21*0.9*0.87,)+25</f>
        <v>39763</v>
      </c>
      <c r="AQ21" s="40">
        <f>ROUNDUP(BAR!AQ21*0.9*0.87,)+25</f>
        <v>39763</v>
      </c>
      <c r="AR21" s="40">
        <f>ROUNDUP(BAR!AR21*0.9*0.87,)+25</f>
        <v>39763</v>
      </c>
      <c r="AS21" s="40">
        <f>ROUNDUP(BAR!AS21*0.9*0.87,)+25</f>
        <v>39763</v>
      </c>
      <c r="AT21" s="40">
        <f>ROUNDUP(BAR!AT21*0.9*0.87,)+25</f>
        <v>39998</v>
      </c>
      <c r="AU21" s="40">
        <f>ROUNDUP(BAR!AU21*0.9*0.87,)+25</f>
        <v>39998</v>
      </c>
      <c r="AV21" s="40">
        <f>ROUNDUP(BAR!AV21*0.9*0.87,)+25</f>
        <v>39763</v>
      </c>
      <c r="AW21" s="40">
        <f>ROUNDUP(BAR!AW21*0.9*0.87,)+25</f>
        <v>39763</v>
      </c>
      <c r="AX21" s="40">
        <f>ROUNDUP(BAR!AX21*0.9*0.87,)+25</f>
        <v>40467</v>
      </c>
      <c r="AY21" s="40">
        <f>ROUNDUP(BAR!AY21*0.9*0.87,)+25</f>
        <v>40467</v>
      </c>
      <c r="AZ21" s="40">
        <f>ROUNDUP(BAR!AZ21*0.9*0.87,)+25</f>
        <v>40467</v>
      </c>
      <c r="BA21" s="40">
        <f>ROUNDUP(BAR!BA21*0.9*0.87,)+25</f>
        <v>39998</v>
      </c>
      <c r="BB21" s="40">
        <f>ROUNDUP(BAR!BB21*0.9*0.87,)+25</f>
        <v>39998</v>
      </c>
      <c r="BC21" s="40">
        <f>ROUNDUP(BAR!BC21*0.9*0.87,)+25</f>
        <v>39763</v>
      </c>
      <c r="BD21" s="40">
        <f>ROUNDUP(BAR!BD21*0.9*0.87,)+25</f>
        <v>39763</v>
      </c>
      <c r="BE21" s="40">
        <f>ROUNDUP(BAR!BE21*0.9*0.87,)+25</f>
        <v>39763</v>
      </c>
      <c r="BF21" s="40">
        <f>ROUNDUP(BAR!BF21*0.9*0.87,)+25</f>
        <v>39998</v>
      </c>
      <c r="BG21" s="40">
        <f>ROUNDUP(BAR!BG21*0.9*0.87,)+25</f>
        <v>39998</v>
      </c>
      <c r="BH21" s="40">
        <f>ROUNDUP(BAR!BH21*0.9*0.87,)+25</f>
        <v>39998</v>
      </c>
      <c r="BI21" s="40">
        <f>ROUNDUP(BAR!BI21*0.9*0.87,)+25</f>
        <v>39998</v>
      </c>
      <c r="BJ21" s="40">
        <f>ROUNDUP(BAR!BJ21*0.9*0.87,)+25</f>
        <v>39528</v>
      </c>
      <c r="BK21" s="40">
        <f>ROUNDUP(BAR!BK21*0.9*0.87,)+25</f>
        <v>39528</v>
      </c>
      <c r="BL21" s="40">
        <f>ROUNDUP(BAR!BL21*0.9*0.87,)+25</f>
        <v>39528</v>
      </c>
      <c r="BM21" s="40">
        <f>ROUNDUP(BAR!BM21*0.9*0.87,)+25</f>
        <v>39528</v>
      </c>
      <c r="BN21" s="40">
        <f>ROUNDUP(BAR!BN21*0.9*0.87,)+25</f>
        <v>39528</v>
      </c>
      <c r="BO21" s="40">
        <f>ROUNDUP(BAR!BO21*0.9*0.87,)+25</f>
        <v>39763</v>
      </c>
      <c r="BP21" s="40">
        <f>ROUNDUP(BAR!BP21*0.9*0.87,)+25</f>
        <v>39763</v>
      </c>
      <c r="BQ21" s="40">
        <f>ROUNDUP(BAR!BQ21*0.9*0.87,)+25</f>
        <v>39528</v>
      </c>
      <c r="BR21" s="40">
        <f>ROUNDUP(BAR!BR21*0.9*0.87,)+25</f>
        <v>39528</v>
      </c>
      <c r="BS21" s="40">
        <f>ROUNDUP(BAR!BS21*0.9*0.87,)+25</f>
        <v>39528</v>
      </c>
      <c r="BT21" s="40">
        <f>ROUNDUP(BAR!BT21*0.9*0.87,)+25</f>
        <v>39528</v>
      </c>
      <c r="BU21" s="40">
        <f>ROUNDUP(BAR!BU21*0.9*0.87,)+25</f>
        <v>39528</v>
      </c>
      <c r="BV21" s="40">
        <f>ROUNDUP(BAR!BV21*0.9*0.87,)+25</f>
        <v>39763</v>
      </c>
      <c r="BW21" s="40">
        <f>ROUNDUP(BAR!BW21*0.9*0.87,)+25</f>
        <v>39763</v>
      </c>
      <c r="BX21" s="40">
        <f>ROUNDUP(BAR!BX21*0.9*0.87,)+25</f>
        <v>39528</v>
      </c>
      <c r="BY21" s="40">
        <f>ROUNDUP(BAR!BY21*0.9*0.87,)+25</f>
        <v>39528</v>
      </c>
      <c r="BZ21" s="40">
        <f>ROUNDUP(BAR!BZ21*0.9*0.87,)+25</f>
        <v>39528</v>
      </c>
      <c r="CA21" s="40">
        <f>ROUNDUP(BAR!CA21*0.9*0.87,)+25</f>
        <v>39528</v>
      </c>
      <c r="CB21" s="40">
        <f>ROUNDUP(BAR!CB21*0.9*0.87,)+25</f>
        <v>39528</v>
      </c>
      <c r="CC21" s="40">
        <f>ROUNDUP(BAR!CC21*0.9*0.87,)+25</f>
        <v>39763</v>
      </c>
      <c r="CD21" s="40">
        <f>ROUNDUP(BAR!CD21*0.9*0.87,)+25</f>
        <v>39763</v>
      </c>
      <c r="CE21" s="40">
        <f>ROUNDUP(BAR!CE21*0.9*0.87,)+25</f>
        <v>39528</v>
      </c>
      <c r="CF21" s="40">
        <f>ROUNDUP(BAR!CF21*0.9*0.87,)+25</f>
        <v>39528</v>
      </c>
      <c r="CG21" s="40">
        <f>ROUNDUP(BAR!CG21*0.9*0.87,)+25</f>
        <v>39528</v>
      </c>
      <c r="CH21" s="40">
        <f>ROUNDUP(BAR!CH21*0.9*0.87,)+25</f>
        <v>39528</v>
      </c>
      <c r="CI21" s="40">
        <f>ROUNDUP(BAR!CI21*0.9*0.87,)+25</f>
        <v>39528</v>
      </c>
      <c r="CJ21" s="40">
        <f>ROUNDUP(BAR!CJ21*0.9*0.87,)+25</f>
        <v>39763</v>
      </c>
      <c r="CK21" s="40">
        <f>ROUNDUP(BAR!CK21*0.9*0.87,)+25</f>
        <v>39763</v>
      </c>
      <c r="CL21" s="40">
        <f>ROUNDUP(BAR!CL21*0.9*0.87,)+25</f>
        <v>39528</v>
      </c>
      <c r="CM21" s="40">
        <f>ROUNDUP(BAR!CM21*0.9*0.87,)+25</f>
        <v>39528</v>
      </c>
      <c r="CN21" s="40">
        <f>ROUNDUP(BAR!CN21*0.9*0.87,)+25</f>
        <v>39528</v>
      </c>
      <c r="CO21" s="40">
        <f>ROUNDUP(BAR!CO21*0.9*0.87,)+25</f>
        <v>39528</v>
      </c>
      <c r="CP21" s="40">
        <f>ROUNDUP(BAR!CP21*0.9*0.87,)+25</f>
        <v>39528</v>
      </c>
      <c r="CQ21" s="40">
        <f>ROUNDUP(BAR!CQ21*0.9*0.87,)+25</f>
        <v>40702</v>
      </c>
      <c r="CR21" s="40">
        <f>ROUNDUP(BAR!CR21*0.9*0.87,)+25</f>
        <v>40702</v>
      </c>
      <c r="CS21" s="40">
        <f>ROUNDUP(BAR!CS21*0.9*0.87,)+25</f>
        <v>40702</v>
      </c>
      <c r="CT21" s="40">
        <f>ROUNDUP(BAR!CT21*0.9*0.87,)+25</f>
        <v>40702</v>
      </c>
      <c r="CU21" s="40">
        <f>ROUNDUP(BAR!CU21*0.9*0.87,)+25</f>
        <v>40702</v>
      </c>
      <c r="CV21" s="40">
        <f>ROUNDUP(BAR!CV21*0.9*0.87,)+25</f>
        <v>40702</v>
      </c>
      <c r="CW21" s="40">
        <f>ROUNDUP(BAR!CW21*0.9*0.87,)+25</f>
        <v>40702</v>
      </c>
      <c r="CX21" s="40">
        <f>ROUNDUP(BAR!CX21*0.9*0.87,)+25</f>
        <v>41407</v>
      </c>
      <c r="CY21" s="40">
        <f>ROUNDUP(BAR!CY21*0.9*0.87,)+25</f>
        <v>41407</v>
      </c>
      <c r="CZ21" s="40">
        <f>ROUNDUP(BAR!CZ21*0.9*0.87,)+25</f>
        <v>41407</v>
      </c>
      <c r="DA21" s="40">
        <f>ROUNDUP(BAR!DA21*0.9*0.87,)+25</f>
        <v>41407</v>
      </c>
      <c r="DB21" s="40">
        <f>ROUNDUP(BAR!DB21*0.9*0.87,)+25</f>
        <v>41407</v>
      </c>
      <c r="DC21" s="40">
        <f>ROUNDUP(BAR!DC21*0.9*0.87,)+25</f>
        <v>41407</v>
      </c>
      <c r="DD21" s="40">
        <f>ROUNDUP(BAR!DD21*0.9*0.87,)+25</f>
        <v>41407</v>
      </c>
      <c r="DE21" s="40">
        <f>ROUNDUP(BAR!DE21*0.9*0.87,)+25</f>
        <v>42190</v>
      </c>
      <c r="DF21" s="40">
        <f>ROUNDUP(BAR!DF21*0.9*0.87,)+25</f>
        <v>42190</v>
      </c>
      <c r="DG21" s="40">
        <f>ROUNDUP(BAR!DG21*0.9*0.87,)+25</f>
        <v>42190</v>
      </c>
      <c r="DH21" s="40">
        <f>ROUNDUP(BAR!DH21*0.9*0.87,)+25</f>
        <v>42190</v>
      </c>
      <c r="DI21" s="68">
        <f>ROUNDUP(BAR!DI21*0.9*0.87,)+25</f>
        <v>90227</v>
      </c>
      <c r="DJ21" s="68">
        <f>ROUNDUP(BAR!DJ21*0.9*0.87,)+25</f>
        <v>94847</v>
      </c>
      <c r="DK21" s="68">
        <f>ROUNDUP(BAR!DK21*0.9*0.87,)+25</f>
        <v>94847</v>
      </c>
      <c r="DL21" s="68">
        <f>ROUNDUP(BAR!DL21*0.9*0.87,)+25</f>
        <v>94847</v>
      </c>
      <c r="DM21" s="68">
        <f>ROUNDUP(BAR!DM21*0.9*0.87,)+25</f>
        <v>94847</v>
      </c>
      <c r="DN21" s="68">
        <f>ROUNDUP(BAR!DN21*0.9*0.87,)+25</f>
        <v>94847</v>
      </c>
      <c r="DO21" s="68">
        <f>ROUNDUP(BAR!DO21*0.9*0.87,)+25</f>
        <v>94847</v>
      </c>
      <c r="DP21" s="68">
        <f>ROUNDUP(BAR!DP21*0.9*0.87,)+25</f>
        <v>94847</v>
      </c>
      <c r="DQ21" s="68">
        <f>ROUNDUP(BAR!DQ21*0.9*0.87,)+25</f>
        <v>94847</v>
      </c>
      <c r="DR21" s="68">
        <f>ROUNDUP(BAR!DR21*0.9*0.87,)+25</f>
        <v>94847</v>
      </c>
      <c r="DS21" s="68">
        <f>ROUNDUP(BAR!DS21*0.9*0.87,)+25</f>
        <v>94847</v>
      </c>
      <c r="DT21" s="40">
        <f>ROUNDUP(BAR!DT21*0.9*0.87,)+25</f>
        <v>63488</v>
      </c>
      <c r="DU21" s="40">
        <f>ROUNDUP(BAR!DU21*0.9*0.87,)+25</f>
        <v>63488</v>
      </c>
      <c r="DV21" s="40">
        <f>ROUNDUP(BAR!DV21*0.9*0.87,)+25</f>
        <v>63488</v>
      </c>
      <c r="DW21" s="40">
        <f>ROUNDUP(BAR!DW21*0.9*0.87,)+25</f>
        <v>63488</v>
      </c>
      <c r="DX21" s="40">
        <f>ROUNDUP(BAR!DX21*0.9*0.87,)+25</f>
        <v>63488</v>
      </c>
      <c r="DY21" s="40">
        <f>ROUNDUP(BAR!DY21*0.9*0.87,)+25</f>
        <v>63488</v>
      </c>
      <c r="DZ21" s="40">
        <f>ROUNDUP(BAR!DZ21*0.9*0.87,)+25</f>
        <v>64036</v>
      </c>
      <c r="EA21" s="40">
        <f>ROUNDUP(BAR!EA21*0.9*0.87,)+25</f>
        <v>64036</v>
      </c>
      <c r="EB21" s="40">
        <f>ROUNDUP(BAR!EB21*0.9*0.87,)+25</f>
        <v>64036</v>
      </c>
      <c r="EC21" s="40">
        <f>ROUNDUP(BAR!EC21*0.9*0.87,)+25</f>
        <v>64036</v>
      </c>
      <c r="ED21" s="40">
        <f>ROUNDUP(BAR!ED21*0.9*0.87,)+25</f>
        <v>64036</v>
      </c>
      <c r="EE21" s="40">
        <f>ROUNDUP(BAR!EE21*0.9*0.87,)+25</f>
        <v>66306</v>
      </c>
      <c r="EF21" s="40">
        <f>ROUNDUP(BAR!EF21*0.9*0.87,)+25</f>
        <v>66306</v>
      </c>
      <c r="EG21" s="40">
        <f>ROUNDUP(BAR!EG21*0.9*0.87,)+25</f>
        <v>66306</v>
      </c>
      <c r="EH21" s="40">
        <f>ROUNDUP(BAR!EH21*0.9*0.87,)+25</f>
        <v>66306</v>
      </c>
      <c r="EI21" s="40">
        <f>ROUNDUP(BAR!EI21*0.9*0.87,)+25</f>
        <v>66306</v>
      </c>
      <c r="EJ21" s="40">
        <f>ROUNDUP(BAR!EJ21*0.9*0.87,)+25</f>
        <v>66306</v>
      </c>
      <c r="EK21" s="40">
        <f>ROUNDUP(BAR!EK21*0.9*0.87,)+25</f>
        <v>66306</v>
      </c>
      <c r="EL21" s="40">
        <f>ROUNDUP(BAR!EL21*0.9*0.87,)+25</f>
        <v>66306</v>
      </c>
      <c r="EM21" s="40">
        <f>ROUNDUP(BAR!EM21*0.9*0.87,)+25</f>
        <v>66306</v>
      </c>
      <c r="EN21" s="40">
        <f>ROUNDUP(BAR!EN21*0.9*0.87,)+25</f>
        <v>66306</v>
      </c>
      <c r="EO21" s="40">
        <f>ROUNDUP(BAR!EO21*0.9*0.87,)+25</f>
        <v>66306</v>
      </c>
      <c r="EP21" s="40">
        <f>ROUNDUP(BAR!EP21*0.9*0.87,)+25</f>
        <v>66306</v>
      </c>
      <c r="EQ21" s="40">
        <f>ROUNDUP(BAR!EQ21*0.9*0.87,)+25</f>
        <v>65132</v>
      </c>
      <c r="ER21" s="40">
        <f>ROUNDUP(BAR!ER21*0.9*0.87,)+25</f>
        <v>65132</v>
      </c>
      <c r="ES21" s="40">
        <f>ROUNDUP(BAR!ES21*0.9*0.87,)+25</f>
        <v>65132</v>
      </c>
      <c r="ET21" s="40">
        <f>ROUNDUP(BAR!ET21*0.9*0.87,)+25</f>
        <v>65132</v>
      </c>
      <c r="EU21" s="40">
        <f>ROUNDUP(BAR!EU21*0.9*0.87,)+25</f>
        <v>65132</v>
      </c>
      <c r="EV21" s="40">
        <f>ROUNDUP(BAR!EV21*0.9*0.87,)+25</f>
        <v>65132</v>
      </c>
      <c r="EW21" s="40">
        <f>ROUNDUP(BAR!EW21*0.9*0.87,)+25</f>
        <v>65132</v>
      </c>
      <c r="EX21" s="40">
        <f>ROUNDUP(BAR!EX21*0.9*0.87,)+25</f>
        <v>65132</v>
      </c>
      <c r="EY21" s="40">
        <f>ROUNDUP(BAR!EY21*0.9*0.87,)+25</f>
        <v>65132</v>
      </c>
      <c r="EZ21" s="40">
        <f>ROUNDUP(BAR!EZ21*0.9*0.87,)+25</f>
        <v>65132</v>
      </c>
      <c r="FA21" s="40">
        <f>ROUNDUP(BAR!FA21*0.9*0.87,)+25</f>
        <v>65132</v>
      </c>
      <c r="FB21" s="40">
        <f>ROUNDUP(BAR!FB21*0.9*0.87,)+25</f>
        <v>65132</v>
      </c>
      <c r="FC21" s="40">
        <f>ROUNDUP(BAR!FC21*0.9*0.87,)+25</f>
        <v>65132</v>
      </c>
      <c r="FD21" s="40">
        <f>ROUNDUP(BAR!FD21*0.9*0.87,)+25</f>
        <v>65132</v>
      </c>
      <c r="FE21" s="40">
        <f>ROUNDUP(BAR!FE21*0.9*0.87,)+25</f>
        <v>65132</v>
      </c>
      <c r="FF21" s="40">
        <f>ROUNDUP(BAR!FF21*0.9*0.87,)+25</f>
        <v>65132</v>
      </c>
      <c r="FG21" s="40">
        <f>ROUNDUP(BAR!FG21*0.9*0.87,)+25</f>
        <v>65132</v>
      </c>
      <c r="FH21" s="40">
        <f>ROUNDUP(BAR!FH21*0.9*0.87,)+25</f>
        <v>65132</v>
      </c>
      <c r="FI21" s="40">
        <f>ROUNDUP(BAR!FI21*0.9*0.87,)+25</f>
        <v>65132</v>
      </c>
      <c r="FJ21" s="40">
        <f>ROUNDUP(BAR!FJ21*0.9*0.87,)+25</f>
        <v>65132</v>
      </c>
      <c r="FK21" s="40">
        <f>ROUNDUP(BAR!FK21*0.9*0.87,)+25</f>
        <v>67481</v>
      </c>
      <c r="FL21" s="40">
        <f>ROUNDUP(BAR!FL21*0.9*0.87,)+25</f>
        <v>67481</v>
      </c>
      <c r="FM21" s="40">
        <f>ROUNDUP(BAR!FM21*0.9*0.87,)+25</f>
        <v>67481</v>
      </c>
      <c r="FN21" s="40">
        <f>ROUNDUP(BAR!FN21*0.9*0.87,)+25</f>
        <v>65132</v>
      </c>
      <c r="FO21" s="40">
        <f>ROUNDUP(BAR!FO21*0.9*0.87,)+25</f>
        <v>65132</v>
      </c>
      <c r="FP21" s="40">
        <f>ROUNDUP(BAR!FP21*0.9*0.87,)+25</f>
        <v>65132</v>
      </c>
      <c r="FQ21" s="40">
        <f>ROUNDUP(BAR!FQ21*0.9*0.87,)+25</f>
        <v>65132</v>
      </c>
      <c r="FR21" s="40">
        <f>ROUNDUP(BAR!FR21*0.9*0.87,)+25</f>
        <v>65132</v>
      </c>
      <c r="FS21" s="40">
        <f>ROUNDUP(BAR!FS21*0.9*0.87,)+25</f>
        <v>64036</v>
      </c>
      <c r="FT21" s="40">
        <f>ROUNDUP(BAR!FT21*0.9*0.87,)+25</f>
        <v>64036</v>
      </c>
      <c r="FU21" s="40">
        <f>ROUNDUP(BAR!FU21*0.9*0.87,)+25</f>
        <v>64036</v>
      </c>
      <c r="FV21" s="40">
        <f>ROUNDUP(BAR!FV21*0.9*0.87,)+25</f>
        <v>64036</v>
      </c>
      <c r="FW21" s="40">
        <f>ROUNDUP(BAR!FW21*0.9*0.87,)+25</f>
        <v>64036</v>
      </c>
      <c r="FX21" s="40">
        <f>ROUNDUP(BAR!FX21*0.9*0.87,)+25</f>
        <v>64036</v>
      </c>
      <c r="FY21" s="40">
        <f>ROUNDUP(BAR!FY21*0.9*0.87,)+25</f>
        <v>64036</v>
      </c>
      <c r="FZ21" s="40">
        <f>ROUNDUP(BAR!FZ21*0.9*0.87,)+25</f>
        <v>68655</v>
      </c>
      <c r="GA21" s="40">
        <f>ROUNDUP(BAR!GA21*0.9*0.87,)+25</f>
        <v>64584</v>
      </c>
      <c r="GB21" s="40">
        <f>ROUNDUP(BAR!GB21*0.9*0.87,)+25</f>
        <v>54248</v>
      </c>
      <c r="GC21" s="40">
        <f>ROUNDUP(BAR!GC21*0.9*0.87,)+25</f>
        <v>54248</v>
      </c>
      <c r="GD21" s="40">
        <f>ROUNDUP(BAR!GD21*0.9*0.87,)+25</f>
        <v>54248</v>
      </c>
      <c r="GE21" s="40">
        <f>ROUNDUP(BAR!GE21*0.9*0.87,)+25</f>
        <v>54248</v>
      </c>
      <c r="GF21" s="40">
        <f>ROUNDUP(BAR!GF21*0.9*0.87,)+25</f>
        <v>54248</v>
      </c>
      <c r="GG21" s="40">
        <f>ROUNDUP(BAR!GG21*0.9*0.87,)+25</f>
        <v>54248</v>
      </c>
      <c r="GH21" s="40">
        <f>ROUNDUP(BAR!GH21*0.9*0.87,)+25</f>
        <v>54248</v>
      </c>
      <c r="GI21" s="40">
        <f>ROUNDUP(BAR!GI21*0.9*0.87,)+25</f>
        <v>54248</v>
      </c>
      <c r="GJ21" s="40">
        <f>ROUNDUP(BAR!GJ21*0.9*0.87,)+25</f>
        <v>54248</v>
      </c>
      <c r="GK21" s="40">
        <f>ROUNDUP(BAR!GK21*0.9*0.87,)+25</f>
        <v>54248</v>
      </c>
      <c r="GL21" s="40">
        <f>ROUNDUP(BAR!GL21*0.9*0.87,)+25</f>
        <v>54248</v>
      </c>
      <c r="GM21" s="40">
        <f>ROUNDUP(BAR!GM21*0.9*0.87,)+25</f>
        <v>54248</v>
      </c>
      <c r="GN21" s="40">
        <f>ROUNDUP(BAR!GN21*0.9*0.87,)+25</f>
        <v>54248</v>
      </c>
      <c r="GO21" s="40">
        <f>ROUNDUP(BAR!GO21*0.9*0.87,)+25</f>
        <v>54248</v>
      </c>
      <c r="GP21" s="40">
        <f>ROUNDUP(BAR!GP21*0.9*0.87,)+25</f>
        <v>54248</v>
      </c>
      <c r="GQ21" s="40">
        <f>ROUNDUP(BAR!GQ21*0.9*0.87,)+25</f>
        <v>54248</v>
      </c>
      <c r="GR21" s="40">
        <f>ROUNDUP(BAR!GR21*0.9*0.87,)+25</f>
        <v>54248</v>
      </c>
      <c r="GS21" s="40">
        <f>ROUNDUP(BAR!GS21*0.9*0.87,)+25</f>
        <v>54248</v>
      </c>
      <c r="GT21" s="40">
        <f>ROUNDUP(BAR!GT21*0.9*0.87,)+25</f>
        <v>54248</v>
      </c>
      <c r="GU21" s="40">
        <f>ROUNDUP(BAR!GU21*0.9*0.87,)+25</f>
        <v>54248</v>
      </c>
      <c r="GV21" s="40">
        <f>ROUNDUP(BAR!GV21*0.9*0.87,)+25</f>
        <v>54248</v>
      </c>
      <c r="GW21" s="40">
        <f>ROUNDUP(BAR!GW21*0.9*0.87,)+25</f>
        <v>54248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40" t="s">
        <v>29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s="3" customFormat="1" ht="15" customHeight="1" x14ac:dyDescent="0.2">
      <c r="A26" s="14" t="s">
        <v>15</v>
      </c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</row>
    <row r="27" spans="1:205" s="3" customFormat="1" ht="24" x14ac:dyDescent="0.2">
      <c r="A27" s="15" t="s">
        <v>16</v>
      </c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</row>
    <row r="28" spans="1:205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s="3" customFormat="1" ht="15" customHeight="1" x14ac:dyDescent="0.2">
      <c r="A30" s="17" t="s">
        <v>17</v>
      </c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</row>
    <row r="31" spans="1:205" s="3" customFormat="1" ht="99.75" customHeight="1" x14ac:dyDescent="0.2">
      <c r="A31" s="18" t="s">
        <v>18</v>
      </c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</row>
    <row r="32" spans="1:205" s="3" customFormat="1" ht="15" customHeight="1" x14ac:dyDescent="0.2">
      <c r="A32" s="14" t="s">
        <v>19</v>
      </c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</row>
    <row r="33" spans="1:123" s="3" customFormat="1" ht="48" x14ac:dyDescent="0.2">
      <c r="A33" s="19" t="s">
        <v>32</v>
      </c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 tint="-0.249977111117893"/>
  </sheetPr>
  <dimension ref="A1:GW33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2.140625" style="1" customWidth="1"/>
    <col min="2" max="112" width="9.140625" style="1"/>
    <col min="113" max="123" width="9.140625" style="24" hidden="1" customWidth="1"/>
    <col min="124" max="16384" width="9.140625" style="1"/>
  </cols>
  <sheetData>
    <row r="1" spans="1:205" ht="15" customHeight="1" x14ac:dyDescent="0.2">
      <c r="A1" s="4" t="s">
        <v>0</v>
      </c>
    </row>
    <row r="2" spans="1:205" ht="15" customHeight="1" x14ac:dyDescent="0.2">
      <c r="A2" s="63" t="s">
        <v>33</v>
      </c>
    </row>
    <row r="3" spans="1:205" s="22" customFormat="1" ht="15" customHeight="1" x14ac:dyDescent="0.25">
      <c r="A3" s="6" t="s">
        <v>73</v>
      </c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205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ht="24" x14ac:dyDescent="0.2">
      <c r="A5" s="9" t="s">
        <v>4</v>
      </c>
    </row>
    <row r="6" spans="1:205" x14ac:dyDescent="0.2">
      <c r="A6" s="10">
        <v>1</v>
      </c>
      <c r="B6" s="42">
        <f>'РБ15% FIT18'!B6+25</f>
        <v>5092</v>
      </c>
      <c r="C6" s="42">
        <f>'РБ15% FIT18'!C6+25</f>
        <v>5092</v>
      </c>
      <c r="D6" s="42">
        <f>'РБ15% FIT18'!D6+25</f>
        <v>5092</v>
      </c>
      <c r="E6" s="42">
        <f>'РБ15% FIT18'!E6+25</f>
        <v>5092</v>
      </c>
      <c r="F6" s="42">
        <f>'РБ15% FIT18'!F6+25</f>
        <v>4870</v>
      </c>
      <c r="G6" s="42">
        <f>'РБ15% FIT18'!G6+25</f>
        <v>4870</v>
      </c>
      <c r="H6" s="42">
        <f>'РБ15% FIT18'!H6+25</f>
        <v>4870</v>
      </c>
      <c r="I6" s="42">
        <f>'РБ15% FIT18'!I6+25</f>
        <v>4870</v>
      </c>
      <c r="J6" s="42">
        <f>'РБ15% FIT18'!J6+25</f>
        <v>4870</v>
      </c>
      <c r="K6" s="42">
        <f>'РБ15% FIT18'!K6+25</f>
        <v>5092</v>
      </c>
      <c r="L6" s="42">
        <f>'РБ15% FIT18'!L6+25</f>
        <v>5092</v>
      </c>
      <c r="M6" s="42">
        <f>'РБ15% FIT18'!M6+25</f>
        <v>4648</v>
      </c>
      <c r="N6" s="42">
        <f>'РБ15% FIT18'!N6+25</f>
        <v>4648</v>
      </c>
      <c r="O6" s="42">
        <f>'РБ15% FIT18'!O6+25</f>
        <v>4648</v>
      </c>
      <c r="P6" s="42">
        <f>'РБ15% FIT18'!P6+25</f>
        <v>4648</v>
      </c>
      <c r="Q6" s="42">
        <f>'РБ15% FIT18'!Q6+25</f>
        <v>4648</v>
      </c>
      <c r="R6" s="42">
        <f>'РБ15% FIT18'!R6+25</f>
        <v>4870</v>
      </c>
      <c r="S6" s="42">
        <f>'РБ15% FIT18'!S6+25</f>
        <v>4870</v>
      </c>
      <c r="T6" s="42">
        <f>'РБ15% FIT18'!T6+25</f>
        <v>4648</v>
      </c>
      <c r="U6" s="42">
        <f>'РБ15% FIT18'!U6+25</f>
        <v>4648</v>
      </c>
      <c r="V6" s="42">
        <f>'РБ15% FIT18'!V6+25</f>
        <v>4648</v>
      </c>
      <c r="W6" s="42">
        <f>'РБ15% FIT18'!W6+25</f>
        <v>4648</v>
      </c>
      <c r="X6" s="42">
        <f>'РБ15% FIT18'!X6+25</f>
        <v>4500</v>
      </c>
      <c r="Y6" s="42">
        <f>'РБ15% FIT18'!Y6+25</f>
        <v>4722</v>
      </c>
      <c r="Z6" s="42">
        <f>'РБ15% FIT18'!Z6+25</f>
        <v>4722</v>
      </c>
      <c r="AA6" s="42">
        <f>'РБ15% FIT18'!AA6+25</f>
        <v>4500</v>
      </c>
      <c r="AB6" s="42">
        <f>'РБ15% FIT18'!AB6+25</f>
        <v>4500</v>
      </c>
      <c r="AC6" s="42">
        <f>'РБ15% FIT18'!AC6+25</f>
        <v>4500</v>
      </c>
      <c r="AD6" s="42">
        <f>'РБ15% FIT18'!AD6+25</f>
        <v>4500</v>
      </c>
      <c r="AE6" s="42">
        <f>'РБ15% FIT18'!AE6+25</f>
        <v>4500</v>
      </c>
      <c r="AF6" s="42">
        <f>'РБ15% FIT18'!AF6+25</f>
        <v>4722</v>
      </c>
      <c r="AG6" s="42">
        <f>'РБ15% FIT18'!AG6+25</f>
        <v>4722</v>
      </c>
      <c r="AH6" s="42">
        <f>'РБ15% FIT18'!AH6+25</f>
        <v>4500</v>
      </c>
      <c r="AI6" s="42">
        <f>'РБ15% FIT18'!AI6+25</f>
        <v>4500</v>
      </c>
      <c r="AJ6" s="42">
        <f>'РБ15% FIT18'!AJ6+25</f>
        <v>4500</v>
      </c>
      <c r="AK6" s="42">
        <f>'РБ15% FIT18'!AK6+25</f>
        <v>4500</v>
      </c>
      <c r="AL6" s="42">
        <f>'РБ15% FIT18'!AL6+25</f>
        <v>4500</v>
      </c>
      <c r="AM6" s="42">
        <f>'РБ15% FIT18'!AM6+25</f>
        <v>4722</v>
      </c>
      <c r="AN6" s="42">
        <f>'РБ15% FIT18'!AN6+25</f>
        <v>4722</v>
      </c>
      <c r="AO6" s="42">
        <f>'РБ15% FIT18'!AO6+25</f>
        <v>4278</v>
      </c>
      <c r="AP6" s="42">
        <f>'РБ15% FIT18'!AP6+25</f>
        <v>4278</v>
      </c>
      <c r="AQ6" s="42">
        <f>'РБ15% FIT18'!AQ6+25</f>
        <v>4278</v>
      </c>
      <c r="AR6" s="42">
        <f>'РБ15% FIT18'!AR6+25</f>
        <v>4278</v>
      </c>
      <c r="AS6" s="42">
        <f>'РБ15% FIT18'!AS6+25</f>
        <v>4278</v>
      </c>
      <c r="AT6" s="42">
        <f>'РБ15% FIT18'!AT6+25</f>
        <v>4500</v>
      </c>
      <c r="AU6" s="42">
        <f>'РБ15% FIT18'!AU6+25</f>
        <v>4500</v>
      </c>
      <c r="AV6" s="42">
        <f>'РБ15% FIT18'!AV6+25</f>
        <v>4278</v>
      </c>
      <c r="AW6" s="42">
        <f>'РБ15% FIT18'!AW6+25</f>
        <v>4278</v>
      </c>
      <c r="AX6" s="42">
        <f>'РБ15% FIT18'!AX6+25</f>
        <v>4944</v>
      </c>
      <c r="AY6" s="42">
        <f>'РБ15% FIT18'!AY6+25</f>
        <v>4944</v>
      </c>
      <c r="AZ6" s="42">
        <f>'РБ15% FIT18'!AZ6+25</f>
        <v>4944</v>
      </c>
      <c r="BA6" s="42">
        <f>'РБ15% FIT18'!BA6+25</f>
        <v>4500</v>
      </c>
      <c r="BB6" s="42">
        <f>'РБ15% FIT18'!BB6+25</f>
        <v>4500</v>
      </c>
      <c r="BC6" s="42">
        <f>'РБ15% FIT18'!BC6+25</f>
        <v>4278</v>
      </c>
      <c r="BD6" s="42">
        <f>'РБ15% FIT18'!BD6+25</f>
        <v>4278</v>
      </c>
      <c r="BE6" s="42">
        <f>'РБ15% FIT18'!BE6+25</f>
        <v>4278</v>
      </c>
      <c r="BF6" s="42">
        <f>'РБ15% FIT18'!BF6+25</f>
        <v>4500</v>
      </c>
      <c r="BG6" s="42">
        <f>'РБ15% FIT18'!BG6+25</f>
        <v>4500</v>
      </c>
      <c r="BH6" s="42">
        <f>'РБ15% FIT18'!BH6+25</f>
        <v>4500</v>
      </c>
      <c r="BI6" s="42">
        <f>'РБ15% FIT18'!BI6+25</f>
        <v>4500</v>
      </c>
      <c r="BJ6" s="42">
        <f>'РБ15% FIT18'!BJ6+25</f>
        <v>4056</v>
      </c>
      <c r="BK6" s="42">
        <f>'РБ15% FIT18'!BK6+25</f>
        <v>4056</v>
      </c>
      <c r="BL6" s="42">
        <f>'РБ15% FIT18'!BL6+25</f>
        <v>4056</v>
      </c>
      <c r="BM6" s="42">
        <f>'РБ15% FIT18'!BM6+25</f>
        <v>4056</v>
      </c>
      <c r="BN6" s="42">
        <f>'РБ15% FIT18'!BN6+25</f>
        <v>4056</v>
      </c>
      <c r="BO6" s="42">
        <f>'РБ15% FIT18'!BO6+25</f>
        <v>4278</v>
      </c>
      <c r="BP6" s="42">
        <f>'РБ15% FIT18'!BP6+25</f>
        <v>4278</v>
      </c>
      <c r="BQ6" s="42">
        <f>'РБ15% FIT18'!BQ6+25</f>
        <v>4056</v>
      </c>
      <c r="BR6" s="42">
        <f>'РБ15% FIT18'!BR6+25</f>
        <v>4056</v>
      </c>
      <c r="BS6" s="42">
        <f>'РБ15% FIT18'!BS6+25</f>
        <v>4056</v>
      </c>
      <c r="BT6" s="42">
        <f>'РБ15% FIT18'!BT6+25</f>
        <v>4056</v>
      </c>
      <c r="BU6" s="42">
        <f>'РБ15% FIT18'!BU6+25</f>
        <v>4056</v>
      </c>
      <c r="BV6" s="42">
        <f>'РБ15% FIT18'!BV6+25</f>
        <v>4278</v>
      </c>
      <c r="BW6" s="42">
        <f>'РБ15% FIT18'!BW6+25</f>
        <v>4278</v>
      </c>
      <c r="BX6" s="42">
        <f>'РБ15% FIT18'!BX6+25</f>
        <v>4056</v>
      </c>
      <c r="BY6" s="42">
        <f>'РБ15% FIT18'!BY6+25</f>
        <v>4056</v>
      </c>
      <c r="BZ6" s="42">
        <f>'РБ15% FIT18'!BZ6+25</f>
        <v>4056</v>
      </c>
      <c r="CA6" s="42">
        <f>'РБ15% FIT18'!CA6+25</f>
        <v>4056</v>
      </c>
      <c r="CB6" s="42">
        <f>'РБ15% FIT18'!CB6+25</f>
        <v>4056</v>
      </c>
      <c r="CC6" s="42">
        <f>'РБ15% FIT18'!CC6+25</f>
        <v>4278</v>
      </c>
      <c r="CD6" s="42">
        <f>'РБ15% FIT18'!CD6+25</f>
        <v>4278</v>
      </c>
      <c r="CE6" s="42">
        <f>'РБ15% FIT18'!CE6+25</f>
        <v>4056</v>
      </c>
      <c r="CF6" s="42">
        <f>'РБ15% FIT18'!CF6+25</f>
        <v>4056</v>
      </c>
      <c r="CG6" s="42">
        <f>'РБ15% FIT18'!CG6+25</f>
        <v>4056</v>
      </c>
      <c r="CH6" s="42">
        <f>'РБ15% FIT18'!CH6+25</f>
        <v>4056</v>
      </c>
      <c r="CI6" s="42">
        <f>'РБ15% FIT18'!CI6+25</f>
        <v>4056</v>
      </c>
      <c r="CJ6" s="42">
        <f>'РБ15% FIT18'!CJ6+25</f>
        <v>4278</v>
      </c>
      <c r="CK6" s="42">
        <f>'РБ15% FIT18'!CK6+25</f>
        <v>4278</v>
      </c>
      <c r="CL6" s="42">
        <f>'РБ15% FIT18'!CL6+25</f>
        <v>4056</v>
      </c>
      <c r="CM6" s="42">
        <f>'РБ15% FIT18'!CM6+25</f>
        <v>4056</v>
      </c>
      <c r="CN6" s="42">
        <f>'РБ15% FIT18'!CN6+25</f>
        <v>4056</v>
      </c>
      <c r="CO6" s="42">
        <f>'РБ15% FIT18'!CO6+25</f>
        <v>4056</v>
      </c>
      <c r="CP6" s="42">
        <f>'РБ15% FIT18'!CP6+25</f>
        <v>4056</v>
      </c>
      <c r="CQ6" s="42">
        <f>'РБ15% FIT18'!CQ6+25</f>
        <v>5165</v>
      </c>
      <c r="CR6" s="42">
        <f>'РБ15% FIT18'!CR6+25</f>
        <v>5165</v>
      </c>
      <c r="CS6" s="42">
        <f>'РБ15% FIT18'!CS6+25</f>
        <v>5165</v>
      </c>
      <c r="CT6" s="42">
        <f>'РБ15% FIT18'!CT6+25</f>
        <v>5165</v>
      </c>
      <c r="CU6" s="42">
        <f>'РБ15% FIT18'!CU6+25</f>
        <v>5165</v>
      </c>
      <c r="CV6" s="42">
        <f>'РБ15% FIT18'!CV6+25</f>
        <v>5165</v>
      </c>
      <c r="CW6" s="42">
        <f>'РБ15% FIT18'!CW6+25</f>
        <v>5165</v>
      </c>
      <c r="CX6" s="42">
        <f>'РБ15% FIT18'!CX6+25</f>
        <v>5831</v>
      </c>
      <c r="CY6" s="42">
        <f>'РБ15% FIT18'!CY6+25</f>
        <v>5831</v>
      </c>
      <c r="CZ6" s="42">
        <f>'РБ15% FIT18'!CZ6+25</f>
        <v>5831</v>
      </c>
      <c r="DA6" s="42">
        <f>'РБ15% FIT18'!DA6+25</f>
        <v>5831</v>
      </c>
      <c r="DB6" s="42">
        <f>'РБ15% FIT18'!DB6+25</f>
        <v>5831</v>
      </c>
      <c r="DC6" s="42">
        <f>'РБ15% FIT18'!DC6+25</f>
        <v>5831</v>
      </c>
      <c r="DD6" s="42">
        <f>'РБ15% FIT18'!DD6+25</f>
        <v>5831</v>
      </c>
      <c r="DE6" s="42">
        <f>'РБ15% FIT18'!DE6+25</f>
        <v>6571</v>
      </c>
      <c r="DF6" s="42">
        <f>'РБ15% FIT18'!DF6+25</f>
        <v>6571</v>
      </c>
      <c r="DG6" s="42">
        <f>'РБ15% FIT18'!DG6+25</f>
        <v>6571</v>
      </c>
      <c r="DH6" s="42">
        <f>'РБ15% FIT18'!DH6+25</f>
        <v>6571</v>
      </c>
      <c r="DI6" s="65">
        <f>'РБ15% FIT18'!DI6+25</f>
        <v>14963</v>
      </c>
      <c r="DJ6" s="65">
        <f>'РБ15% FIT18'!DJ6+25</f>
        <v>19326</v>
      </c>
      <c r="DK6" s="65">
        <f>'РБ15% FIT18'!DK6+25</f>
        <v>19326</v>
      </c>
      <c r="DL6" s="65">
        <f>'РБ15% FIT18'!DL6+25</f>
        <v>19326</v>
      </c>
      <c r="DM6" s="65">
        <f>'РБ15% FIT18'!DM6+25</f>
        <v>19326</v>
      </c>
      <c r="DN6" s="65">
        <f>'РБ15% FIT18'!DN6+25</f>
        <v>19326</v>
      </c>
      <c r="DO6" s="65">
        <f>'РБ15% FIT18'!DO6+25</f>
        <v>19326</v>
      </c>
      <c r="DP6" s="65">
        <f>'РБ15% FIT18'!DP6+25</f>
        <v>19326</v>
      </c>
      <c r="DQ6" s="65">
        <f>'РБ15% FIT18'!DQ6+25</f>
        <v>19326</v>
      </c>
      <c r="DR6" s="65">
        <f>'РБ15% FIT18'!DR6+25</f>
        <v>19326</v>
      </c>
      <c r="DS6" s="65">
        <f>'РБ15% FIT18'!DS6+25</f>
        <v>19326</v>
      </c>
      <c r="DT6" s="42">
        <f>'РБ15% FIT18'!DT6+25</f>
        <v>11895</v>
      </c>
      <c r="DU6" s="42">
        <f>'РБ15% FIT18'!DU6+25</f>
        <v>11895</v>
      </c>
      <c r="DV6" s="42">
        <f>'РБ15% FIT18'!DV6+25</f>
        <v>11895</v>
      </c>
      <c r="DW6" s="42">
        <f>'РБ15% FIT18'!DW6+25</f>
        <v>11895</v>
      </c>
      <c r="DX6" s="42">
        <f>'РБ15% FIT18'!DX6+25</f>
        <v>11895</v>
      </c>
      <c r="DY6" s="42">
        <f>'РБ15% FIT18'!DY6+25</f>
        <v>11895</v>
      </c>
      <c r="DZ6" s="42">
        <f>'РБ15% FIT18'!DZ6+25</f>
        <v>12413</v>
      </c>
      <c r="EA6" s="42">
        <f>'РБ15% FIT18'!EA6+25</f>
        <v>12413</v>
      </c>
      <c r="EB6" s="42">
        <f>'РБ15% FIT18'!EB6+25</f>
        <v>12413</v>
      </c>
      <c r="EC6" s="42">
        <f>'РБ15% FIT18'!EC6+25</f>
        <v>12413</v>
      </c>
      <c r="ED6" s="42">
        <f>'РБ15% FIT18'!ED6+25</f>
        <v>12413</v>
      </c>
      <c r="EE6" s="42">
        <f>'РБ15% FIT18'!EE6+25</f>
        <v>14557</v>
      </c>
      <c r="EF6" s="42">
        <f>'РБ15% FIT18'!EF6+25</f>
        <v>14557</v>
      </c>
      <c r="EG6" s="42">
        <f>'РБ15% FIT18'!EG6+25</f>
        <v>14557</v>
      </c>
      <c r="EH6" s="42">
        <f>'РБ15% FIT18'!EH6+25</f>
        <v>14557</v>
      </c>
      <c r="EI6" s="42">
        <f>'РБ15% FIT18'!EI6+25</f>
        <v>14557</v>
      </c>
      <c r="EJ6" s="42">
        <f>'РБ15% FIT18'!EJ6+25</f>
        <v>14557</v>
      </c>
      <c r="EK6" s="42">
        <f>'РБ15% FIT18'!EK6+25</f>
        <v>14557</v>
      </c>
      <c r="EL6" s="42">
        <f>'РБ15% FIT18'!EL6+25</f>
        <v>14557</v>
      </c>
      <c r="EM6" s="42">
        <f>'РБ15% FIT18'!EM6+25</f>
        <v>14557</v>
      </c>
      <c r="EN6" s="42">
        <f>'РБ15% FIT18'!EN6+25</f>
        <v>14557</v>
      </c>
      <c r="EO6" s="42">
        <f>'РБ15% FIT18'!EO6+25</f>
        <v>14557</v>
      </c>
      <c r="EP6" s="42">
        <f>'РБ15% FIT18'!EP6+25</f>
        <v>14557</v>
      </c>
      <c r="EQ6" s="42">
        <f>'РБ15% FIT18'!EQ6+25</f>
        <v>13448</v>
      </c>
      <c r="ER6" s="42">
        <f>'РБ15% FIT18'!ER6+25</f>
        <v>13448</v>
      </c>
      <c r="ES6" s="42">
        <f>'РБ15% FIT18'!ES6+25</f>
        <v>13448</v>
      </c>
      <c r="ET6" s="42">
        <f>'РБ15% FIT18'!ET6+25</f>
        <v>13448</v>
      </c>
      <c r="EU6" s="42">
        <f>'РБ15% FIT18'!EU6+25</f>
        <v>13448</v>
      </c>
      <c r="EV6" s="42">
        <f>'РБ15% FIT18'!EV6+25</f>
        <v>13448</v>
      </c>
      <c r="EW6" s="42">
        <f>'РБ15% FIT18'!EW6+25</f>
        <v>13448</v>
      </c>
      <c r="EX6" s="42">
        <f>'РБ15% FIT18'!EX6+25</f>
        <v>13448</v>
      </c>
      <c r="EY6" s="42">
        <f>'РБ15% FIT18'!EY6+25</f>
        <v>13448</v>
      </c>
      <c r="EZ6" s="42">
        <f>'РБ15% FIT18'!EZ6+25</f>
        <v>13448</v>
      </c>
      <c r="FA6" s="42">
        <f>'РБ15% FIT18'!FA6+25</f>
        <v>13448</v>
      </c>
      <c r="FB6" s="42">
        <f>'РБ15% FIT18'!FB6+25</f>
        <v>13448</v>
      </c>
      <c r="FC6" s="42">
        <f>'РБ15% FIT18'!FC6+25</f>
        <v>13448</v>
      </c>
      <c r="FD6" s="42">
        <f>'РБ15% FIT18'!FD6+25</f>
        <v>13448</v>
      </c>
      <c r="FE6" s="42">
        <f>'РБ15% FIT18'!FE6+25</f>
        <v>13448</v>
      </c>
      <c r="FF6" s="42">
        <f>'РБ15% FIT18'!FF6+25</f>
        <v>13448</v>
      </c>
      <c r="FG6" s="42">
        <f>'РБ15% FIT18'!FG6+25</f>
        <v>13448</v>
      </c>
      <c r="FH6" s="42">
        <f>'РБ15% FIT18'!FH6+25</f>
        <v>13448</v>
      </c>
      <c r="FI6" s="42">
        <f>'РБ15% FIT18'!FI6+25</f>
        <v>13448</v>
      </c>
      <c r="FJ6" s="42">
        <f>'РБ15% FIT18'!FJ6+25</f>
        <v>13448</v>
      </c>
      <c r="FK6" s="42">
        <f>'РБ15% FIT18'!FK6+25</f>
        <v>15666</v>
      </c>
      <c r="FL6" s="42">
        <f>'РБ15% FIT18'!FL6+25</f>
        <v>15666</v>
      </c>
      <c r="FM6" s="42">
        <f>'РБ15% FIT18'!FM6+25</f>
        <v>15666</v>
      </c>
      <c r="FN6" s="42">
        <f>'РБ15% FIT18'!FN6+25</f>
        <v>13448</v>
      </c>
      <c r="FO6" s="42">
        <f>'РБ15% FIT18'!FO6+25</f>
        <v>13448</v>
      </c>
      <c r="FP6" s="42">
        <f>'РБ15% FIT18'!FP6+25</f>
        <v>13448</v>
      </c>
      <c r="FQ6" s="42">
        <f>'РБ15% FIT18'!FQ6+25</f>
        <v>13448</v>
      </c>
      <c r="FR6" s="42">
        <f>'РБ15% FIT18'!FR6+25</f>
        <v>13448</v>
      </c>
      <c r="FS6" s="42">
        <f>'РБ15% FIT18'!FS6+25</f>
        <v>12413</v>
      </c>
      <c r="FT6" s="42">
        <f>'РБ15% FIT18'!FT6+25</f>
        <v>12413</v>
      </c>
      <c r="FU6" s="42">
        <f>'РБ15% FIT18'!FU6+25</f>
        <v>12413</v>
      </c>
      <c r="FV6" s="42">
        <f>'РБ15% FIT18'!FV6+25</f>
        <v>12413</v>
      </c>
      <c r="FW6" s="42">
        <f>'РБ15% FIT18'!FW6+25</f>
        <v>12413</v>
      </c>
      <c r="FX6" s="42">
        <f>'РБ15% FIT18'!FX6+25</f>
        <v>12413</v>
      </c>
      <c r="FY6" s="42">
        <f>'РБ15% FIT18'!FY6+25</f>
        <v>12413</v>
      </c>
      <c r="FZ6" s="42">
        <f>'РБ15% FIT18'!FZ6+25</f>
        <v>16776</v>
      </c>
      <c r="GA6" s="42">
        <f>'РБ15% FIT18'!GA6+25</f>
        <v>12930</v>
      </c>
      <c r="GB6" s="42">
        <f>'РБ15% FIT18'!GB6+25</f>
        <v>10564</v>
      </c>
      <c r="GC6" s="42">
        <f>'РБ15% FIT18'!GC6+25</f>
        <v>10564</v>
      </c>
      <c r="GD6" s="42">
        <f>'РБ15% FIT18'!GD6+25</f>
        <v>10564</v>
      </c>
      <c r="GE6" s="42">
        <f>'РБ15% FIT18'!GE6+25</f>
        <v>10564</v>
      </c>
      <c r="GF6" s="42">
        <f>'РБ15% FIT18'!GF6+25</f>
        <v>10564</v>
      </c>
      <c r="GG6" s="42">
        <f>'РБ15% FIT18'!GG6+25</f>
        <v>10564</v>
      </c>
      <c r="GH6" s="42">
        <f>'РБ15% FIT18'!GH6+25</f>
        <v>10564</v>
      </c>
      <c r="GI6" s="42">
        <f>'РБ15% FIT18'!GI6+25</f>
        <v>10564</v>
      </c>
      <c r="GJ6" s="42">
        <f>'РБ15% FIT18'!GJ6+25</f>
        <v>10564</v>
      </c>
      <c r="GK6" s="42">
        <f>'РБ15% FIT18'!GK6+25</f>
        <v>10564</v>
      </c>
      <c r="GL6" s="42">
        <f>'РБ15% FIT18'!GL6+25</f>
        <v>10564</v>
      </c>
      <c r="GM6" s="42">
        <f>'РБ15% FIT18'!GM6+25</f>
        <v>10564</v>
      </c>
      <c r="GN6" s="42">
        <f>'РБ15% FIT18'!GN6+25</f>
        <v>10564</v>
      </c>
      <c r="GO6" s="42">
        <f>'РБ15% FIT18'!GO6+25</f>
        <v>10564</v>
      </c>
      <c r="GP6" s="42">
        <f>'РБ15% FIT18'!GP6+25</f>
        <v>10564</v>
      </c>
      <c r="GQ6" s="42">
        <f>'РБ15% FIT18'!GQ6+25</f>
        <v>10564</v>
      </c>
      <c r="GR6" s="42">
        <f>'РБ15% FIT18'!GR6+25</f>
        <v>10564</v>
      </c>
      <c r="GS6" s="42">
        <f>'РБ15% FIT18'!GS6+25</f>
        <v>10564</v>
      </c>
      <c r="GT6" s="42">
        <f>'РБ15% FIT18'!GT6+25</f>
        <v>10564</v>
      </c>
      <c r="GU6" s="42">
        <f>'РБ15% FIT18'!GU6+25</f>
        <v>10564</v>
      </c>
      <c r="GV6" s="42">
        <f>'РБ15% FIT18'!GV6+25</f>
        <v>10564</v>
      </c>
      <c r="GW6" s="42">
        <f>'РБ15% FIT18'!GW6+25</f>
        <v>10564</v>
      </c>
    </row>
    <row r="7" spans="1:205" x14ac:dyDescent="0.2">
      <c r="A7" s="10">
        <v>2</v>
      </c>
      <c r="B7" s="42">
        <f>'РБ15% FIT18'!B7+25</f>
        <v>6311</v>
      </c>
      <c r="C7" s="42">
        <f>'РБ15% FIT18'!C7+25</f>
        <v>6311</v>
      </c>
      <c r="D7" s="42">
        <f>'РБ15% FIT18'!D7+25</f>
        <v>6311</v>
      </c>
      <c r="E7" s="42">
        <f>'РБ15% FIT18'!E7+25</f>
        <v>6311</v>
      </c>
      <c r="F7" s="42">
        <f>'РБ15% FIT18'!F7+25</f>
        <v>6089</v>
      </c>
      <c r="G7" s="42">
        <f>'РБ15% FIT18'!G7+25</f>
        <v>6089</v>
      </c>
      <c r="H7" s="42">
        <f>'РБ15% FIT18'!H7+25</f>
        <v>6089</v>
      </c>
      <c r="I7" s="42">
        <f>'РБ15% FIT18'!I7+25</f>
        <v>6089</v>
      </c>
      <c r="J7" s="42">
        <f>'РБ15% FIT18'!J7+25</f>
        <v>6089</v>
      </c>
      <c r="K7" s="42">
        <f>'РБ15% FIT18'!K7+25</f>
        <v>6311</v>
      </c>
      <c r="L7" s="42">
        <f>'РБ15% FIT18'!L7+25</f>
        <v>6311</v>
      </c>
      <c r="M7" s="42">
        <f>'РБ15% FIT18'!M7+25</f>
        <v>5868</v>
      </c>
      <c r="N7" s="42">
        <f>'РБ15% FIT18'!N7+25</f>
        <v>5868</v>
      </c>
      <c r="O7" s="42">
        <f>'РБ15% FIT18'!O7+25</f>
        <v>5868</v>
      </c>
      <c r="P7" s="42">
        <f>'РБ15% FIT18'!P7+25</f>
        <v>5868</v>
      </c>
      <c r="Q7" s="42">
        <f>'РБ15% FIT18'!Q7+25</f>
        <v>5868</v>
      </c>
      <c r="R7" s="42">
        <f>'РБ15% FIT18'!R7+25</f>
        <v>6089</v>
      </c>
      <c r="S7" s="42">
        <f>'РБ15% FIT18'!S7+25</f>
        <v>6089</v>
      </c>
      <c r="T7" s="42">
        <f>'РБ15% FIT18'!T7+25</f>
        <v>5868</v>
      </c>
      <c r="U7" s="42">
        <f>'РБ15% FIT18'!U7+25</f>
        <v>5868</v>
      </c>
      <c r="V7" s="42">
        <f>'РБ15% FIT18'!V7+25</f>
        <v>5868</v>
      </c>
      <c r="W7" s="42">
        <f>'РБ15% FIT18'!W7+25</f>
        <v>5868</v>
      </c>
      <c r="X7" s="42">
        <f>'РБ15% FIT18'!X7+25</f>
        <v>5720</v>
      </c>
      <c r="Y7" s="42">
        <f>'РБ15% FIT18'!Y7+25</f>
        <v>5941</v>
      </c>
      <c r="Z7" s="42">
        <f>'РБ15% FIT18'!Z7+25</f>
        <v>5941</v>
      </c>
      <c r="AA7" s="42">
        <f>'РБ15% FIT18'!AA7+25</f>
        <v>5720</v>
      </c>
      <c r="AB7" s="42">
        <f>'РБ15% FIT18'!AB7+25</f>
        <v>5720</v>
      </c>
      <c r="AC7" s="42">
        <f>'РБ15% FIT18'!AC7+25</f>
        <v>5720</v>
      </c>
      <c r="AD7" s="42">
        <f>'РБ15% FIT18'!AD7+25</f>
        <v>5720</v>
      </c>
      <c r="AE7" s="42">
        <f>'РБ15% FIT18'!AE7+25</f>
        <v>5720</v>
      </c>
      <c r="AF7" s="42">
        <f>'РБ15% FIT18'!AF7+25</f>
        <v>5941</v>
      </c>
      <c r="AG7" s="42">
        <f>'РБ15% FIT18'!AG7+25</f>
        <v>5941</v>
      </c>
      <c r="AH7" s="42">
        <f>'РБ15% FIT18'!AH7+25</f>
        <v>5720</v>
      </c>
      <c r="AI7" s="42">
        <f>'РБ15% FIT18'!AI7+25</f>
        <v>5720</v>
      </c>
      <c r="AJ7" s="42">
        <f>'РБ15% FIT18'!AJ7+25</f>
        <v>5720</v>
      </c>
      <c r="AK7" s="42">
        <f>'РБ15% FIT18'!AK7+25</f>
        <v>5720</v>
      </c>
      <c r="AL7" s="42">
        <f>'РБ15% FIT18'!AL7+25</f>
        <v>5720</v>
      </c>
      <c r="AM7" s="42">
        <f>'РБ15% FIT18'!AM7+25</f>
        <v>5941</v>
      </c>
      <c r="AN7" s="42">
        <f>'РБ15% FIT18'!AN7+25</f>
        <v>5941</v>
      </c>
      <c r="AO7" s="42">
        <f>'РБ15% FIT18'!AO7+25</f>
        <v>5498</v>
      </c>
      <c r="AP7" s="42">
        <f>'РБ15% FIT18'!AP7+25</f>
        <v>5498</v>
      </c>
      <c r="AQ7" s="42">
        <f>'РБ15% FIT18'!AQ7+25</f>
        <v>5498</v>
      </c>
      <c r="AR7" s="42">
        <f>'РБ15% FIT18'!AR7+25</f>
        <v>5498</v>
      </c>
      <c r="AS7" s="42">
        <f>'РБ15% FIT18'!AS7+25</f>
        <v>5498</v>
      </c>
      <c r="AT7" s="42">
        <f>'РБ15% FIT18'!AT7+25</f>
        <v>5720</v>
      </c>
      <c r="AU7" s="42">
        <f>'РБ15% FIT18'!AU7+25</f>
        <v>5720</v>
      </c>
      <c r="AV7" s="42">
        <f>'РБ15% FIT18'!AV7+25</f>
        <v>5498</v>
      </c>
      <c r="AW7" s="42">
        <f>'РБ15% FIT18'!AW7+25</f>
        <v>5498</v>
      </c>
      <c r="AX7" s="42">
        <f>'РБ15% FIT18'!AX7+25</f>
        <v>6163</v>
      </c>
      <c r="AY7" s="42">
        <f>'РБ15% FIT18'!AY7+25</f>
        <v>6163</v>
      </c>
      <c r="AZ7" s="42">
        <f>'РБ15% FIT18'!AZ7+25</f>
        <v>6163</v>
      </c>
      <c r="BA7" s="42">
        <f>'РБ15% FIT18'!BA7+25</f>
        <v>5720</v>
      </c>
      <c r="BB7" s="42">
        <f>'РБ15% FIT18'!BB7+25</f>
        <v>5720</v>
      </c>
      <c r="BC7" s="42">
        <f>'РБ15% FIT18'!BC7+25</f>
        <v>5498</v>
      </c>
      <c r="BD7" s="42">
        <f>'РБ15% FIT18'!BD7+25</f>
        <v>5498</v>
      </c>
      <c r="BE7" s="42">
        <f>'РБ15% FIT18'!BE7+25</f>
        <v>5498</v>
      </c>
      <c r="BF7" s="42">
        <f>'РБ15% FIT18'!BF7+25</f>
        <v>5720</v>
      </c>
      <c r="BG7" s="42">
        <f>'РБ15% FIT18'!BG7+25</f>
        <v>5720</v>
      </c>
      <c r="BH7" s="42">
        <f>'РБ15% FIT18'!BH7+25</f>
        <v>5720</v>
      </c>
      <c r="BI7" s="42">
        <f>'РБ15% FIT18'!BI7+25</f>
        <v>5720</v>
      </c>
      <c r="BJ7" s="42">
        <f>'РБ15% FIT18'!BJ7+25</f>
        <v>5276</v>
      </c>
      <c r="BK7" s="42">
        <f>'РБ15% FIT18'!BK7+25</f>
        <v>5276</v>
      </c>
      <c r="BL7" s="42">
        <f>'РБ15% FIT18'!BL7+25</f>
        <v>5276</v>
      </c>
      <c r="BM7" s="42">
        <f>'РБ15% FIT18'!BM7+25</f>
        <v>5276</v>
      </c>
      <c r="BN7" s="42">
        <f>'РБ15% FIT18'!BN7+25</f>
        <v>5276</v>
      </c>
      <c r="BO7" s="42">
        <f>'РБ15% FIT18'!BO7+25</f>
        <v>5498</v>
      </c>
      <c r="BP7" s="42">
        <f>'РБ15% FIT18'!BP7+25</f>
        <v>5498</v>
      </c>
      <c r="BQ7" s="42">
        <f>'РБ15% FIT18'!BQ7+25</f>
        <v>5276</v>
      </c>
      <c r="BR7" s="42">
        <f>'РБ15% FIT18'!BR7+25</f>
        <v>5276</v>
      </c>
      <c r="BS7" s="42">
        <f>'РБ15% FIT18'!BS7+25</f>
        <v>5276</v>
      </c>
      <c r="BT7" s="42">
        <f>'РБ15% FIT18'!BT7+25</f>
        <v>5276</v>
      </c>
      <c r="BU7" s="42">
        <f>'РБ15% FIT18'!BU7+25</f>
        <v>5276</v>
      </c>
      <c r="BV7" s="42">
        <f>'РБ15% FIT18'!BV7+25</f>
        <v>5498</v>
      </c>
      <c r="BW7" s="42">
        <f>'РБ15% FIT18'!BW7+25</f>
        <v>5498</v>
      </c>
      <c r="BX7" s="42">
        <f>'РБ15% FIT18'!BX7+25</f>
        <v>5276</v>
      </c>
      <c r="BY7" s="42">
        <f>'РБ15% FIT18'!BY7+25</f>
        <v>5276</v>
      </c>
      <c r="BZ7" s="42">
        <f>'РБ15% FIT18'!BZ7+25</f>
        <v>5276</v>
      </c>
      <c r="CA7" s="42">
        <f>'РБ15% FIT18'!CA7+25</f>
        <v>5276</v>
      </c>
      <c r="CB7" s="42">
        <f>'РБ15% FIT18'!CB7+25</f>
        <v>5276</v>
      </c>
      <c r="CC7" s="42">
        <f>'РБ15% FIT18'!CC7+25</f>
        <v>5498</v>
      </c>
      <c r="CD7" s="42">
        <f>'РБ15% FIT18'!CD7+25</f>
        <v>5498</v>
      </c>
      <c r="CE7" s="42">
        <f>'РБ15% FIT18'!CE7+25</f>
        <v>5276</v>
      </c>
      <c r="CF7" s="42">
        <f>'РБ15% FIT18'!CF7+25</f>
        <v>5276</v>
      </c>
      <c r="CG7" s="42">
        <f>'РБ15% FIT18'!CG7+25</f>
        <v>5276</v>
      </c>
      <c r="CH7" s="42">
        <f>'РБ15% FIT18'!CH7+25</f>
        <v>5276</v>
      </c>
      <c r="CI7" s="42">
        <f>'РБ15% FIT18'!CI7+25</f>
        <v>5276</v>
      </c>
      <c r="CJ7" s="42">
        <f>'РБ15% FIT18'!CJ7+25</f>
        <v>5498</v>
      </c>
      <c r="CK7" s="42">
        <f>'РБ15% FIT18'!CK7+25</f>
        <v>5498</v>
      </c>
      <c r="CL7" s="42">
        <f>'РБ15% FIT18'!CL7+25</f>
        <v>5276</v>
      </c>
      <c r="CM7" s="42">
        <f>'РБ15% FIT18'!CM7+25</f>
        <v>5276</v>
      </c>
      <c r="CN7" s="42">
        <f>'РБ15% FIT18'!CN7+25</f>
        <v>5276</v>
      </c>
      <c r="CO7" s="42">
        <f>'РБ15% FIT18'!CO7+25</f>
        <v>5276</v>
      </c>
      <c r="CP7" s="42">
        <f>'РБ15% FIT18'!CP7+25</f>
        <v>5276</v>
      </c>
      <c r="CQ7" s="42">
        <f>'РБ15% FIT18'!CQ7+25</f>
        <v>6385</v>
      </c>
      <c r="CR7" s="42">
        <f>'РБ15% FIT18'!CR7+25</f>
        <v>6385</v>
      </c>
      <c r="CS7" s="42">
        <f>'РБ15% FIT18'!CS7+25</f>
        <v>6385</v>
      </c>
      <c r="CT7" s="42">
        <f>'РБ15% FIT18'!CT7+25</f>
        <v>6385</v>
      </c>
      <c r="CU7" s="42">
        <f>'РБ15% FIT18'!CU7+25</f>
        <v>6385</v>
      </c>
      <c r="CV7" s="42">
        <f>'РБ15% FIT18'!CV7+25</f>
        <v>6385</v>
      </c>
      <c r="CW7" s="42">
        <f>'РБ15% FIT18'!CW7+25</f>
        <v>6385</v>
      </c>
      <c r="CX7" s="42">
        <f>'РБ15% FIT18'!CX7+25</f>
        <v>7051</v>
      </c>
      <c r="CY7" s="42">
        <f>'РБ15% FIT18'!CY7+25</f>
        <v>7051</v>
      </c>
      <c r="CZ7" s="42">
        <f>'РБ15% FIT18'!CZ7+25</f>
        <v>7051</v>
      </c>
      <c r="DA7" s="42">
        <f>'РБ15% FIT18'!DA7+25</f>
        <v>7051</v>
      </c>
      <c r="DB7" s="42">
        <f>'РБ15% FIT18'!DB7+25</f>
        <v>7051</v>
      </c>
      <c r="DC7" s="42">
        <f>'РБ15% FIT18'!DC7+25</f>
        <v>7051</v>
      </c>
      <c r="DD7" s="42">
        <f>'РБ15% FIT18'!DD7+25</f>
        <v>7051</v>
      </c>
      <c r="DE7" s="42">
        <f>'РБ15% FIT18'!DE7+25</f>
        <v>7790</v>
      </c>
      <c r="DF7" s="42">
        <f>'РБ15% FIT18'!DF7+25</f>
        <v>7790</v>
      </c>
      <c r="DG7" s="42">
        <f>'РБ15% FIT18'!DG7+25</f>
        <v>7790</v>
      </c>
      <c r="DH7" s="42">
        <f>'РБ15% FIT18'!DH7+25</f>
        <v>7790</v>
      </c>
      <c r="DI7" s="65">
        <f>'РБ15% FIT18'!DI7+25</f>
        <v>16442</v>
      </c>
      <c r="DJ7" s="65">
        <f>'РБ15% FIT18'!DJ7+25</f>
        <v>20805</v>
      </c>
      <c r="DK7" s="65">
        <f>'РБ15% FIT18'!DK7+25</f>
        <v>20805</v>
      </c>
      <c r="DL7" s="65">
        <f>'РБ15% FIT18'!DL7+25</f>
        <v>20805</v>
      </c>
      <c r="DM7" s="65">
        <f>'РБ15% FIT18'!DM7+25</f>
        <v>20805</v>
      </c>
      <c r="DN7" s="65">
        <f>'РБ15% FIT18'!DN7+25</f>
        <v>20805</v>
      </c>
      <c r="DO7" s="65">
        <f>'РБ15% FIT18'!DO7+25</f>
        <v>20805</v>
      </c>
      <c r="DP7" s="65">
        <f>'РБ15% FIT18'!DP7+25</f>
        <v>20805</v>
      </c>
      <c r="DQ7" s="65">
        <f>'РБ15% FIT18'!DQ7+25</f>
        <v>20805</v>
      </c>
      <c r="DR7" s="65">
        <f>'РБ15% FIT18'!DR7+25</f>
        <v>20805</v>
      </c>
      <c r="DS7" s="65">
        <f>'РБ15% FIT18'!DS7+25</f>
        <v>20805</v>
      </c>
      <c r="DT7" s="42">
        <f>'РБ15% FIT18'!DT7+25</f>
        <v>13263</v>
      </c>
      <c r="DU7" s="42">
        <f>'РБ15% FIT18'!DU7+25</f>
        <v>13263</v>
      </c>
      <c r="DV7" s="42">
        <f>'РБ15% FIT18'!DV7+25</f>
        <v>13263</v>
      </c>
      <c r="DW7" s="42">
        <f>'РБ15% FIT18'!DW7+25</f>
        <v>13263</v>
      </c>
      <c r="DX7" s="42">
        <f>'РБ15% FIT18'!DX7+25</f>
        <v>13263</v>
      </c>
      <c r="DY7" s="42">
        <f>'РБ15% FIT18'!DY7+25</f>
        <v>13263</v>
      </c>
      <c r="DZ7" s="42">
        <f>'РБ15% FIT18'!DZ7+25</f>
        <v>13780</v>
      </c>
      <c r="EA7" s="42">
        <f>'РБ15% FIT18'!EA7+25</f>
        <v>13780</v>
      </c>
      <c r="EB7" s="42">
        <f>'РБ15% FIT18'!EB7+25</f>
        <v>13780</v>
      </c>
      <c r="EC7" s="42">
        <f>'РБ15% FIT18'!EC7+25</f>
        <v>13780</v>
      </c>
      <c r="ED7" s="42">
        <f>'РБ15% FIT18'!ED7+25</f>
        <v>13780</v>
      </c>
      <c r="EE7" s="42">
        <f>'РБ15% FIT18'!EE7+25</f>
        <v>15925</v>
      </c>
      <c r="EF7" s="42">
        <f>'РБ15% FIT18'!EF7+25</f>
        <v>15925</v>
      </c>
      <c r="EG7" s="42">
        <f>'РБ15% FIT18'!EG7+25</f>
        <v>15925</v>
      </c>
      <c r="EH7" s="42">
        <f>'РБ15% FIT18'!EH7+25</f>
        <v>15925</v>
      </c>
      <c r="EI7" s="42">
        <f>'РБ15% FIT18'!EI7+25</f>
        <v>15925</v>
      </c>
      <c r="EJ7" s="42">
        <f>'РБ15% FIT18'!EJ7+25</f>
        <v>15925</v>
      </c>
      <c r="EK7" s="42">
        <f>'РБ15% FIT18'!EK7+25</f>
        <v>15925</v>
      </c>
      <c r="EL7" s="42">
        <f>'РБ15% FIT18'!EL7+25</f>
        <v>15925</v>
      </c>
      <c r="EM7" s="42">
        <f>'РБ15% FIT18'!EM7+25</f>
        <v>15925</v>
      </c>
      <c r="EN7" s="42">
        <f>'РБ15% FIT18'!EN7+25</f>
        <v>15925</v>
      </c>
      <c r="EO7" s="42">
        <f>'РБ15% FIT18'!EO7+25</f>
        <v>15925</v>
      </c>
      <c r="EP7" s="42">
        <f>'РБ15% FIT18'!EP7+25</f>
        <v>15925</v>
      </c>
      <c r="EQ7" s="42">
        <f>'РБ15% FIT18'!EQ7+25</f>
        <v>14815</v>
      </c>
      <c r="ER7" s="42">
        <f>'РБ15% FIT18'!ER7+25</f>
        <v>14815</v>
      </c>
      <c r="ES7" s="42">
        <f>'РБ15% FIT18'!ES7+25</f>
        <v>14815</v>
      </c>
      <c r="ET7" s="42">
        <f>'РБ15% FIT18'!ET7+25</f>
        <v>14815</v>
      </c>
      <c r="EU7" s="42">
        <f>'РБ15% FIT18'!EU7+25</f>
        <v>14815</v>
      </c>
      <c r="EV7" s="42">
        <f>'РБ15% FIT18'!EV7+25</f>
        <v>14815</v>
      </c>
      <c r="EW7" s="42">
        <f>'РБ15% FIT18'!EW7+25</f>
        <v>14815</v>
      </c>
      <c r="EX7" s="42">
        <f>'РБ15% FIT18'!EX7+25</f>
        <v>14815</v>
      </c>
      <c r="EY7" s="42">
        <f>'РБ15% FIT18'!EY7+25</f>
        <v>14815</v>
      </c>
      <c r="EZ7" s="42">
        <f>'РБ15% FIT18'!EZ7+25</f>
        <v>14815</v>
      </c>
      <c r="FA7" s="42">
        <f>'РБ15% FIT18'!FA7+25</f>
        <v>14815</v>
      </c>
      <c r="FB7" s="42">
        <f>'РБ15% FIT18'!FB7+25</f>
        <v>14815</v>
      </c>
      <c r="FC7" s="42">
        <f>'РБ15% FIT18'!FC7+25</f>
        <v>14815</v>
      </c>
      <c r="FD7" s="42">
        <f>'РБ15% FIT18'!FD7+25</f>
        <v>14815</v>
      </c>
      <c r="FE7" s="42">
        <f>'РБ15% FIT18'!FE7+25</f>
        <v>14815</v>
      </c>
      <c r="FF7" s="42">
        <f>'РБ15% FIT18'!FF7+25</f>
        <v>14815</v>
      </c>
      <c r="FG7" s="42">
        <f>'РБ15% FIT18'!FG7+25</f>
        <v>14815</v>
      </c>
      <c r="FH7" s="42">
        <f>'РБ15% FIT18'!FH7+25</f>
        <v>14815</v>
      </c>
      <c r="FI7" s="42">
        <f>'РБ15% FIT18'!FI7+25</f>
        <v>14815</v>
      </c>
      <c r="FJ7" s="42">
        <f>'РБ15% FIT18'!FJ7+25</f>
        <v>14815</v>
      </c>
      <c r="FK7" s="42">
        <f>'РБ15% FIT18'!FK7+25</f>
        <v>17034</v>
      </c>
      <c r="FL7" s="42">
        <f>'РБ15% FIT18'!FL7+25</f>
        <v>17034</v>
      </c>
      <c r="FM7" s="42">
        <f>'РБ15% FIT18'!FM7+25</f>
        <v>17034</v>
      </c>
      <c r="FN7" s="42">
        <f>'РБ15% FIT18'!FN7+25</f>
        <v>14815</v>
      </c>
      <c r="FO7" s="42">
        <f>'РБ15% FIT18'!FO7+25</f>
        <v>14815</v>
      </c>
      <c r="FP7" s="42">
        <f>'РБ15% FIT18'!FP7+25</f>
        <v>14815</v>
      </c>
      <c r="FQ7" s="42">
        <f>'РБ15% FIT18'!FQ7+25</f>
        <v>14815</v>
      </c>
      <c r="FR7" s="42">
        <f>'РБ15% FIT18'!FR7+25</f>
        <v>14815</v>
      </c>
      <c r="FS7" s="42">
        <f>'РБ15% FIT18'!FS7+25</f>
        <v>13780</v>
      </c>
      <c r="FT7" s="42">
        <f>'РБ15% FIT18'!FT7+25</f>
        <v>13780</v>
      </c>
      <c r="FU7" s="42">
        <f>'РБ15% FIT18'!FU7+25</f>
        <v>13780</v>
      </c>
      <c r="FV7" s="42">
        <f>'РБ15% FIT18'!FV7+25</f>
        <v>13780</v>
      </c>
      <c r="FW7" s="42">
        <f>'РБ15% FIT18'!FW7+25</f>
        <v>13780</v>
      </c>
      <c r="FX7" s="42">
        <f>'РБ15% FIT18'!FX7+25</f>
        <v>13780</v>
      </c>
      <c r="FY7" s="42">
        <f>'РБ15% FIT18'!FY7+25</f>
        <v>13780</v>
      </c>
      <c r="FZ7" s="42">
        <f>'РБ15% FIT18'!FZ7+25</f>
        <v>18143</v>
      </c>
      <c r="GA7" s="42">
        <f>'РБ15% FIT18'!GA7+25</f>
        <v>14298</v>
      </c>
      <c r="GB7" s="42">
        <f>'РБ15% FIT18'!GB7+25</f>
        <v>11931</v>
      </c>
      <c r="GC7" s="42">
        <f>'РБ15% FIT18'!GC7+25</f>
        <v>11931</v>
      </c>
      <c r="GD7" s="42">
        <f>'РБ15% FIT18'!GD7+25</f>
        <v>11931</v>
      </c>
      <c r="GE7" s="42">
        <f>'РБ15% FIT18'!GE7+25</f>
        <v>11931</v>
      </c>
      <c r="GF7" s="42">
        <f>'РБ15% FIT18'!GF7+25</f>
        <v>11931</v>
      </c>
      <c r="GG7" s="42">
        <f>'РБ15% FIT18'!GG7+25</f>
        <v>11931</v>
      </c>
      <c r="GH7" s="42">
        <f>'РБ15% FIT18'!GH7+25</f>
        <v>11931</v>
      </c>
      <c r="GI7" s="42">
        <f>'РБ15% FIT18'!GI7+25</f>
        <v>11931</v>
      </c>
      <c r="GJ7" s="42">
        <f>'РБ15% FIT18'!GJ7+25</f>
        <v>11931</v>
      </c>
      <c r="GK7" s="42">
        <f>'РБ15% FIT18'!GK7+25</f>
        <v>11931</v>
      </c>
      <c r="GL7" s="42">
        <f>'РБ15% FIT18'!GL7+25</f>
        <v>11931</v>
      </c>
      <c r="GM7" s="42">
        <f>'РБ15% FIT18'!GM7+25</f>
        <v>11931</v>
      </c>
      <c r="GN7" s="42">
        <f>'РБ15% FIT18'!GN7+25</f>
        <v>11931</v>
      </c>
      <c r="GO7" s="42">
        <f>'РБ15% FIT18'!GO7+25</f>
        <v>11931</v>
      </c>
      <c r="GP7" s="42">
        <f>'РБ15% FIT18'!GP7+25</f>
        <v>11931</v>
      </c>
      <c r="GQ7" s="42">
        <f>'РБ15% FIT18'!GQ7+25</f>
        <v>11931</v>
      </c>
      <c r="GR7" s="42">
        <f>'РБ15% FIT18'!GR7+25</f>
        <v>11931</v>
      </c>
      <c r="GS7" s="42">
        <f>'РБ15% FIT18'!GS7+25</f>
        <v>11931</v>
      </c>
      <c r="GT7" s="42">
        <f>'РБ15% FIT18'!GT7+25</f>
        <v>11931</v>
      </c>
      <c r="GU7" s="42">
        <f>'РБ15% FIT18'!GU7+25</f>
        <v>11931</v>
      </c>
      <c r="GV7" s="42">
        <f>'РБ15% FIT18'!GV7+25</f>
        <v>11931</v>
      </c>
      <c r="GW7" s="42">
        <f>'РБ15% FIT18'!GW7+25</f>
        <v>11931</v>
      </c>
    </row>
    <row r="8" spans="1:205" x14ac:dyDescent="0.2">
      <c r="A8" s="10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x14ac:dyDescent="0.2">
      <c r="A9" s="10">
        <v>1</v>
      </c>
      <c r="B9" s="42">
        <f>'РБ15% FIT18'!B9+25</f>
        <v>5831</v>
      </c>
      <c r="C9" s="42">
        <f>'РБ15% FIT18'!C9+25</f>
        <v>5831</v>
      </c>
      <c r="D9" s="42">
        <f>'РБ15% FIT18'!D9+25</f>
        <v>5831</v>
      </c>
      <c r="E9" s="42">
        <f>'РБ15% FIT18'!E9+25</f>
        <v>5831</v>
      </c>
      <c r="F9" s="42">
        <f>'РБ15% FIT18'!F9+25</f>
        <v>5609</v>
      </c>
      <c r="G9" s="42">
        <f>'РБ15% FIT18'!G9+25</f>
        <v>5609</v>
      </c>
      <c r="H9" s="42">
        <f>'РБ15% FIT18'!H9+25</f>
        <v>5609</v>
      </c>
      <c r="I9" s="42">
        <f>'РБ15% FIT18'!I9+25</f>
        <v>5609</v>
      </c>
      <c r="J9" s="42">
        <f>'РБ15% FIT18'!J9+25</f>
        <v>5609</v>
      </c>
      <c r="K9" s="42">
        <f>'РБ15% FIT18'!K9+25</f>
        <v>5831</v>
      </c>
      <c r="L9" s="42">
        <f>'РБ15% FIT18'!L9+25</f>
        <v>5831</v>
      </c>
      <c r="M9" s="42">
        <f>'РБ15% FIT18'!M9+25</f>
        <v>5387</v>
      </c>
      <c r="N9" s="42">
        <f>'РБ15% FIT18'!N9+25</f>
        <v>5387</v>
      </c>
      <c r="O9" s="42">
        <f>'РБ15% FIT18'!O9+25</f>
        <v>5387</v>
      </c>
      <c r="P9" s="42">
        <f>'РБ15% FIT18'!P9+25</f>
        <v>5387</v>
      </c>
      <c r="Q9" s="42">
        <f>'РБ15% FIT18'!Q9+25</f>
        <v>5387</v>
      </c>
      <c r="R9" s="42">
        <f>'РБ15% FIT18'!R9+25</f>
        <v>5609</v>
      </c>
      <c r="S9" s="42">
        <f>'РБ15% FIT18'!S9+25</f>
        <v>5609</v>
      </c>
      <c r="T9" s="42">
        <f>'РБ15% FIT18'!T9+25</f>
        <v>5387</v>
      </c>
      <c r="U9" s="42">
        <f>'РБ15% FIT18'!U9+25</f>
        <v>5387</v>
      </c>
      <c r="V9" s="42">
        <f>'РБ15% FIT18'!V9+25</f>
        <v>5387</v>
      </c>
      <c r="W9" s="42">
        <f>'РБ15% FIT18'!W9+25</f>
        <v>5387</v>
      </c>
      <c r="X9" s="42">
        <f>'РБ15% FIT18'!X9+25</f>
        <v>5018</v>
      </c>
      <c r="Y9" s="42">
        <f>'РБ15% FIT18'!Y9+25</f>
        <v>5239</v>
      </c>
      <c r="Z9" s="42">
        <f>'РБ15% FIT18'!Z9+25</f>
        <v>5239</v>
      </c>
      <c r="AA9" s="42">
        <f>'РБ15% FIT18'!AA9+25</f>
        <v>5018</v>
      </c>
      <c r="AB9" s="42">
        <f>'РБ15% FIT18'!AB9+25</f>
        <v>5018</v>
      </c>
      <c r="AC9" s="42">
        <f>'РБ15% FIT18'!AC9+25</f>
        <v>5018</v>
      </c>
      <c r="AD9" s="42">
        <f>'РБ15% FIT18'!AD9+25</f>
        <v>5018</v>
      </c>
      <c r="AE9" s="42">
        <f>'РБ15% FIT18'!AE9+25</f>
        <v>5018</v>
      </c>
      <c r="AF9" s="42">
        <f>'РБ15% FIT18'!AF9+25</f>
        <v>5239</v>
      </c>
      <c r="AG9" s="42">
        <f>'РБ15% FIT18'!AG9+25</f>
        <v>5239</v>
      </c>
      <c r="AH9" s="42">
        <f>'РБ15% FIT18'!AH9+25</f>
        <v>5018</v>
      </c>
      <c r="AI9" s="42">
        <f>'РБ15% FIT18'!AI9+25</f>
        <v>5018</v>
      </c>
      <c r="AJ9" s="42">
        <f>'РБ15% FIT18'!AJ9+25</f>
        <v>5018</v>
      </c>
      <c r="AK9" s="42">
        <f>'РБ15% FIT18'!AK9+25</f>
        <v>5018</v>
      </c>
      <c r="AL9" s="42">
        <f>'РБ15% FIT18'!AL9+25</f>
        <v>5018</v>
      </c>
      <c r="AM9" s="42">
        <f>'РБ15% FIT18'!AM9+25</f>
        <v>5239</v>
      </c>
      <c r="AN9" s="42">
        <f>'РБ15% FIT18'!AN9+25</f>
        <v>5239</v>
      </c>
      <c r="AO9" s="42">
        <f>'РБ15% FIT18'!AO9+25</f>
        <v>4796</v>
      </c>
      <c r="AP9" s="42">
        <f>'РБ15% FIT18'!AP9+25</f>
        <v>4796</v>
      </c>
      <c r="AQ9" s="42">
        <f>'РБ15% FIT18'!AQ9+25</f>
        <v>4796</v>
      </c>
      <c r="AR9" s="42">
        <f>'РБ15% FIT18'!AR9+25</f>
        <v>4796</v>
      </c>
      <c r="AS9" s="42">
        <f>'РБ15% FIT18'!AS9+25</f>
        <v>4796</v>
      </c>
      <c r="AT9" s="42">
        <f>'РБ15% FIT18'!AT9+25</f>
        <v>5018</v>
      </c>
      <c r="AU9" s="42">
        <f>'РБ15% FIT18'!AU9+25</f>
        <v>5018</v>
      </c>
      <c r="AV9" s="42">
        <f>'РБ15% FIT18'!AV9+25</f>
        <v>4796</v>
      </c>
      <c r="AW9" s="42">
        <f>'РБ15% FIT18'!AW9+25</f>
        <v>4796</v>
      </c>
      <c r="AX9" s="42">
        <f>'РБ15% FIT18'!AX9+25</f>
        <v>5461</v>
      </c>
      <c r="AY9" s="42">
        <f>'РБ15% FIT18'!AY9+25</f>
        <v>5461</v>
      </c>
      <c r="AZ9" s="42">
        <f>'РБ15% FIT18'!AZ9+25</f>
        <v>5461</v>
      </c>
      <c r="BA9" s="42">
        <f>'РБ15% FIT18'!BA9+25</f>
        <v>5018</v>
      </c>
      <c r="BB9" s="42">
        <f>'РБ15% FIT18'!BB9+25</f>
        <v>5018</v>
      </c>
      <c r="BC9" s="42">
        <f>'РБ15% FIT18'!BC9+25</f>
        <v>4796</v>
      </c>
      <c r="BD9" s="42">
        <f>'РБ15% FIT18'!BD9+25</f>
        <v>4796</v>
      </c>
      <c r="BE9" s="42">
        <f>'РБ15% FIT18'!BE9+25</f>
        <v>4796</v>
      </c>
      <c r="BF9" s="42">
        <f>'РБ15% FIT18'!BF9+25</f>
        <v>5018</v>
      </c>
      <c r="BG9" s="42">
        <f>'РБ15% FIT18'!BG9+25</f>
        <v>5018</v>
      </c>
      <c r="BH9" s="42">
        <f>'РБ15% FIT18'!BH9+25</f>
        <v>5018</v>
      </c>
      <c r="BI9" s="42">
        <f>'РБ15% FIT18'!BI9+25</f>
        <v>5018</v>
      </c>
      <c r="BJ9" s="42">
        <f>'РБ15% FIT18'!BJ9+25</f>
        <v>4574</v>
      </c>
      <c r="BK9" s="42">
        <f>'РБ15% FIT18'!BK9+25</f>
        <v>4574</v>
      </c>
      <c r="BL9" s="42">
        <f>'РБ15% FIT18'!BL9+25</f>
        <v>4574</v>
      </c>
      <c r="BM9" s="42">
        <f>'РБ15% FIT18'!BM9+25</f>
        <v>4574</v>
      </c>
      <c r="BN9" s="42">
        <f>'РБ15% FIT18'!BN9+25</f>
        <v>4574</v>
      </c>
      <c r="BO9" s="42">
        <f>'РБ15% FIT18'!BO9+25</f>
        <v>4796</v>
      </c>
      <c r="BP9" s="42">
        <f>'РБ15% FIT18'!BP9+25</f>
        <v>4796</v>
      </c>
      <c r="BQ9" s="42">
        <f>'РБ15% FIT18'!BQ9+25</f>
        <v>4574</v>
      </c>
      <c r="BR9" s="42">
        <f>'РБ15% FIT18'!BR9+25</f>
        <v>4574</v>
      </c>
      <c r="BS9" s="42">
        <f>'РБ15% FIT18'!BS9+25</f>
        <v>4574</v>
      </c>
      <c r="BT9" s="42">
        <f>'РБ15% FIT18'!BT9+25</f>
        <v>4574</v>
      </c>
      <c r="BU9" s="42">
        <f>'РБ15% FIT18'!BU9+25</f>
        <v>4574</v>
      </c>
      <c r="BV9" s="42">
        <f>'РБ15% FIT18'!BV9+25</f>
        <v>4796</v>
      </c>
      <c r="BW9" s="42">
        <f>'РБ15% FIT18'!BW9+25</f>
        <v>4796</v>
      </c>
      <c r="BX9" s="42">
        <f>'РБ15% FIT18'!BX9+25</f>
        <v>4574</v>
      </c>
      <c r="BY9" s="42">
        <f>'РБ15% FIT18'!BY9+25</f>
        <v>4574</v>
      </c>
      <c r="BZ9" s="42">
        <f>'РБ15% FIT18'!BZ9+25</f>
        <v>4574</v>
      </c>
      <c r="CA9" s="42">
        <f>'РБ15% FIT18'!CA9+25</f>
        <v>4574</v>
      </c>
      <c r="CB9" s="42">
        <f>'РБ15% FIT18'!CB9+25</f>
        <v>4574</v>
      </c>
      <c r="CC9" s="42">
        <f>'РБ15% FIT18'!CC9+25</f>
        <v>4796</v>
      </c>
      <c r="CD9" s="42">
        <f>'РБ15% FIT18'!CD9+25</f>
        <v>4796</v>
      </c>
      <c r="CE9" s="42">
        <f>'РБ15% FIT18'!CE9+25</f>
        <v>4574</v>
      </c>
      <c r="CF9" s="42">
        <f>'РБ15% FIT18'!CF9+25</f>
        <v>4574</v>
      </c>
      <c r="CG9" s="42">
        <f>'РБ15% FIT18'!CG9+25</f>
        <v>4574</v>
      </c>
      <c r="CH9" s="42">
        <f>'РБ15% FIT18'!CH9+25</f>
        <v>4574</v>
      </c>
      <c r="CI9" s="42">
        <f>'РБ15% FIT18'!CI9+25</f>
        <v>4574</v>
      </c>
      <c r="CJ9" s="42">
        <f>'РБ15% FIT18'!CJ9+25</f>
        <v>4796</v>
      </c>
      <c r="CK9" s="42">
        <f>'РБ15% FIT18'!CK9+25</f>
        <v>4796</v>
      </c>
      <c r="CL9" s="42">
        <f>'РБ15% FIT18'!CL9+25</f>
        <v>4574</v>
      </c>
      <c r="CM9" s="42">
        <f>'РБ15% FIT18'!CM9+25</f>
        <v>4574</v>
      </c>
      <c r="CN9" s="42">
        <f>'РБ15% FIT18'!CN9+25</f>
        <v>4574</v>
      </c>
      <c r="CO9" s="42">
        <f>'РБ15% FIT18'!CO9+25</f>
        <v>4574</v>
      </c>
      <c r="CP9" s="42">
        <f>'РБ15% FIT18'!CP9+25</f>
        <v>4574</v>
      </c>
      <c r="CQ9" s="42">
        <f>'РБ15% FIT18'!CQ9+25</f>
        <v>5683</v>
      </c>
      <c r="CR9" s="42">
        <f>'РБ15% FIT18'!CR9+25</f>
        <v>5683</v>
      </c>
      <c r="CS9" s="42">
        <f>'РБ15% FIT18'!CS9+25</f>
        <v>5683</v>
      </c>
      <c r="CT9" s="42">
        <f>'РБ15% FIT18'!CT9+25</f>
        <v>5683</v>
      </c>
      <c r="CU9" s="42">
        <f>'РБ15% FIT18'!CU9+25</f>
        <v>5683</v>
      </c>
      <c r="CV9" s="42">
        <f>'РБ15% FIT18'!CV9+25</f>
        <v>5683</v>
      </c>
      <c r="CW9" s="42">
        <f>'РБ15% FIT18'!CW9+25</f>
        <v>5683</v>
      </c>
      <c r="CX9" s="42">
        <f>'РБ15% FIT18'!CX9+25</f>
        <v>6349</v>
      </c>
      <c r="CY9" s="42">
        <f>'РБ15% FIT18'!CY9+25</f>
        <v>6349</v>
      </c>
      <c r="CZ9" s="42">
        <f>'РБ15% FIT18'!CZ9+25</f>
        <v>6349</v>
      </c>
      <c r="DA9" s="42">
        <f>'РБ15% FIT18'!DA9+25</f>
        <v>6349</v>
      </c>
      <c r="DB9" s="42">
        <f>'РБ15% FIT18'!DB9+25</f>
        <v>6349</v>
      </c>
      <c r="DC9" s="42">
        <f>'РБ15% FIT18'!DC9+25</f>
        <v>6349</v>
      </c>
      <c r="DD9" s="42">
        <f>'РБ15% FIT18'!DD9+25</f>
        <v>6349</v>
      </c>
      <c r="DE9" s="42">
        <f>'РБ15% FIT18'!DE9+25</f>
        <v>7088</v>
      </c>
      <c r="DF9" s="42">
        <f>'РБ15% FIT18'!DF9+25</f>
        <v>7088</v>
      </c>
      <c r="DG9" s="42">
        <f>'РБ15% FIT18'!DG9+25</f>
        <v>7088</v>
      </c>
      <c r="DH9" s="42">
        <f>'РБ15% FIT18'!DH9+25</f>
        <v>7088</v>
      </c>
      <c r="DI9" s="65">
        <f>'РБ15% FIT18'!DI9+25</f>
        <v>16442</v>
      </c>
      <c r="DJ9" s="65">
        <f>'РБ15% FIT18'!DJ9+25</f>
        <v>20805</v>
      </c>
      <c r="DK9" s="65">
        <f>'РБ15% FIT18'!DK9+25</f>
        <v>20805</v>
      </c>
      <c r="DL9" s="65">
        <f>'РБ15% FIT18'!DL9+25</f>
        <v>20805</v>
      </c>
      <c r="DM9" s="65">
        <f>'РБ15% FIT18'!DM9+25</f>
        <v>20805</v>
      </c>
      <c r="DN9" s="65">
        <f>'РБ15% FIT18'!DN9+25</f>
        <v>20805</v>
      </c>
      <c r="DO9" s="65">
        <f>'РБ15% FIT18'!DO9+25</f>
        <v>20805</v>
      </c>
      <c r="DP9" s="65">
        <f>'РБ15% FIT18'!DP9+25</f>
        <v>20805</v>
      </c>
      <c r="DQ9" s="65">
        <f>'РБ15% FIT18'!DQ9+25</f>
        <v>20805</v>
      </c>
      <c r="DR9" s="65">
        <f>'РБ15% FIT18'!DR9+25</f>
        <v>20805</v>
      </c>
      <c r="DS9" s="65">
        <f>'РБ15% FIT18'!DS9+25</f>
        <v>20805</v>
      </c>
      <c r="DT9" s="42">
        <f>'РБ15% FIT18'!DT9+25</f>
        <v>13004</v>
      </c>
      <c r="DU9" s="42">
        <f>'РБ15% FIT18'!DU9+25</f>
        <v>13004</v>
      </c>
      <c r="DV9" s="42">
        <f>'РБ15% FIT18'!DV9+25</f>
        <v>13004</v>
      </c>
      <c r="DW9" s="42">
        <f>'РБ15% FIT18'!DW9+25</f>
        <v>13004</v>
      </c>
      <c r="DX9" s="42">
        <f>'РБ15% FIT18'!DX9+25</f>
        <v>13004</v>
      </c>
      <c r="DY9" s="42">
        <f>'РБ15% FIT18'!DY9+25</f>
        <v>13004</v>
      </c>
      <c r="DZ9" s="42">
        <f>'РБ15% FIT18'!DZ9+25</f>
        <v>13522</v>
      </c>
      <c r="EA9" s="42">
        <f>'РБ15% FIT18'!EA9+25</f>
        <v>13522</v>
      </c>
      <c r="EB9" s="42">
        <f>'РБ15% FIT18'!EB9+25</f>
        <v>13522</v>
      </c>
      <c r="EC9" s="42">
        <f>'РБ15% FIT18'!EC9+25</f>
        <v>13522</v>
      </c>
      <c r="ED9" s="42">
        <f>'РБ15% FIT18'!ED9+25</f>
        <v>13522</v>
      </c>
      <c r="EE9" s="42">
        <f>'РБ15% FIT18'!EE9+25</f>
        <v>15666</v>
      </c>
      <c r="EF9" s="42">
        <f>'РБ15% FIT18'!EF9+25</f>
        <v>15666</v>
      </c>
      <c r="EG9" s="42">
        <f>'РБ15% FIT18'!EG9+25</f>
        <v>15666</v>
      </c>
      <c r="EH9" s="42">
        <f>'РБ15% FIT18'!EH9+25</f>
        <v>15666</v>
      </c>
      <c r="EI9" s="42">
        <f>'РБ15% FIT18'!EI9+25</f>
        <v>15666</v>
      </c>
      <c r="EJ9" s="42">
        <f>'РБ15% FIT18'!EJ9+25</f>
        <v>15666</v>
      </c>
      <c r="EK9" s="42">
        <f>'РБ15% FIT18'!EK9+25</f>
        <v>15666</v>
      </c>
      <c r="EL9" s="42">
        <f>'РБ15% FIT18'!EL9+25</f>
        <v>15666</v>
      </c>
      <c r="EM9" s="42">
        <f>'РБ15% FIT18'!EM9+25</f>
        <v>15666</v>
      </c>
      <c r="EN9" s="42">
        <f>'РБ15% FIT18'!EN9+25</f>
        <v>15666</v>
      </c>
      <c r="EO9" s="42">
        <f>'РБ15% FIT18'!EO9+25</f>
        <v>15666</v>
      </c>
      <c r="EP9" s="42">
        <f>'РБ15% FIT18'!EP9+25</f>
        <v>15666</v>
      </c>
      <c r="EQ9" s="42">
        <f>'РБ15% FIT18'!EQ9+25</f>
        <v>14557</v>
      </c>
      <c r="ER9" s="42">
        <f>'РБ15% FIT18'!ER9+25</f>
        <v>14557</v>
      </c>
      <c r="ES9" s="42">
        <f>'РБ15% FIT18'!ES9+25</f>
        <v>14557</v>
      </c>
      <c r="ET9" s="42">
        <f>'РБ15% FIT18'!ET9+25</f>
        <v>14557</v>
      </c>
      <c r="EU9" s="42">
        <f>'РБ15% FIT18'!EU9+25</f>
        <v>14557</v>
      </c>
      <c r="EV9" s="42">
        <f>'РБ15% FIT18'!EV9+25</f>
        <v>14557</v>
      </c>
      <c r="EW9" s="42">
        <f>'РБ15% FIT18'!EW9+25</f>
        <v>14557</v>
      </c>
      <c r="EX9" s="42">
        <f>'РБ15% FIT18'!EX9+25</f>
        <v>14557</v>
      </c>
      <c r="EY9" s="42">
        <f>'РБ15% FIT18'!EY9+25</f>
        <v>14557</v>
      </c>
      <c r="EZ9" s="42">
        <f>'РБ15% FIT18'!EZ9+25</f>
        <v>14557</v>
      </c>
      <c r="FA9" s="42">
        <f>'РБ15% FIT18'!FA9+25</f>
        <v>14557</v>
      </c>
      <c r="FB9" s="42">
        <f>'РБ15% FIT18'!FB9+25</f>
        <v>14557</v>
      </c>
      <c r="FC9" s="42">
        <f>'РБ15% FIT18'!FC9+25</f>
        <v>14557</v>
      </c>
      <c r="FD9" s="42">
        <f>'РБ15% FIT18'!FD9+25</f>
        <v>14557</v>
      </c>
      <c r="FE9" s="42">
        <f>'РБ15% FIT18'!FE9+25</f>
        <v>14557</v>
      </c>
      <c r="FF9" s="42">
        <f>'РБ15% FIT18'!FF9+25</f>
        <v>14557</v>
      </c>
      <c r="FG9" s="42">
        <f>'РБ15% FIT18'!FG9+25</f>
        <v>14557</v>
      </c>
      <c r="FH9" s="42">
        <f>'РБ15% FIT18'!FH9+25</f>
        <v>14557</v>
      </c>
      <c r="FI9" s="42">
        <f>'РБ15% FIT18'!FI9+25</f>
        <v>14557</v>
      </c>
      <c r="FJ9" s="42">
        <f>'РБ15% FIT18'!FJ9+25</f>
        <v>14557</v>
      </c>
      <c r="FK9" s="42">
        <f>'РБ15% FIT18'!FK9+25</f>
        <v>16776</v>
      </c>
      <c r="FL9" s="42">
        <f>'РБ15% FIT18'!FL9+25</f>
        <v>16776</v>
      </c>
      <c r="FM9" s="42">
        <f>'РБ15% FIT18'!FM9+25</f>
        <v>16776</v>
      </c>
      <c r="FN9" s="42">
        <f>'РБ15% FIT18'!FN9+25</f>
        <v>14557</v>
      </c>
      <c r="FO9" s="42">
        <f>'РБ15% FIT18'!FO9+25</f>
        <v>14557</v>
      </c>
      <c r="FP9" s="42">
        <f>'РБ15% FIT18'!FP9+25</f>
        <v>14557</v>
      </c>
      <c r="FQ9" s="42">
        <f>'РБ15% FIT18'!FQ9+25</f>
        <v>14557</v>
      </c>
      <c r="FR9" s="42">
        <f>'РБ15% FIT18'!FR9+25</f>
        <v>14557</v>
      </c>
      <c r="FS9" s="42">
        <f>'РБ15% FIT18'!FS9+25</f>
        <v>13522</v>
      </c>
      <c r="FT9" s="42">
        <f>'РБ15% FIT18'!FT9+25</f>
        <v>13522</v>
      </c>
      <c r="FU9" s="42">
        <f>'РБ15% FIT18'!FU9+25</f>
        <v>13522</v>
      </c>
      <c r="FV9" s="42">
        <f>'РБ15% FIT18'!FV9+25</f>
        <v>13522</v>
      </c>
      <c r="FW9" s="42">
        <f>'РБ15% FIT18'!FW9+25</f>
        <v>13522</v>
      </c>
      <c r="FX9" s="42">
        <f>'РБ15% FIT18'!FX9+25</f>
        <v>13522</v>
      </c>
      <c r="FY9" s="42">
        <f>'РБ15% FIT18'!FY9+25</f>
        <v>13522</v>
      </c>
      <c r="FZ9" s="42">
        <f>'РБ15% FIT18'!FZ9+25</f>
        <v>17885</v>
      </c>
      <c r="GA9" s="42">
        <f>'РБ15% FIT18'!GA9+25</f>
        <v>14039</v>
      </c>
      <c r="GB9" s="42">
        <f>'РБ15% FIT18'!GB9+25</f>
        <v>11303</v>
      </c>
      <c r="GC9" s="42">
        <f>'РБ15% FIT18'!GC9+25</f>
        <v>11303</v>
      </c>
      <c r="GD9" s="42">
        <f>'РБ15% FIT18'!GD9+25</f>
        <v>11303</v>
      </c>
      <c r="GE9" s="42">
        <f>'РБ15% FIT18'!GE9+25</f>
        <v>11303</v>
      </c>
      <c r="GF9" s="42">
        <f>'РБ15% FIT18'!GF9+25</f>
        <v>11303</v>
      </c>
      <c r="GG9" s="42">
        <f>'РБ15% FIT18'!GG9+25</f>
        <v>11303</v>
      </c>
      <c r="GH9" s="42">
        <f>'РБ15% FIT18'!GH9+25</f>
        <v>11303</v>
      </c>
      <c r="GI9" s="42">
        <f>'РБ15% FIT18'!GI9+25</f>
        <v>11303</v>
      </c>
      <c r="GJ9" s="42">
        <f>'РБ15% FIT18'!GJ9+25</f>
        <v>11303</v>
      </c>
      <c r="GK9" s="42">
        <f>'РБ15% FIT18'!GK9+25</f>
        <v>11303</v>
      </c>
      <c r="GL9" s="42">
        <f>'РБ15% FIT18'!GL9+25</f>
        <v>11303</v>
      </c>
      <c r="GM9" s="42">
        <f>'РБ15% FIT18'!GM9+25</f>
        <v>11303</v>
      </c>
      <c r="GN9" s="42">
        <f>'РБ15% FIT18'!GN9+25</f>
        <v>11303</v>
      </c>
      <c r="GO9" s="42">
        <f>'РБ15% FIT18'!GO9+25</f>
        <v>11303</v>
      </c>
      <c r="GP9" s="42">
        <f>'РБ15% FIT18'!GP9+25</f>
        <v>11303</v>
      </c>
      <c r="GQ9" s="42">
        <f>'РБ15% FIT18'!GQ9+25</f>
        <v>11303</v>
      </c>
      <c r="GR9" s="42">
        <f>'РБ15% FIT18'!GR9+25</f>
        <v>11303</v>
      </c>
      <c r="GS9" s="42">
        <f>'РБ15% FIT18'!GS9+25</f>
        <v>11303</v>
      </c>
      <c r="GT9" s="42">
        <f>'РБ15% FIT18'!GT9+25</f>
        <v>11303</v>
      </c>
      <c r="GU9" s="42">
        <f>'РБ15% FIT18'!GU9+25</f>
        <v>11303</v>
      </c>
      <c r="GV9" s="42">
        <f>'РБ15% FIT18'!GV9+25</f>
        <v>11303</v>
      </c>
      <c r="GW9" s="42">
        <f>'РБ15% FIT18'!GW9+25</f>
        <v>11303</v>
      </c>
    </row>
    <row r="10" spans="1:205" x14ac:dyDescent="0.2">
      <c r="A10" s="10">
        <v>2</v>
      </c>
      <c r="B10" s="42">
        <f>'РБ15% FIT18'!B10+25</f>
        <v>7051</v>
      </c>
      <c r="C10" s="42">
        <f>'РБ15% FIT18'!C10+25</f>
        <v>7051</v>
      </c>
      <c r="D10" s="42">
        <f>'РБ15% FIT18'!D10+25</f>
        <v>7051</v>
      </c>
      <c r="E10" s="42">
        <f>'РБ15% FIT18'!E10+25</f>
        <v>7051</v>
      </c>
      <c r="F10" s="42">
        <f>'РБ15% FIT18'!F10+25</f>
        <v>6829</v>
      </c>
      <c r="G10" s="42">
        <f>'РБ15% FIT18'!G10+25</f>
        <v>6829</v>
      </c>
      <c r="H10" s="42">
        <f>'РБ15% FIT18'!H10+25</f>
        <v>6829</v>
      </c>
      <c r="I10" s="42">
        <f>'РБ15% FIT18'!I10+25</f>
        <v>6829</v>
      </c>
      <c r="J10" s="42">
        <f>'РБ15% FIT18'!J10+25</f>
        <v>6829</v>
      </c>
      <c r="K10" s="42">
        <f>'РБ15% FIT18'!K10+25</f>
        <v>7051</v>
      </c>
      <c r="L10" s="42">
        <f>'РБ15% FIT18'!L10+25</f>
        <v>7051</v>
      </c>
      <c r="M10" s="42">
        <f>'РБ15% FIT18'!M10+25</f>
        <v>6607</v>
      </c>
      <c r="N10" s="42">
        <f>'РБ15% FIT18'!N10+25</f>
        <v>6607</v>
      </c>
      <c r="O10" s="42">
        <f>'РБ15% FIT18'!O10+25</f>
        <v>6607</v>
      </c>
      <c r="P10" s="42">
        <f>'РБ15% FIT18'!P10+25</f>
        <v>6607</v>
      </c>
      <c r="Q10" s="42">
        <f>'РБ15% FIT18'!Q10+25</f>
        <v>6607</v>
      </c>
      <c r="R10" s="42">
        <f>'РБ15% FIT18'!R10+25</f>
        <v>6829</v>
      </c>
      <c r="S10" s="42">
        <f>'РБ15% FIT18'!S10+25</f>
        <v>6829</v>
      </c>
      <c r="T10" s="42">
        <f>'РБ15% FIT18'!T10+25</f>
        <v>6607</v>
      </c>
      <c r="U10" s="42">
        <f>'РБ15% FIT18'!U10+25</f>
        <v>6607</v>
      </c>
      <c r="V10" s="42">
        <f>'РБ15% FIT18'!V10+25</f>
        <v>6607</v>
      </c>
      <c r="W10" s="42">
        <f>'РБ15% FIT18'!W10+25</f>
        <v>6607</v>
      </c>
      <c r="X10" s="42">
        <f>'РБ15% FIT18'!X10+25</f>
        <v>6237</v>
      </c>
      <c r="Y10" s="42">
        <f>'РБ15% FIT18'!Y10+25</f>
        <v>6459</v>
      </c>
      <c r="Z10" s="42">
        <f>'РБ15% FIT18'!Z10+25</f>
        <v>6459</v>
      </c>
      <c r="AA10" s="42">
        <f>'РБ15% FIT18'!AA10+25</f>
        <v>6237</v>
      </c>
      <c r="AB10" s="42">
        <f>'РБ15% FIT18'!AB10+25</f>
        <v>6237</v>
      </c>
      <c r="AC10" s="42">
        <f>'РБ15% FIT18'!AC10+25</f>
        <v>6237</v>
      </c>
      <c r="AD10" s="42">
        <f>'РБ15% FIT18'!AD10+25</f>
        <v>6237</v>
      </c>
      <c r="AE10" s="42">
        <f>'РБ15% FIT18'!AE10+25</f>
        <v>6237</v>
      </c>
      <c r="AF10" s="42">
        <f>'РБ15% FIT18'!AF10+25</f>
        <v>6459</v>
      </c>
      <c r="AG10" s="42">
        <f>'РБ15% FIT18'!AG10+25</f>
        <v>6459</v>
      </c>
      <c r="AH10" s="42">
        <f>'РБ15% FIT18'!AH10+25</f>
        <v>6237</v>
      </c>
      <c r="AI10" s="42">
        <f>'РБ15% FIT18'!AI10+25</f>
        <v>6237</v>
      </c>
      <c r="AJ10" s="42">
        <f>'РБ15% FIT18'!AJ10+25</f>
        <v>6237</v>
      </c>
      <c r="AK10" s="42">
        <f>'РБ15% FIT18'!AK10+25</f>
        <v>6237</v>
      </c>
      <c r="AL10" s="42">
        <f>'РБ15% FIT18'!AL10+25</f>
        <v>6237</v>
      </c>
      <c r="AM10" s="42">
        <f>'РБ15% FIT18'!AM10+25</f>
        <v>6459</v>
      </c>
      <c r="AN10" s="42">
        <f>'РБ15% FIT18'!AN10+25</f>
        <v>6459</v>
      </c>
      <c r="AO10" s="42">
        <f>'РБ15% FIT18'!AO10+25</f>
        <v>6015</v>
      </c>
      <c r="AP10" s="42">
        <f>'РБ15% FIT18'!AP10+25</f>
        <v>6015</v>
      </c>
      <c r="AQ10" s="42">
        <f>'РБ15% FIT18'!AQ10+25</f>
        <v>6015</v>
      </c>
      <c r="AR10" s="42">
        <f>'РБ15% FIT18'!AR10+25</f>
        <v>6015</v>
      </c>
      <c r="AS10" s="42">
        <f>'РБ15% FIT18'!AS10+25</f>
        <v>6015</v>
      </c>
      <c r="AT10" s="42">
        <f>'РБ15% FIT18'!AT10+25</f>
        <v>6237</v>
      </c>
      <c r="AU10" s="42">
        <f>'РБ15% FIT18'!AU10+25</f>
        <v>6237</v>
      </c>
      <c r="AV10" s="42">
        <f>'РБ15% FIT18'!AV10+25</f>
        <v>6015</v>
      </c>
      <c r="AW10" s="42">
        <f>'РБ15% FIT18'!AW10+25</f>
        <v>6015</v>
      </c>
      <c r="AX10" s="42">
        <f>'РБ15% FIT18'!AX10+25</f>
        <v>6681</v>
      </c>
      <c r="AY10" s="42">
        <f>'РБ15% FIT18'!AY10+25</f>
        <v>6681</v>
      </c>
      <c r="AZ10" s="42">
        <f>'РБ15% FIT18'!AZ10+25</f>
        <v>6681</v>
      </c>
      <c r="BA10" s="42">
        <f>'РБ15% FIT18'!BA10+25</f>
        <v>6237</v>
      </c>
      <c r="BB10" s="42">
        <f>'РБ15% FIT18'!BB10+25</f>
        <v>6237</v>
      </c>
      <c r="BC10" s="42">
        <f>'РБ15% FIT18'!BC10+25</f>
        <v>6015</v>
      </c>
      <c r="BD10" s="42">
        <f>'РБ15% FIT18'!BD10+25</f>
        <v>6015</v>
      </c>
      <c r="BE10" s="42">
        <f>'РБ15% FIT18'!BE10+25</f>
        <v>6015</v>
      </c>
      <c r="BF10" s="42">
        <f>'РБ15% FIT18'!BF10+25</f>
        <v>6237</v>
      </c>
      <c r="BG10" s="42">
        <f>'РБ15% FIT18'!BG10+25</f>
        <v>6237</v>
      </c>
      <c r="BH10" s="42">
        <f>'РБ15% FIT18'!BH10+25</f>
        <v>6237</v>
      </c>
      <c r="BI10" s="42">
        <f>'РБ15% FIT18'!BI10+25</f>
        <v>6237</v>
      </c>
      <c r="BJ10" s="42">
        <f>'РБ15% FIT18'!BJ10+25</f>
        <v>5794</v>
      </c>
      <c r="BK10" s="42">
        <f>'РБ15% FIT18'!BK10+25</f>
        <v>5794</v>
      </c>
      <c r="BL10" s="42">
        <f>'РБ15% FIT18'!BL10+25</f>
        <v>5794</v>
      </c>
      <c r="BM10" s="42">
        <f>'РБ15% FIT18'!BM10+25</f>
        <v>5794</v>
      </c>
      <c r="BN10" s="42">
        <f>'РБ15% FIT18'!BN10+25</f>
        <v>5794</v>
      </c>
      <c r="BO10" s="42">
        <f>'РБ15% FIT18'!BO10+25</f>
        <v>6015</v>
      </c>
      <c r="BP10" s="42">
        <f>'РБ15% FIT18'!BP10+25</f>
        <v>6015</v>
      </c>
      <c r="BQ10" s="42">
        <f>'РБ15% FIT18'!BQ10+25</f>
        <v>5794</v>
      </c>
      <c r="BR10" s="42">
        <f>'РБ15% FIT18'!BR10+25</f>
        <v>5794</v>
      </c>
      <c r="BS10" s="42">
        <f>'РБ15% FIT18'!BS10+25</f>
        <v>5794</v>
      </c>
      <c r="BT10" s="42">
        <f>'РБ15% FIT18'!BT10+25</f>
        <v>5794</v>
      </c>
      <c r="BU10" s="42">
        <f>'РБ15% FIT18'!BU10+25</f>
        <v>5794</v>
      </c>
      <c r="BV10" s="42">
        <f>'РБ15% FIT18'!BV10+25</f>
        <v>6015</v>
      </c>
      <c r="BW10" s="42">
        <f>'РБ15% FIT18'!BW10+25</f>
        <v>6015</v>
      </c>
      <c r="BX10" s="42">
        <f>'РБ15% FIT18'!BX10+25</f>
        <v>5794</v>
      </c>
      <c r="BY10" s="42">
        <f>'РБ15% FIT18'!BY10+25</f>
        <v>5794</v>
      </c>
      <c r="BZ10" s="42">
        <f>'РБ15% FIT18'!BZ10+25</f>
        <v>5794</v>
      </c>
      <c r="CA10" s="42">
        <f>'РБ15% FIT18'!CA10+25</f>
        <v>5794</v>
      </c>
      <c r="CB10" s="42">
        <f>'РБ15% FIT18'!CB10+25</f>
        <v>5794</v>
      </c>
      <c r="CC10" s="42">
        <f>'РБ15% FIT18'!CC10+25</f>
        <v>6015</v>
      </c>
      <c r="CD10" s="42">
        <f>'РБ15% FIT18'!CD10+25</f>
        <v>6015</v>
      </c>
      <c r="CE10" s="42">
        <f>'РБ15% FIT18'!CE10+25</f>
        <v>5794</v>
      </c>
      <c r="CF10" s="42">
        <f>'РБ15% FIT18'!CF10+25</f>
        <v>5794</v>
      </c>
      <c r="CG10" s="42">
        <f>'РБ15% FIT18'!CG10+25</f>
        <v>5794</v>
      </c>
      <c r="CH10" s="42">
        <f>'РБ15% FIT18'!CH10+25</f>
        <v>5794</v>
      </c>
      <c r="CI10" s="42">
        <f>'РБ15% FIT18'!CI10+25</f>
        <v>5794</v>
      </c>
      <c r="CJ10" s="42">
        <f>'РБ15% FIT18'!CJ10+25</f>
        <v>6015</v>
      </c>
      <c r="CK10" s="42">
        <f>'РБ15% FIT18'!CK10+25</f>
        <v>6015</v>
      </c>
      <c r="CL10" s="42">
        <f>'РБ15% FIT18'!CL10+25</f>
        <v>5794</v>
      </c>
      <c r="CM10" s="42">
        <f>'РБ15% FIT18'!CM10+25</f>
        <v>5794</v>
      </c>
      <c r="CN10" s="42">
        <f>'РБ15% FIT18'!CN10+25</f>
        <v>5794</v>
      </c>
      <c r="CO10" s="42">
        <f>'РБ15% FIT18'!CO10+25</f>
        <v>5794</v>
      </c>
      <c r="CP10" s="42">
        <f>'РБ15% FIT18'!CP10+25</f>
        <v>5794</v>
      </c>
      <c r="CQ10" s="42">
        <f>'РБ15% FIT18'!CQ10+25</f>
        <v>6903</v>
      </c>
      <c r="CR10" s="42">
        <f>'РБ15% FIT18'!CR10+25</f>
        <v>6903</v>
      </c>
      <c r="CS10" s="42">
        <f>'РБ15% FIT18'!CS10+25</f>
        <v>6903</v>
      </c>
      <c r="CT10" s="42">
        <f>'РБ15% FIT18'!CT10+25</f>
        <v>6903</v>
      </c>
      <c r="CU10" s="42">
        <f>'РБ15% FIT18'!CU10+25</f>
        <v>6903</v>
      </c>
      <c r="CV10" s="42">
        <f>'РБ15% FIT18'!CV10+25</f>
        <v>6903</v>
      </c>
      <c r="CW10" s="42">
        <f>'РБ15% FIT18'!CW10+25</f>
        <v>6903</v>
      </c>
      <c r="CX10" s="42">
        <f>'РБ15% FIT18'!CX10+25</f>
        <v>7568</v>
      </c>
      <c r="CY10" s="42">
        <f>'РБ15% FIT18'!CY10+25</f>
        <v>7568</v>
      </c>
      <c r="CZ10" s="42">
        <f>'РБ15% FIT18'!CZ10+25</f>
        <v>7568</v>
      </c>
      <c r="DA10" s="42">
        <f>'РБ15% FIT18'!DA10+25</f>
        <v>7568</v>
      </c>
      <c r="DB10" s="42">
        <f>'РБ15% FIT18'!DB10+25</f>
        <v>7568</v>
      </c>
      <c r="DC10" s="42">
        <f>'РБ15% FIT18'!DC10+25</f>
        <v>7568</v>
      </c>
      <c r="DD10" s="42">
        <f>'РБ15% FIT18'!DD10+25</f>
        <v>7568</v>
      </c>
      <c r="DE10" s="42">
        <f>'РБ15% FIT18'!DE10+25</f>
        <v>8308</v>
      </c>
      <c r="DF10" s="42">
        <f>'РБ15% FIT18'!DF10+25</f>
        <v>8308</v>
      </c>
      <c r="DG10" s="42">
        <f>'РБ15% FIT18'!DG10+25</f>
        <v>8308</v>
      </c>
      <c r="DH10" s="42">
        <f>'РБ15% FIT18'!DH10+25</f>
        <v>8308</v>
      </c>
      <c r="DI10" s="65">
        <f>'РБ15% FIT18'!DI10+25</f>
        <v>17921</v>
      </c>
      <c r="DJ10" s="65">
        <f>'РБ15% FIT18'!DJ10+25</f>
        <v>22284</v>
      </c>
      <c r="DK10" s="65">
        <f>'РБ15% FIT18'!DK10+25</f>
        <v>22284</v>
      </c>
      <c r="DL10" s="65">
        <f>'РБ15% FIT18'!DL10+25</f>
        <v>22284</v>
      </c>
      <c r="DM10" s="65">
        <f>'РБ15% FIT18'!DM10+25</f>
        <v>22284</v>
      </c>
      <c r="DN10" s="65">
        <f>'РБ15% FIT18'!DN10+25</f>
        <v>22284</v>
      </c>
      <c r="DO10" s="65">
        <f>'РБ15% FIT18'!DO10+25</f>
        <v>22284</v>
      </c>
      <c r="DP10" s="65">
        <f>'РБ15% FIT18'!DP10+25</f>
        <v>22284</v>
      </c>
      <c r="DQ10" s="65">
        <f>'РБ15% FIT18'!DQ10+25</f>
        <v>22284</v>
      </c>
      <c r="DR10" s="65">
        <f>'РБ15% FIT18'!DR10+25</f>
        <v>22284</v>
      </c>
      <c r="DS10" s="65">
        <f>'РБ15% FIT18'!DS10+25</f>
        <v>22284</v>
      </c>
      <c r="DT10" s="42">
        <f>'РБ15% FIT18'!DT10+25</f>
        <v>14372</v>
      </c>
      <c r="DU10" s="42">
        <f>'РБ15% FIT18'!DU10+25</f>
        <v>14372</v>
      </c>
      <c r="DV10" s="42">
        <f>'РБ15% FIT18'!DV10+25</f>
        <v>14372</v>
      </c>
      <c r="DW10" s="42">
        <f>'РБ15% FIT18'!DW10+25</f>
        <v>14372</v>
      </c>
      <c r="DX10" s="42">
        <f>'РБ15% FIT18'!DX10+25</f>
        <v>14372</v>
      </c>
      <c r="DY10" s="42">
        <f>'РБ15% FIT18'!DY10+25</f>
        <v>14372</v>
      </c>
      <c r="DZ10" s="42">
        <f>'РБ15% FIT18'!DZ10+25</f>
        <v>14889</v>
      </c>
      <c r="EA10" s="42">
        <f>'РБ15% FIT18'!EA10+25</f>
        <v>14889</v>
      </c>
      <c r="EB10" s="42">
        <f>'РБ15% FIT18'!EB10+25</f>
        <v>14889</v>
      </c>
      <c r="EC10" s="42">
        <f>'РБ15% FIT18'!EC10+25</f>
        <v>14889</v>
      </c>
      <c r="ED10" s="42">
        <f>'РБ15% FIT18'!ED10+25</f>
        <v>14889</v>
      </c>
      <c r="EE10" s="42">
        <f>'РБ15% FIT18'!EE10+25</f>
        <v>17034</v>
      </c>
      <c r="EF10" s="42">
        <f>'РБ15% FIT18'!EF10+25</f>
        <v>17034</v>
      </c>
      <c r="EG10" s="42">
        <f>'РБ15% FIT18'!EG10+25</f>
        <v>17034</v>
      </c>
      <c r="EH10" s="42">
        <f>'РБ15% FIT18'!EH10+25</f>
        <v>17034</v>
      </c>
      <c r="EI10" s="42">
        <f>'РБ15% FIT18'!EI10+25</f>
        <v>17034</v>
      </c>
      <c r="EJ10" s="42">
        <f>'РБ15% FIT18'!EJ10+25</f>
        <v>17034</v>
      </c>
      <c r="EK10" s="42">
        <f>'РБ15% FIT18'!EK10+25</f>
        <v>17034</v>
      </c>
      <c r="EL10" s="42">
        <f>'РБ15% FIT18'!EL10+25</f>
        <v>17034</v>
      </c>
      <c r="EM10" s="42">
        <f>'РБ15% FIT18'!EM10+25</f>
        <v>17034</v>
      </c>
      <c r="EN10" s="42">
        <f>'РБ15% FIT18'!EN10+25</f>
        <v>17034</v>
      </c>
      <c r="EO10" s="42">
        <f>'РБ15% FIT18'!EO10+25</f>
        <v>17034</v>
      </c>
      <c r="EP10" s="42">
        <f>'РБ15% FIT18'!EP10+25</f>
        <v>17034</v>
      </c>
      <c r="EQ10" s="42">
        <f>'РБ15% FIT18'!EQ10+25</f>
        <v>15925</v>
      </c>
      <c r="ER10" s="42">
        <f>'РБ15% FIT18'!ER10+25</f>
        <v>15925</v>
      </c>
      <c r="ES10" s="42">
        <f>'РБ15% FIT18'!ES10+25</f>
        <v>15925</v>
      </c>
      <c r="ET10" s="42">
        <f>'РБ15% FIT18'!ET10+25</f>
        <v>15925</v>
      </c>
      <c r="EU10" s="42">
        <f>'РБ15% FIT18'!EU10+25</f>
        <v>15925</v>
      </c>
      <c r="EV10" s="42">
        <f>'РБ15% FIT18'!EV10+25</f>
        <v>15925</v>
      </c>
      <c r="EW10" s="42">
        <f>'РБ15% FIT18'!EW10+25</f>
        <v>15925</v>
      </c>
      <c r="EX10" s="42">
        <f>'РБ15% FIT18'!EX10+25</f>
        <v>15925</v>
      </c>
      <c r="EY10" s="42">
        <f>'РБ15% FIT18'!EY10+25</f>
        <v>15925</v>
      </c>
      <c r="EZ10" s="42">
        <f>'РБ15% FIT18'!EZ10+25</f>
        <v>15925</v>
      </c>
      <c r="FA10" s="42">
        <f>'РБ15% FIT18'!FA10+25</f>
        <v>15925</v>
      </c>
      <c r="FB10" s="42">
        <f>'РБ15% FIT18'!FB10+25</f>
        <v>15925</v>
      </c>
      <c r="FC10" s="42">
        <f>'РБ15% FIT18'!FC10+25</f>
        <v>15925</v>
      </c>
      <c r="FD10" s="42">
        <f>'РБ15% FIT18'!FD10+25</f>
        <v>15925</v>
      </c>
      <c r="FE10" s="42">
        <f>'РБ15% FIT18'!FE10+25</f>
        <v>15925</v>
      </c>
      <c r="FF10" s="42">
        <f>'РБ15% FIT18'!FF10+25</f>
        <v>15925</v>
      </c>
      <c r="FG10" s="42">
        <f>'РБ15% FIT18'!FG10+25</f>
        <v>15925</v>
      </c>
      <c r="FH10" s="42">
        <f>'РБ15% FIT18'!FH10+25</f>
        <v>15925</v>
      </c>
      <c r="FI10" s="42">
        <f>'РБ15% FIT18'!FI10+25</f>
        <v>15925</v>
      </c>
      <c r="FJ10" s="42">
        <f>'РБ15% FIT18'!FJ10+25</f>
        <v>15925</v>
      </c>
      <c r="FK10" s="42">
        <f>'РБ15% FIT18'!FK10+25</f>
        <v>18143</v>
      </c>
      <c r="FL10" s="42">
        <f>'РБ15% FIT18'!FL10+25</f>
        <v>18143</v>
      </c>
      <c r="FM10" s="42">
        <f>'РБ15% FIT18'!FM10+25</f>
        <v>18143</v>
      </c>
      <c r="FN10" s="42">
        <f>'РБ15% FIT18'!FN10+25</f>
        <v>15925</v>
      </c>
      <c r="FO10" s="42">
        <f>'РБ15% FIT18'!FO10+25</f>
        <v>15925</v>
      </c>
      <c r="FP10" s="42">
        <f>'РБ15% FIT18'!FP10+25</f>
        <v>15925</v>
      </c>
      <c r="FQ10" s="42">
        <f>'РБ15% FIT18'!FQ10+25</f>
        <v>15925</v>
      </c>
      <c r="FR10" s="42">
        <f>'РБ15% FIT18'!FR10+25</f>
        <v>15925</v>
      </c>
      <c r="FS10" s="42">
        <f>'РБ15% FIT18'!FS10+25</f>
        <v>14889</v>
      </c>
      <c r="FT10" s="42">
        <f>'РБ15% FIT18'!FT10+25</f>
        <v>14889</v>
      </c>
      <c r="FU10" s="42">
        <f>'РБ15% FIT18'!FU10+25</f>
        <v>14889</v>
      </c>
      <c r="FV10" s="42">
        <f>'РБ15% FIT18'!FV10+25</f>
        <v>14889</v>
      </c>
      <c r="FW10" s="42">
        <f>'РБ15% FIT18'!FW10+25</f>
        <v>14889</v>
      </c>
      <c r="FX10" s="42">
        <f>'РБ15% FIT18'!FX10+25</f>
        <v>14889</v>
      </c>
      <c r="FY10" s="42">
        <f>'РБ15% FIT18'!FY10+25</f>
        <v>14889</v>
      </c>
      <c r="FZ10" s="42">
        <f>'РБ15% FIT18'!FZ10+25</f>
        <v>19252</v>
      </c>
      <c r="GA10" s="42">
        <f>'РБ15% FIT18'!GA10+25</f>
        <v>15407</v>
      </c>
      <c r="GB10" s="42">
        <f>'РБ15% FIT18'!GB10+25</f>
        <v>12671</v>
      </c>
      <c r="GC10" s="42">
        <f>'РБ15% FIT18'!GC10+25</f>
        <v>12671</v>
      </c>
      <c r="GD10" s="42">
        <f>'РБ15% FIT18'!GD10+25</f>
        <v>12671</v>
      </c>
      <c r="GE10" s="42">
        <f>'РБ15% FIT18'!GE10+25</f>
        <v>12671</v>
      </c>
      <c r="GF10" s="42">
        <f>'РБ15% FIT18'!GF10+25</f>
        <v>12671</v>
      </c>
      <c r="GG10" s="42">
        <f>'РБ15% FIT18'!GG10+25</f>
        <v>12671</v>
      </c>
      <c r="GH10" s="42">
        <f>'РБ15% FIT18'!GH10+25</f>
        <v>12671</v>
      </c>
      <c r="GI10" s="42">
        <f>'РБ15% FIT18'!GI10+25</f>
        <v>12671</v>
      </c>
      <c r="GJ10" s="42">
        <f>'РБ15% FIT18'!GJ10+25</f>
        <v>12671</v>
      </c>
      <c r="GK10" s="42">
        <f>'РБ15% FIT18'!GK10+25</f>
        <v>12671</v>
      </c>
      <c r="GL10" s="42">
        <f>'РБ15% FIT18'!GL10+25</f>
        <v>12671</v>
      </c>
      <c r="GM10" s="42">
        <f>'РБ15% FIT18'!GM10+25</f>
        <v>12671</v>
      </c>
      <c r="GN10" s="42">
        <f>'РБ15% FIT18'!GN10+25</f>
        <v>12671</v>
      </c>
      <c r="GO10" s="42">
        <f>'РБ15% FIT18'!GO10+25</f>
        <v>12671</v>
      </c>
      <c r="GP10" s="42">
        <f>'РБ15% FIT18'!GP10+25</f>
        <v>12671</v>
      </c>
      <c r="GQ10" s="42">
        <f>'РБ15% FIT18'!GQ10+25</f>
        <v>12671</v>
      </c>
      <c r="GR10" s="42">
        <f>'РБ15% FIT18'!GR10+25</f>
        <v>12671</v>
      </c>
      <c r="GS10" s="42">
        <f>'РБ15% FIT18'!GS10+25</f>
        <v>12671</v>
      </c>
      <c r="GT10" s="42">
        <f>'РБ15% FIT18'!GT10+25</f>
        <v>12671</v>
      </c>
      <c r="GU10" s="42">
        <f>'РБ15% FIT18'!GU10+25</f>
        <v>12671</v>
      </c>
      <c r="GV10" s="42">
        <f>'РБ15% FIT18'!GV10+25</f>
        <v>12671</v>
      </c>
      <c r="GW10" s="42">
        <f>'РБ15% FIT18'!GW10+25</f>
        <v>12671</v>
      </c>
    </row>
    <row r="11" spans="1:205" x14ac:dyDescent="0.2">
      <c r="A11" s="10" t="s">
        <v>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x14ac:dyDescent="0.2">
      <c r="A12" s="10">
        <v>1</v>
      </c>
      <c r="B12" s="42">
        <f>'РБ15% FIT18'!B12+25</f>
        <v>6201</v>
      </c>
      <c r="C12" s="42">
        <f>'РБ15% FIT18'!C12+25</f>
        <v>6201</v>
      </c>
      <c r="D12" s="42">
        <f>'РБ15% FIT18'!D12+25</f>
        <v>6201</v>
      </c>
      <c r="E12" s="42">
        <f>'РБ15% FIT18'!E12+25</f>
        <v>6201</v>
      </c>
      <c r="F12" s="42">
        <f>'РБ15% FIT18'!F12+25</f>
        <v>5979</v>
      </c>
      <c r="G12" s="42">
        <f>'РБ15% FIT18'!G12+25</f>
        <v>5979</v>
      </c>
      <c r="H12" s="42">
        <f>'РБ15% FIT18'!H12+25</f>
        <v>5979</v>
      </c>
      <c r="I12" s="42">
        <f>'РБ15% FIT18'!I12+25</f>
        <v>5979</v>
      </c>
      <c r="J12" s="42">
        <f>'РБ15% FIT18'!J12+25</f>
        <v>5979</v>
      </c>
      <c r="K12" s="42">
        <f>'РБ15% FIT18'!K12+25</f>
        <v>6201</v>
      </c>
      <c r="L12" s="42">
        <f>'РБ15% FIT18'!L12+25</f>
        <v>6201</v>
      </c>
      <c r="M12" s="42">
        <f>'РБ15% FIT18'!M12+25</f>
        <v>5757</v>
      </c>
      <c r="N12" s="42">
        <f>'РБ15% FIT18'!N12+25</f>
        <v>5757</v>
      </c>
      <c r="O12" s="42">
        <f>'РБ15% FIT18'!O12+25</f>
        <v>5757</v>
      </c>
      <c r="P12" s="42">
        <f>'РБ15% FIT18'!P12+25</f>
        <v>5757</v>
      </c>
      <c r="Q12" s="42">
        <f>'РБ15% FIT18'!Q12+25</f>
        <v>5757</v>
      </c>
      <c r="R12" s="42">
        <f>'РБ15% FIT18'!R12+25</f>
        <v>5979</v>
      </c>
      <c r="S12" s="42">
        <f>'РБ15% FIT18'!S12+25</f>
        <v>5979</v>
      </c>
      <c r="T12" s="42">
        <f>'РБ15% FIT18'!T12+25</f>
        <v>5757</v>
      </c>
      <c r="U12" s="42">
        <f>'РБ15% FIT18'!U12+25</f>
        <v>5757</v>
      </c>
      <c r="V12" s="42">
        <f>'РБ15% FIT18'!V12+25</f>
        <v>5757</v>
      </c>
      <c r="W12" s="42">
        <f>'РБ15% FIT18'!W12+25</f>
        <v>5757</v>
      </c>
      <c r="X12" s="42">
        <f>'РБ15% FIT18'!X12+25</f>
        <v>5609</v>
      </c>
      <c r="Y12" s="42">
        <f>'РБ15% FIT18'!Y12+25</f>
        <v>5831</v>
      </c>
      <c r="Z12" s="42">
        <f>'РБ15% FIT18'!Z12+25</f>
        <v>5831</v>
      </c>
      <c r="AA12" s="42">
        <f>'РБ15% FIT18'!AA12+25</f>
        <v>5609</v>
      </c>
      <c r="AB12" s="42">
        <f>'РБ15% FIT18'!AB12+25</f>
        <v>5609</v>
      </c>
      <c r="AC12" s="42">
        <f>'РБ15% FIT18'!AC12+25</f>
        <v>5609</v>
      </c>
      <c r="AD12" s="42">
        <f>'РБ15% FIT18'!AD12+25</f>
        <v>5609</v>
      </c>
      <c r="AE12" s="42">
        <f>'РБ15% FIT18'!AE12+25</f>
        <v>5609</v>
      </c>
      <c r="AF12" s="42">
        <f>'РБ15% FIT18'!AF12+25</f>
        <v>5831</v>
      </c>
      <c r="AG12" s="42">
        <f>'РБ15% FIT18'!AG12+25</f>
        <v>5831</v>
      </c>
      <c r="AH12" s="42">
        <f>'РБ15% FIT18'!AH12+25</f>
        <v>5609</v>
      </c>
      <c r="AI12" s="42">
        <f>'РБ15% FIT18'!AI12+25</f>
        <v>5609</v>
      </c>
      <c r="AJ12" s="42">
        <f>'РБ15% FIT18'!AJ12+25</f>
        <v>5609</v>
      </c>
      <c r="AK12" s="42">
        <f>'РБ15% FIT18'!AK12+25</f>
        <v>5609</v>
      </c>
      <c r="AL12" s="42">
        <f>'РБ15% FIT18'!AL12+25</f>
        <v>5609</v>
      </c>
      <c r="AM12" s="42">
        <f>'РБ15% FIT18'!AM12+25</f>
        <v>5831</v>
      </c>
      <c r="AN12" s="42">
        <f>'РБ15% FIT18'!AN12+25</f>
        <v>5831</v>
      </c>
      <c r="AO12" s="42">
        <f>'РБ15% FIT18'!AO12+25</f>
        <v>5387</v>
      </c>
      <c r="AP12" s="42">
        <f>'РБ15% FIT18'!AP12+25</f>
        <v>5387</v>
      </c>
      <c r="AQ12" s="42">
        <f>'РБ15% FIT18'!AQ12+25</f>
        <v>5387</v>
      </c>
      <c r="AR12" s="42">
        <f>'РБ15% FIT18'!AR12+25</f>
        <v>5387</v>
      </c>
      <c r="AS12" s="42">
        <f>'РБ15% FIT18'!AS12+25</f>
        <v>5387</v>
      </c>
      <c r="AT12" s="42">
        <f>'РБ15% FIT18'!AT12+25</f>
        <v>5609</v>
      </c>
      <c r="AU12" s="42">
        <f>'РБ15% FIT18'!AU12+25</f>
        <v>5609</v>
      </c>
      <c r="AV12" s="42">
        <f>'РБ15% FIT18'!AV12+25</f>
        <v>5387</v>
      </c>
      <c r="AW12" s="42">
        <f>'РБ15% FIT18'!AW12+25</f>
        <v>5387</v>
      </c>
      <c r="AX12" s="42">
        <f>'РБ15% FIT18'!AX12+25</f>
        <v>6053</v>
      </c>
      <c r="AY12" s="42">
        <f>'РБ15% FIT18'!AY12+25</f>
        <v>6053</v>
      </c>
      <c r="AZ12" s="42">
        <f>'РБ15% FIT18'!AZ12+25</f>
        <v>6053</v>
      </c>
      <c r="BA12" s="42">
        <f>'РБ15% FIT18'!BA12+25</f>
        <v>5609</v>
      </c>
      <c r="BB12" s="42">
        <f>'РБ15% FIT18'!BB12+25</f>
        <v>5609</v>
      </c>
      <c r="BC12" s="42">
        <f>'РБ15% FIT18'!BC12+25</f>
        <v>5387</v>
      </c>
      <c r="BD12" s="42">
        <f>'РБ15% FIT18'!BD12+25</f>
        <v>5387</v>
      </c>
      <c r="BE12" s="42">
        <f>'РБ15% FIT18'!BE12+25</f>
        <v>5387</v>
      </c>
      <c r="BF12" s="42">
        <f>'РБ15% FIT18'!BF12+25</f>
        <v>5609</v>
      </c>
      <c r="BG12" s="42">
        <f>'РБ15% FIT18'!BG12+25</f>
        <v>5609</v>
      </c>
      <c r="BH12" s="42">
        <f>'РБ15% FIT18'!BH12+25</f>
        <v>5609</v>
      </c>
      <c r="BI12" s="42">
        <f>'РБ15% FIT18'!BI12+25</f>
        <v>5609</v>
      </c>
      <c r="BJ12" s="42">
        <f>'РБ15% FIT18'!BJ12+25</f>
        <v>5165</v>
      </c>
      <c r="BK12" s="42">
        <f>'РБ15% FIT18'!BK12+25</f>
        <v>5165</v>
      </c>
      <c r="BL12" s="42">
        <f>'РБ15% FIT18'!BL12+25</f>
        <v>5165</v>
      </c>
      <c r="BM12" s="42">
        <f>'РБ15% FIT18'!BM12+25</f>
        <v>5165</v>
      </c>
      <c r="BN12" s="42">
        <f>'РБ15% FIT18'!BN12+25</f>
        <v>5165</v>
      </c>
      <c r="BO12" s="42">
        <f>'РБ15% FIT18'!BO12+25</f>
        <v>5387</v>
      </c>
      <c r="BP12" s="42">
        <f>'РБ15% FIT18'!BP12+25</f>
        <v>5387</v>
      </c>
      <c r="BQ12" s="42">
        <f>'РБ15% FIT18'!BQ12+25</f>
        <v>5165</v>
      </c>
      <c r="BR12" s="42">
        <f>'РБ15% FIT18'!BR12+25</f>
        <v>5165</v>
      </c>
      <c r="BS12" s="42">
        <f>'РБ15% FIT18'!BS12+25</f>
        <v>5165</v>
      </c>
      <c r="BT12" s="42">
        <f>'РБ15% FIT18'!BT12+25</f>
        <v>5165</v>
      </c>
      <c r="BU12" s="42">
        <f>'РБ15% FIT18'!BU12+25</f>
        <v>5165</v>
      </c>
      <c r="BV12" s="42">
        <f>'РБ15% FIT18'!BV12+25</f>
        <v>5387</v>
      </c>
      <c r="BW12" s="42">
        <f>'РБ15% FIT18'!BW12+25</f>
        <v>5387</v>
      </c>
      <c r="BX12" s="42">
        <f>'РБ15% FIT18'!BX12+25</f>
        <v>5165</v>
      </c>
      <c r="BY12" s="42">
        <f>'РБ15% FIT18'!BY12+25</f>
        <v>5165</v>
      </c>
      <c r="BZ12" s="42">
        <f>'РБ15% FIT18'!BZ12+25</f>
        <v>5165</v>
      </c>
      <c r="CA12" s="42">
        <f>'РБ15% FIT18'!CA12+25</f>
        <v>5165</v>
      </c>
      <c r="CB12" s="42">
        <f>'РБ15% FIT18'!CB12+25</f>
        <v>5165</v>
      </c>
      <c r="CC12" s="42">
        <f>'РБ15% FIT18'!CC12+25</f>
        <v>5387</v>
      </c>
      <c r="CD12" s="42">
        <f>'РБ15% FIT18'!CD12+25</f>
        <v>5387</v>
      </c>
      <c r="CE12" s="42">
        <f>'РБ15% FIT18'!CE12+25</f>
        <v>5165</v>
      </c>
      <c r="CF12" s="42">
        <f>'РБ15% FIT18'!CF12+25</f>
        <v>5165</v>
      </c>
      <c r="CG12" s="42">
        <f>'РБ15% FIT18'!CG12+25</f>
        <v>5165</v>
      </c>
      <c r="CH12" s="42">
        <f>'РБ15% FIT18'!CH12+25</f>
        <v>5165</v>
      </c>
      <c r="CI12" s="42">
        <f>'РБ15% FIT18'!CI12+25</f>
        <v>5165</v>
      </c>
      <c r="CJ12" s="42">
        <f>'РБ15% FIT18'!CJ12+25</f>
        <v>5387</v>
      </c>
      <c r="CK12" s="42">
        <f>'РБ15% FIT18'!CK12+25</f>
        <v>5387</v>
      </c>
      <c r="CL12" s="42">
        <f>'РБ15% FIT18'!CL12+25</f>
        <v>5165</v>
      </c>
      <c r="CM12" s="42">
        <f>'РБ15% FIT18'!CM12+25</f>
        <v>5165</v>
      </c>
      <c r="CN12" s="42">
        <f>'РБ15% FIT18'!CN12+25</f>
        <v>5165</v>
      </c>
      <c r="CO12" s="42">
        <f>'РБ15% FIT18'!CO12+25</f>
        <v>5165</v>
      </c>
      <c r="CP12" s="42">
        <f>'РБ15% FIT18'!CP12+25</f>
        <v>5165</v>
      </c>
      <c r="CQ12" s="42">
        <f>'РБ15% FIT18'!CQ12+25</f>
        <v>6275</v>
      </c>
      <c r="CR12" s="42">
        <f>'РБ15% FIT18'!CR12+25</f>
        <v>6275</v>
      </c>
      <c r="CS12" s="42">
        <f>'РБ15% FIT18'!CS12+25</f>
        <v>6275</v>
      </c>
      <c r="CT12" s="42">
        <f>'РБ15% FIT18'!CT12+25</f>
        <v>6275</v>
      </c>
      <c r="CU12" s="42">
        <f>'РБ15% FIT18'!CU12+25</f>
        <v>6275</v>
      </c>
      <c r="CV12" s="42">
        <f>'РБ15% FIT18'!CV12+25</f>
        <v>6275</v>
      </c>
      <c r="CW12" s="42">
        <f>'РБ15% FIT18'!CW12+25</f>
        <v>6275</v>
      </c>
      <c r="CX12" s="42">
        <f>'РБ15% FIT18'!CX12+25</f>
        <v>6940</v>
      </c>
      <c r="CY12" s="42">
        <f>'РБ15% FIT18'!CY12+25</f>
        <v>6940</v>
      </c>
      <c r="CZ12" s="42">
        <f>'РБ15% FIT18'!CZ12+25</f>
        <v>6940</v>
      </c>
      <c r="DA12" s="42">
        <f>'РБ15% FIT18'!DA12+25</f>
        <v>6940</v>
      </c>
      <c r="DB12" s="42">
        <f>'РБ15% FIT18'!DB12+25</f>
        <v>6940</v>
      </c>
      <c r="DC12" s="42">
        <f>'РБ15% FIT18'!DC12+25</f>
        <v>6940</v>
      </c>
      <c r="DD12" s="42">
        <f>'РБ15% FIT18'!DD12+25</f>
        <v>6940</v>
      </c>
      <c r="DE12" s="42">
        <f>'РБ15% FIT18'!DE12+25</f>
        <v>7680</v>
      </c>
      <c r="DF12" s="42">
        <f>'РБ15% FIT18'!DF12+25</f>
        <v>7680</v>
      </c>
      <c r="DG12" s="42">
        <f>'РБ15% FIT18'!DG12+25</f>
        <v>7680</v>
      </c>
      <c r="DH12" s="42">
        <f>'РБ15% FIT18'!DH12+25</f>
        <v>7680</v>
      </c>
      <c r="DI12" s="65">
        <f>'РБ15% FIT18'!DI12+25</f>
        <v>16812</v>
      </c>
      <c r="DJ12" s="65">
        <f>'РБ15% FIT18'!DJ12+25</f>
        <v>21175</v>
      </c>
      <c r="DK12" s="65">
        <f>'РБ15% FIT18'!DK12+25</f>
        <v>21175</v>
      </c>
      <c r="DL12" s="65">
        <f>'РБ15% FIT18'!DL12+25</f>
        <v>21175</v>
      </c>
      <c r="DM12" s="65">
        <f>'РБ15% FIT18'!DM12+25</f>
        <v>21175</v>
      </c>
      <c r="DN12" s="65">
        <f>'РБ15% FIT18'!DN12+25</f>
        <v>21175</v>
      </c>
      <c r="DO12" s="65">
        <f>'РБ15% FIT18'!DO12+25</f>
        <v>21175</v>
      </c>
      <c r="DP12" s="65">
        <f>'РБ15% FIT18'!DP12+25</f>
        <v>21175</v>
      </c>
      <c r="DQ12" s="65">
        <f>'РБ15% FIT18'!DQ12+25</f>
        <v>21175</v>
      </c>
      <c r="DR12" s="65">
        <f>'РБ15% FIT18'!DR12+25</f>
        <v>21175</v>
      </c>
      <c r="DS12" s="65">
        <f>'РБ15% FIT18'!DS12+25</f>
        <v>21175</v>
      </c>
      <c r="DT12" s="42">
        <f>'РБ15% FIT18'!DT12+25</f>
        <v>13744</v>
      </c>
      <c r="DU12" s="42">
        <f>'РБ15% FIT18'!DU12+25</f>
        <v>13744</v>
      </c>
      <c r="DV12" s="42">
        <f>'РБ15% FIT18'!DV12+25</f>
        <v>13744</v>
      </c>
      <c r="DW12" s="42">
        <f>'РБ15% FIT18'!DW12+25</f>
        <v>13744</v>
      </c>
      <c r="DX12" s="42">
        <f>'РБ15% FIT18'!DX12+25</f>
        <v>13744</v>
      </c>
      <c r="DY12" s="42">
        <f>'РБ15% FIT18'!DY12+25</f>
        <v>13744</v>
      </c>
      <c r="DZ12" s="42">
        <f>'РБ15% FIT18'!DZ12+25</f>
        <v>14261</v>
      </c>
      <c r="EA12" s="42">
        <f>'РБ15% FIT18'!EA12+25</f>
        <v>14261</v>
      </c>
      <c r="EB12" s="42">
        <f>'РБ15% FIT18'!EB12+25</f>
        <v>14261</v>
      </c>
      <c r="EC12" s="42">
        <f>'РБ15% FIT18'!EC12+25</f>
        <v>14261</v>
      </c>
      <c r="ED12" s="42">
        <f>'РБ15% FIT18'!ED12+25</f>
        <v>14261</v>
      </c>
      <c r="EE12" s="42">
        <f>'РБ15% FIT18'!EE12+25</f>
        <v>16406</v>
      </c>
      <c r="EF12" s="42">
        <f>'РБ15% FIT18'!EF12+25</f>
        <v>16406</v>
      </c>
      <c r="EG12" s="42">
        <f>'РБ15% FIT18'!EG12+25</f>
        <v>16406</v>
      </c>
      <c r="EH12" s="42">
        <f>'РБ15% FIT18'!EH12+25</f>
        <v>16406</v>
      </c>
      <c r="EI12" s="42">
        <f>'РБ15% FIT18'!EI12+25</f>
        <v>16406</v>
      </c>
      <c r="EJ12" s="42">
        <f>'РБ15% FIT18'!EJ12+25</f>
        <v>16406</v>
      </c>
      <c r="EK12" s="42">
        <f>'РБ15% FIT18'!EK12+25</f>
        <v>16406</v>
      </c>
      <c r="EL12" s="42">
        <f>'РБ15% FIT18'!EL12+25</f>
        <v>16406</v>
      </c>
      <c r="EM12" s="42">
        <f>'РБ15% FIT18'!EM12+25</f>
        <v>16406</v>
      </c>
      <c r="EN12" s="42">
        <f>'РБ15% FIT18'!EN12+25</f>
        <v>16406</v>
      </c>
      <c r="EO12" s="42">
        <f>'РБ15% FIT18'!EO12+25</f>
        <v>16406</v>
      </c>
      <c r="EP12" s="42">
        <f>'РБ15% FIT18'!EP12+25</f>
        <v>16406</v>
      </c>
      <c r="EQ12" s="42">
        <f>'РБ15% FIT18'!EQ12+25</f>
        <v>15297</v>
      </c>
      <c r="ER12" s="42">
        <f>'РБ15% FIT18'!ER12+25</f>
        <v>15297</v>
      </c>
      <c r="ES12" s="42">
        <f>'РБ15% FIT18'!ES12+25</f>
        <v>15297</v>
      </c>
      <c r="ET12" s="42">
        <f>'РБ15% FIT18'!ET12+25</f>
        <v>15297</v>
      </c>
      <c r="EU12" s="42">
        <f>'РБ15% FIT18'!EU12+25</f>
        <v>15297</v>
      </c>
      <c r="EV12" s="42">
        <f>'РБ15% FIT18'!EV12+25</f>
        <v>15297</v>
      </c>
      <c r="EW12" s="42">
        <f>'РБ15% FIT18'!EW12+25</f>
        <v>15297</v>
      </c>
      <c r="EX12" s="42">
        <f>'РБ15% FIT18'!EX12+25</f>
        <v>15297</v>
      </c>
      <c r="EY12" s="42">
        <f>'РБ15% FIT18'!EY12+25</f>
        <v>15297</v>
      </c>
      <c r="EZ12" s="42">
        <f>'РБ15% FIT18'!EZ12+25</f>
        <v>15297</v>
      </c>
      <c r="FA12" s="42">
        <f>'РБ15% FIT18'!FA12+25</f>
        <v>15297</v>
      </c>
      <c r="FB12" s="42">
        <f>'РБ15% FIT18'!FB12+25</f>
        <v>15297</v>
      </c>
      <c r="FC12" s="42">
        <f>'РБ15% FIT18'!FC12+25</f>
        <v>15297</v>
      </c>
      <c r="FD12" s="42">
        <f>'РБ15% FIT18'!FD12+25</f>
        <v>15297</v>
      </c>
      <c r="FE12" s="42">
        <f>'РБ15% FIT18'!FE12+25</f>
        <v>15297</v>
      </c>
      <c r="FF12" s="42">
        <f>'РБ15% FIT18'!FF12+25</f>
        <v>15297</v>
      </c>
      <c r="FG12" s="42">
        <f>'РБ15% FIT18'!FG12+25</f>
        <v>15297</v>
      </c>
      <c r="FH12" s="42">
        <f>'РБ15% FIT18'!FH12+25</f>
        <v>15297</v>
      </c>
      <c r="FI12" s="42">
        <f>'РБ15% FIT18'!FI12+25</f>
        <v>15297</v>
      </c>
      <c r="FJ12" s="42">
        <f>'РБ15% FIT18'!FJ12+25</f>
        <v>15297</v>
      </c>
      <c r="FK12" s="42">
        <f>'РБ15% FIT18'!FK12+25</f>
        <v>17515</v>
      </c>
      <c r="FL12" s="42">
        <f>'РБ15% FIT18'!FL12+25</f>
        <v>17515</v>
      </c>
      <c r="FM12" s="42">
        <f>'РБ15% FIT18'!FM12+25</f>
        <v>17515</v>
      </c>
      <c r="FN12" s="42">
        <f>'РБ15% FIT18'!FN12+25</f>
        <v>15297</v>
      </c>
      <c r="FO12" s="42">
        <f>'РБ15% FIT18'!FO12+25</f>
        <v>15297</v>
      </c>
      <c r="FP12" s="42">
        <f>'РБ15% FIT18'!FP12+25</f>
        <v>15297</v>
      </c>
      <c r="FQ12" s="42">
        <f>'РБ15% FIT18'!FQ12+25</f>
        <v>15297</v>
      </c>
      <c r="FR12" s="42">
        <f>'РБ15% FIT18'!FR12+25</f>
        <v>15297</v>
      </c>
      <c r="FS12" s="42">
        <f>'РБ15% FIT18'!FS12+25</f>
        <v>14261</v>
      </c>
      <c r="FT12" s="42">
        <f>'РБ15% FIT18'!FT12+25</f>
        <v>14261</v>
      </c>
      <c r="FU12" s="42">
        <f>'РБ15% FIT18'!FU12+25</f>
        <v>14261</v>
      </c>
      <c r="FV12" s="42">
        <f>'РБ15% FIT18'!FV12+25</f>
        <v>14261</v>
      </c>
      <c r="FW12" s="42">
        <f>'РБ15% FIT18'!FW12+25</f>
        <v>14261</v>
      </c>
      <c r="FX12" s="42">
        <f>'РБ15% FIT18'!FX12+25</f>
        <v>14261</v>
      </c>
      <c r="FY12" s="42">
        <f>'РБ15% FIT18'!FY12+25</f>
        <v>14261</v>
      </c>
      <c r="FZ12" s="42">
        <f>'РБ15% FIT18'!FZ12+25</f>
        <v>18624</v>
      </c>
      <c r="GA12" s="42">
        <f>'РБ15% FIT18'!GA12+25</f>
        <v>14779</v>
      </c>
      <c r="GB12" s="42">
        <f>'РБ15% FIT18'!GB12+25</f>
        <v>11673</v>
      </c>
      <c r="GC12" s="42">
        <f>'РБ15% FIT18'!GC12+25</f>
        <v>11673</v>
      </c>
      <c r="GD12" s="42">
        <f>'РБ15% FIT18'!GD12+25</f>
        <v>11673</v>
      </c>
      <c r="GE12" s="42">
        <f>'РБ15% FIT18'!GE12+25</f>
        <v>11673</v>
      </c>
      <c r="GF12" s="42">
        <f>'РБ15% FIT18'!GF12+25</f>
        <v>11673</v>
      </c>
      <c r="GG12" s="42">
        <f>'РБ15% FIT18'!GG12+25</f>
        <v>11673</v>
      </c>
      <c r="GH12" s="42">
        <f>'РБ15% FIT18'!GH12+25</f>
        <v>11673</v>
      </c>
      <c r="GI12" s="42">
        <f>'РБ15% FIT18'!GI12+25</f>
        <v>11673</v>
      </c>
      <c r="GJ12" s="42">
        <f>'РБ15% FIT18'!GJ12+25</f>
        <v>11673</v>
      </c>
      <c r="GK12" s="42">
        <f>'РБ15% FIT18'!GK12+25</f>
        <v>11673</v>
      </c>
      <c r="GL12" s="42">
        <f>'РБ15% FIT18'!GL12+25</f>
        <v>11673</v>
      </c>
      <c r="GM12" s="42">
        <f>'РБ15% FIT18'!GM12+25</f>
        <v>11673</v>
      </c>
      <c r="GN12" s="42">
        <f>'РБ15% FIT18'!GN12+25</f>
        <v>11673</v>
      </c>
      <c r="GO12" s="42">
        <f>'РБ15% FIT18'!GO12+25</f>
        <v>11673</v>
      </c>
      <c r="GP12" s="42">
        <f>'РБ15% FIT18'!GP12+25</f>
        <v>11673</v>
      </c>
      <c r="GQ12" s="42">
        <f>'РБ15% FIT18'!GQ12+25</f>
        <v>11673</v>
      </c>
      <c r="GR12" s="42">
        <f>'РБ15% FIT18'!GR12+25</f>
        <v>11673</v>
      </c>
      <c r="GS12" s="42">
        <f>'РБ15% FIT18'!GS12+25</f>
        <v>11673</v>
      </c>
      <c r="GT12" s="42">
        <f>'РБ15% FIT18'!GT12+25</f>
        <v>11673</v>
      </c>
      <c r="GU12" s="42">
        <f>'РБ15% FIT18'!GU12+25</f>
        <v>11673</v>
      </c>
      <c r="GV12" s="42">
        <f>'РБ15% FIT18'!GV12+25</f>
        <v>11673</v>
      </c>
      <c r="GW12" s="42">
        <f>'РБ15% FIT18'!GW12+25</f>
        <v>11673</v>
      </c>
    </row>
    <row r="13" spans="1:205" x14ac:dyDescent="0.2">
      <c r="A13" s="10">
        <v>2</v>
      </c>
      <c r="B13" s="42">
        <f>'РБ15% FIT18'!B13+25</f>
        <v>7420</v>
      </c>
      <c r="C13" s="42">
        <f>'РБ15% FIT18'!C13+25</f>
        <v>7420</v>
      </c>
      <c r="D13" s="42">
        <f>'РБ15% FIT18'!D13+25</f>
        <v>7420</v>
      </c>
      <c r="E13" s="42">
        <f>'РБ15% FIT18'!E13+25</f>
        <v>7420</v>
      </c>
      <c r="F13" s="42">
        <f>'РБ15% FIT18'!F13+25</f>
        <v>7199</v>
      </c>
      <c r="G13" s="42">
        <f>'РБ15% FIT18'!G13+25</f>
        <v>7199</v>
      </c>
      <c r="H13" s="42">
        <f>'РБ15% FIT18'!H13+25</f>
        <v>7199</v>
      </c>
      <c r="I13" s="42">
        <f>'РБ15% FIT18'!I13+25</f>
        <v>7199</v>
      </c>
      <c r="J13" s="42">
        <f>'РБ15% FIT18'!J13+25</f>
        <v>7199</v>
      </c>
      <c r="K13" s="42">
        <f>'РБ15% FIT18'!K13+25</f>
        <v>7420</v>
      </c>
      <c r="L13" s="42">
        <f>'РБ15% FIT18'!L13+25</f>
        <v>7420</v>
      </c>
      <c r="M13" s="42">
        <f>'РБ15% FIT18'!M13+25</f>
        <v>6977</v>
      </c>
      <c r="N13" s="42">
        <f>'РБ15% FIT18'!N13+25</f>
        <v>6977</v>
      </c>
      <c r="O13" s="42">
        <f>'РБ15% FIT18'!O13+25</f>
        <v>6977</v>
      </c>
      <c r="P13" s="42">
        <f>'РБ15% FIT18'!P13+25</f>
        <v>6977</v>
      </c>
      <c r="Q13" s="42">
        <f>'РБ15% FIT18'!Q13+25</f>
        <v>6977</v>
      </c>
      <c r="R13" s="42">
        <f>'РБ15% FIT18'!R13+25</f>
        <v>7199</v>
      </c>
      <c r="S13" s="42">
        <f>'РБ15% FIT18'!S13+25</f>
        <v>7199</v>
      </c>
      <c r="T13" s="42">
        <f>'РБ15% FIT18'!T13+25</f>
        <v>6977</v>
      </c>
      <c r="U13" s="42">
        <f>'РБ15% FIT18'!U13+25</f>
        <v>6977</v>
      </c>
      <c r="V13" s="42">
        <f>'РБ15% FIT18'!V13+25</f>
        <v>6977</v>
      </c>
      <c r="W13" s="42">
        <f>'РБ15% FIT18'!W13+25</f>
        <v>6977</v>
      </c>
      <c r="X13" s="42">
        <f>'РБ15% FIT18'!X13+25</f>
        <v>6829</v>
      </c>
      <c r="Y13" s="42">
        <f>'РБ15% FIT18'!Y13+25</f>
        <v>7051</v>
      </c>
      <c r="Z13" s="42">
        <f>'РБ15% FIT18'!Z13+25</f>
        <v>7051</v>
      </c>
      <c r="AA13" s="42">
        <f>'РБ15% FIT18'!AA13+25</f>
        <v>6829</v>
      </c>
      <c r="AB13" s="42">
        <f>'РБ15% FIT18'!AB13+25</f>
        <v>6829</v>
      </c>
      <c r="AC13" s="42">
        <f>'РБ15% FIT18'!AC13+25</f>
        <v>6829</v>
      </c>
      <c r="AD13" s="42">
        <f>'РБ15% FIT18'!AD13+25</f>
        <v>6829</v>
      </c>
      <c r="AE13" s="42">
        <f>'РБ15% FIT18'!AE13+25</f>
        <v>6829</v>
      </c>
      <c r="AF13" s="42">
        <f>'РБ15% FIT18'!AF13+25</f>
        <v>7051</v>
      </c>
      <c r="AG13" s="42">
        <f>'РБ15% FIT18'!AG13+25</f>
        <v>7051</v>
      </c>
      <c r="AH13" s="42">
        <f>'РБ15% FIT18'!AH13+25</f>
        <v>6829</v>
      </c>
      <c r="AI13" s="42">
        <f>'РБ15% FIT18'!AI13+25</f>
        <v>6829</v>
      </c>
      <c r="AJ13" s="42">
        <f>'РБ15% FIT18'!AJ13+25</f>
        <v>6829</v>
      </c>
      <c r="AK13" s="42">
        <f>'РБ15% FIT18'!AK13+25</f>
        <v>6829</v>
      </c>
      <c r="AL13" s="42">
        <f>'РБ15% FIT18'!AL13+25</f>
        <v>6829</v>
      </c>
      <c r="AM13" s="42">
        <f>'РБ15% FIT18'!AM13+25</f>
        <v>7051</v>
      </c>
      <c r="AN13" s="42">
        <f>'РБ15% FIT18'!AN13+25</f>
        <v>7051</v>
      </c>
      <c r="AO13" s="42">
        <f>'РБ15% FIT18'!AO13+25</f>
        <v>6607</v>
      </c>
      <c r="AP13" s="42">
        <f>'РБ15% FIT18'!AP13+25</f>
        <v>6607</v>
      </c>
      <c r="AQ13" s="42">
        <f>'РБ15% FIT18'!AQ13+25</f>
        <v>6607</v>
      </c>
      <c r="AR13" s="42">
        <f>'РБ15% FIT18'!AR13+25</f>
        <v>6607</v>
      </c>
      <c r="AS13" s="42">
        <f>'РБ15% FIT18'!AS13+25</f>
        <v>6607</v>
      </c>
      <c r="AT13" s="42">
        <f>'РБ15% FIT18'!AT13+25</f>
        <v>6829</v>
      </c>
      <c r="AU13" s="42">
        <f>'РБ15% FIT18'!AU13+25</f>
        <v>6829</v>
      </c>
      <c r="AV13" s="42">
        <f>'РБ15% FIT18'!AV13+25</f>
        <v>6607</v>
      </c>
      <c r="AW13" s="42">
        <f>'РБ15% FIT18'!AW13+25</f>
        <v>6607</v>
      </c>
      <c r="AX13" s="42">
        <f>'РБ15% FIT18'!AX13+25</f>
        <v>7273</v>
      </c>
      <c r="AY13" s="42">
        <f>'РБ15% FIT18'!AY13+25</f>
        <v>7273</v>
      </c>
      <c r="AZ13" s="42">
        <f>'РБ15% FIT18'!AZ13+25</f>
        <v>7273</v>
      </c>
      <c r="BA13" s="42">
        <f>'РБ15% FIT18'!BA13+25</f>
        <v>6829</v>
      </c>
      <c r="BB13" s="42">
        <f>'РБ15% FIT18'!BB13+25</f>
        <v>6829</v>
      </c>
      <c r="BC13" s="42">
        <f>'РБ15% FIT18'!BC13+25</f>
        <v>6607</v>
      </c>
      <c r="BD13" s="42">
        <f>'РБ15% FIT18'!BD13+25</f>
        <v>6607</v>
      </c>
      <c r="BE13" s="42">
        <f>'РБ15% FIT18'!BE13+25</f>
        <v>6607</v>
      </c>
      <c r="BF13" s="42">
        <f>'РБ15% FIT18'!BF13+25</f>
        <v>6829</v>
      </c>
      <c r="BG13" s="42">
        <f>'РБ15% FIT18'!BG13+25</f>
        <v>6829</v>
      </c>
      <c r="BH13" s="42">
        <f>'РБ15% FIT18'!BH13+25</f>
        <v>6829</v>
      </c>
      <c r="BI13" s="42">
        <f>'РБ15% FIT18'!BI13+25</f>
        <v>6829</v>
      </c>
      <c r="BJ13" s="42">
        <f>'РБ15% FIT18'!BJ13+25</f>
        <v>6385</v>
      </c>
      <c r="BK13" s="42">
        <f>'РБ15% FIT18'!BK13+25</f>
        <v>6385</v>
      </c>
      <c r="BL13" s="42">
        <f>'РБ15% FIT18'!BL13+25</f>
        <v>6385</v>
      </c>
      <c r="BM13" s="42">
        <f>'РБ15% FIT18'!BM13+25</f>
        <v>6385</v>
      </c>
      <c r="BN13" s="42">
        <f>'РБ15% FIT18'!BN13+25</f>
        <v>6385</v>
      </c>
      <c r="BO13" s="42">
        <f>'РБ15% FIT18'!BO13+25</f>
        <v>6607</v>
      </c>
      <c r="BP13" s="42">
        <f>'РБ15% FIT18'!BP13+25</f>
        <v>6607</v>
      </c>
      <c r="BQ13" s="42">
        <f>'РБ15% FIT18'!BQ13+25</f>
        <v>6385</v>
      </c>
      <c r="BR13" s="42">
        <f>'РБ15% FIT18'!BR13+25</f>
        <v>6385</v>
      </c>
      <c r="BS13" s="42">
        <f>'РБ15% FIT18'!BS13+25</f>
        <v>6385</v>
      </c>
      <c r="BT13" s="42">
        <f>'РБ15% FIT18'!BT13+25</f>
        <v>6385</v>
      </c>
      <c r="BU13" s="42">
        <f>'РБ15% FIT18'!BU13+25</f>
        <v>6385</v>
      </c>
      <c r="BV13" s="42">
        <f>'РБ15% FIT18'!BV13+25</f>
        <v>6607</v>
      </c>
      <c r="BW13" s="42">
        <f>'РБ15% FIT18'!BW13+25</f>
        <v>6607</v>
      </c>
      <c r="BX13" s="42">
        <f>'РБ15% FIT18'!BX13+25</f>
        <v>6385</v>
      </c>
      <c r="BY13" s="42">
        <f>'РБ15% FIT18'!BY13+25</f>
        <v>6385</v>
      </c>
      <c r="BZ13" s="42">
        <f>'РБ15% FIT18'!BZ13+25</f>
        <v>6385</v>
      </c>
      <c r="CA13" s="42">
        <f>'РБ15% FIT18'!CA13+25</f>
        <v>6385</v>
      </c>
      <c r="CB13" s="42">
        <f>'РБ15% FIT18'!CB13+25</f>
        <v>6385</v>
      </c>
      <c r="CC13" s="42">
        <f>'РБ15% FIT18'!CC13+25</f>
        <v>6607</v>
      </c>
      <c r="CD13" s="42">
        <f>'РБ15% FIT18'!CD13+25</f>
        <v>6607</v>
      </c>
      <c r="CE13" s="42">
        <f>'РБ15% FIT18'!CE13+25</f>
        <v>6385</v>
      </c>
      <c r="CF13" s="42">
        <f>'РБ15% FIT18'!CF13+25</f>
        <v>6385</v>
      </c>
      <c r="CG13" s="42">
        <f>'РБ15% FIT18'!CG13+25</f>
        <v>6385</v>
      </c>
      <c r="CH13" s="42">
        <f>'РБ15% FIT18'!CH13+25</f>
        <v>6385</v>
      </c>
      <c r="CI13" s="42">
        <f>'РБ15% FIT18'!CI13+25</f>
        <v>6385</v>
      </c>
      <c r="CJ13" s="42">
        <f>'РБ15% FIT18'!CJ13+25</f>
        <v>6607</v>
      </c>
      <c r="CK13" s="42">
        <f>'РБ15% FIT18'!CK13+25</f>
        <v>6607</v>
      </c>
      <c r="CL13" s="42">
        <f>'РБ15% FIT18'!CL13+25</f>
        <v>6385</v>
      </c>
      <c r="CM13" s="42">
        <f>'РБ15% FIT18'!CM13+25</f>
        <v>6385</v>
      </c>
      <c r="CN13" s="42">
        <f>'РБ15% FIT18'!CN13+25</f>
        <v>6385</v>
      </c>
      <c r="CO13" s="42">
        <f>'РБ15% FIT18'!CO13+25</f>
        <v>6385</v>
      </c>
      <c r="CP13" s="42">
        <f>'РБ15% FIT18'!CP13+25</f>
        <v>6385</v>
      </c>
      <c r="CQ13" s="42">
        <f>'РБ15% FIT18'!CQ13+25</f>
        <v>7494</v>
      </c>
      <c r="CR13" s="42">
        <f>'РБ15% FIT18'!CR13+25</f>
        <v>7494</v>
      </c>
      <c r="CS13" s="42">
        <f>'РБ15% FIT18'!CS13+25</f>
        <v>7494</v>
      </c>
      <c r="CT13" s="42">
        <f>'РБ15% FIT18'!CT13+25</f>
        <v>7494</v>
      </c>
      <c r="CU13" s="42">
        <f>'РБ15% FIT18'!CU13+25</f>
        <v>7494</v>
      </c>
      <c r="CV13" s="42">
        <f>'РБ15% FIT18'!CV13+25</f>
        <v>7494</v>
      </c>
      <c r="CW13" s="42">
        <f>'РБ15% FIT18'!CW13+25</f>
        <v>7494</v>
      </c>
      <c r="CX13" s="42">
        <f>'РБ15% FIT18'!CX13+25</f>
        <v>8160</v>
      </c>
      <c r="CY13" s="42">
        <f>'РБ15% FIT18'!CY13+25</f>
        <v>8160</v>
      </c>
      <c r="CZ13" s="42">
        <f>'РБ15% FIT18'!CZ13+25</f>
        <v>8160</v>
      </c>
      <c r="DA13" s="42">
        <f>'РБ15% FIT18'!DA13+25</f>
        <v>8160</v>
      </c>
      <c r="DB13" s="42">
        <f>'РБ15% FIT18'!DB13+25</f>
        <v>8160</v>
      </c>
      <c r="DC13" s="42">
        <f>'РБ15% FIT18'!DC13+25</f>
        <v>8160</v>
      </c>
      <c r="DD13" s="42">
        <f>'РБ15% FIT18'!DD13+25</f>
        <v>8160</v>
      </c>
      <c r="DE13" s="42">
        <f>'РБ15% FIT18'!DE13+25</f>
        <v>8899</v>
      </c>
      <c r="DF13" s="42">
        <f>'РБ15% FIT18'!DF13+25</f>
        <v>8899</v>
      </c>
      <c r="DG13" s="42">
        <f>'РБ15% FIT18'!DG13+25</f>
        <v>8899</v>
      </c>
      <c r="DH13" s="42">
        <f>'РБ15% FIT18'!DH13+25</f>
        <v>8899</v>
      </c>
      <c r="DI13" s="65">
        <f>'РБ15% FIT18'!DI13+25</f>
        <v>18291</v>
      </c>
      <c r="DJ13" s="65">
        <f>'РБ15% FIT18'!DJ13+25</f>
        <v>22654</v>
      </c>
      <c r="DK13" s="65">
        <f>'РБ15% FIT18'!DK13+25</f>
        <v>22654</v>
      </c>
      <c r="DL13" s="65">
        <f>'РБ15% FIT18'!DL13+25</f>
        <v>22654</v>
      </c>
      <c r="DM13" s="65">
        <f>'РБ15% FIT18'!DM13+25</f>
        <v>22654</v>
      </c>
      <c r="DN13" s="65">
        <f>'РБ15% FIT18'!DN13+25</f>
        <v>22654</v>
      </c>
      <c r="DO13" s="65">
        <f>'РБ15% FIT18'!DO13+25</f>
        <v>22654</v>
      </c>
      <c r="DP13" s="65">
        <f>'РБ15% FIT18'!DP13+25</f>
        <v>22654</v>
      </c>
      <c r="DQ13" s="65">
        <f>'РБ15% FIT18'!DQ13+25</f>
        <v>22654</v>
      </c>
      <c r="DR13" s="65">
        <f>'РБ15% FIT18'!DR13+25</f>
        <v>22654</v>
      </c>
      <c r="DS13" s="65">
        <f>'РБ15% FIT18'!DS13+25</f>
        <v>22654</v>
      </c>
      <c r="DT13" s="42">
        <f>'РБ15% FIT18'!DT13+25</f>
        <v>15111</v>
      </c>
      <c r="DU13" s="42">
        <f>'РБ15% FIT18'!DU13+25</f>
        <v>15111</v>
      </c>
      <c r="DV13" s="42">
        <f>'РБ15% FIT18'!DV13+25</f>
        <v>15111</v>
      </c>
      <c r="DW13" s="42">
        <f>'РБ15% FIT18'!DW13+25</f>
        <v>15111</v>
      </c>
      <c r="DX13" s="42">
        <f>'РБ15% FIT18'!DX13+25</f>
        <v>15111</v>
      </c>
      <c r="DY13" s="42">
        <f>'РБ15% FIT18'!DY13+25</f>
        <v>15111</v>
      </c>
      <c r="DZ13" s="42">
        <f>'РБ15% FIT18'!DZ13+25</f>
        <v>15629</v>
      </c>
      <c r="EA13" s="42">
        <f>'РБ15% FIT18'!EA13+25</f>
        <v>15629</v>
      </c>
      <c r="EB13" s="42">
        <f>'РБ15% FIT18'!EB13+25</f>
        <v>15629</v>
      </c>
      <c r="EC13" s="42">
        <f>'РБ15% FIT18'!EC13+25</f>
        <v>15629</v>
      </c>
      <c r="ED13" s="42">
        <f>'РБ15% FIT18'!ED13+25</f>
        <v>15629</v>
      </c>
      <c r="EE13" s="42">
        <f>'РБ15% FIT18'!EE13+25</f>
        <v>17773</v>
      </c>
      <c r="EF13" s="42">
        <f>'РБ15% FIT18'!EF13+25</f>
        <v>17773</v>
      </c>
      <c r="EG13" s="42">
        <f>'РБ15% FIT18'!EG13+25</f>
        <v>17773</v>
      </c>
      <c r="EH13" s="42">
        <f>'РБ15% FIT18'!EH13+25</f>
        <v>17773</v>
      </c>
      <c r="EI13" s="42">
        <f>'РБ15% FIT18'!EI13+25</f>
        <v>17773</v>
      </c>
      <c r="EJ13" s="42">
        <f>'РБ15% FIT18'!EJ13+25</f>
        <v>17773</v>
      </c>
      <c r="EK13" s="42">
        <f>'РБ15% FIT18'!EK13+25</f>
        <v>17773</v>
      </c>
      <c r="EL13" s="42">
        <f>'РБ15% FIT18'!EL13+25</f>
        <v>17773</v>
      </c>
      <c r="EM13" s="42">
        <f>'РБ15% FIT18'!EM13+25</f>
        <v>17773</v>
      </c>
      <c r="EN13" s="42">
        <f>'РБ15% FIT18'!EN13+25</f>
        <v>17773</v>
      </c>
      <c r="EO13" s="42">
        <f>'РБ15% FIT18'!EO13+25</f>
        <v>17773</v>
      </c>
      <c r="EP13" s="42">
        <f>'РБ15% FIT18'!EP13+25</f>
        <v>17773</v>
      </c>
      <c r="EQ13" s="42">
        <f>'РБ15% FIT18'!EQ13+25</f>
        <v>16664</v>
      </c>
      <c r="ER13" s="42">
        <f>'РБ15% FIT18'!ER13+25</f>
        <v>16664</v>
      </c>
      <c r="ES13" s="42">
        <f>'РБ15% FIT18'!ES13+25</f>
        <v>16664</v>
      </c>
      <c r="ET13" s="42">
        <f>'РБ15% FIT18'!ET13+25</f>
        <v>16664</v>
      </c>
      <c r="EU13" s="42">
        <f>'РБ15% FIT18'!EU13+25</f>
        <v>16664</v>
      </c>
      <c r="EV13" s="42">
        <f>'РБ15% FIT18'!EV13+25</f>
        <v>16664</v>
      </c>
      <c r="EW13" s="42">
        <f>'РБ15% FIT18'!EW13+25</f>
        <v>16664</v>
      </c>
      <c r="EX13" s="42">
        <f>'РБ15% FIT18'!EX13+25</f>
        <v>16664</v>
      </c>
      <c r="EY13" s="42">
        <f>'РБ15% FIT18'!EY13+25</f>
        <v>16664</v>
      </c>
      <c r="EZ13" s="42">
        <f>'РБ15% FIT18'!EZ13+25</f>
        <v>16664</v>
      </c>
      <c r="FA13" s="42">
        <f>'РБ15% FIT18'!FA13+25</f>
        <v>16664</v>
      </c>
      <c r="FB13" s="42">
        <f>'РБ15% FIT18'!FB13+25</f>
        <v>16664</v>
      </c>
      <c r="FC13" s="42">
        <f>'РБ15% FIT18'!FC13+25</f>
        <v>16664</v>
      </c>
      <c r="FD13" s="42">
        <f>'РБ15% FIT18'!FD13+25</f>
        <v>16664</v>
      </c>
      <c r="FE13" s="42">
        <f>'РБ15% FIT18'!FE13+25</f>
        <v>16664</v>
      </c>
      <c r="FF13" s="42">
        <f>'РБ15% FIT18'!FF13+25</f>
        <v>16664</v>
      </c>
      <c r="FG13" s="42">
        <f>'РБ15% FIT18'!FG13+25</f>
        <v>16664</v>
      </c>
      <c r="FH13" s="42">
        <f>'РБ15% FIT18'!FH13+25</f>
        <v>16664</v>
      </c>
      <c r="FI13" s="42">
        <f>'РБ15% FIT18'!FI13+25</f>
        <v>16664</v>
      </c>
      <c r="FJ13" s="42">
        <f>'РБ15% FIT18'!FJ13+25</f>
        <v>16664</v>
      </c>
      <c r="FK13" s="42">
        <f>'РБ15% FIT18'!FK13+25</f>
        <v>18883</v>
      </c>
      <c r="FL13" s="42">
        <f>'РБ15% FIT18'!FL13+25</f>
        <v>18883</v>
      </c>
      <c r="FM13" s="42">
        <f>'РБ15% FIT18'!FM13+25</f>
        <v>18883</v>
      </c>
      <c r="FN13" s="42">
        <f>'РБ15% FIT18'!FN13+25</f>
        <v>16664</v>
      </c>
      <c r="FO13" s="42">
        <f>'РБ15% FIT18'!FO13+25</f>
        <v>16664</v>
      </c>
      <c r="FP13" s="42">
        <f>'РБ15% FIT18'!FP13+25</f>
        <v>16664</v>
      </c>
      <c r="FQ13" s="42">
        <f>'РБ15% FIT18'!FQ13+25</f>
        <v>16664</v>
      </c>
      <c r="FR13" s="42">
        <f>'РБ15% FIT18'!FR13+25</f>
        <v>16664</v>
      </c>
      <c r="FS13" s="42">
        <f>'РБ15% FIT18'!FS13+25</f>
        <v>15629</v>
      </c>
      <c r="FT13" s="42">
        <f>'РБ15% FIT18'!FT13+25</f>
        <v>15629</v>
      </c>
      <c r="FU13" s="42">
        <f>'РБ15% FIT18'!FU13+25</f>
        <v>15629</v>
      </c>
      <c r="FV13" s="42">
        <f>'РБ15% FIT18'!FV13+25</f>
        <v>15629</v>
      </c>
      <c r="FW13" s="42">
        <f>'РБ15% FIT18'!FW13+25</f>
        <v>15629</v>
      </c>
      <c r="FX13" s="42">
        <f>'РБ15% FIT18'!FX13+25</f>
        <v>15629</v>
      </c>
      <c r="FY13" s="42">
        <f>'РБ15% FIT18'!FY13+25</f>
        <v>15629</v>
      </c>
      <c r="FZ13" s="42">
        <f>'РБ15% FIT18'!FZ13+25</f>
        <v>19992</v>
      </c>
      <c r="GA13" s="42">
        <f>'РБ15% FIT18'!GA13+25</f>
        <v>16147</v>
      </c>
      <c r="GB13" s="42">
        <f>'РБ15% FIT18'!GB13+25</f>
        <v>13041</v>
      </c>
      <c r="GC13" s="42">
        <f>'РБ15% FIT18'!GC13+25</f>
        <v>13041</v>
      </c>
      <c r="GD13" s="42">
        <f>'РБ15% FIT18'!GD13+25</f>
        <v>13041</v>
      </c>
      <c r="GE13" s="42">
        <f>'РБ15% FIT18'!GE13+25</f>
        <v>13041</v>
      </c>
      <c r="GF13" s="42">
        <f>'РБ15% FIT18'!GF13+25</f>
        <v>13041</v>
      </c>
      <c r="GG13" s="42">
        <f>'РБ15% FIT18'!GG13+25</f>
        <v>13041</v>
      </c>
      <c r="GH13" s="42">
        <f>'РБ15% FIT18'!GH13+25</f>
        <v>13041</v>
      </c>
      <c r="GI13" s="42">
        <f>'РБ15% FIT18'!GI13+25</f>
        <v>13041</v>
      </c>
      <c r="GJ13" s="42">
        <f>'РБ15% FIT18'!GJ13+25</f>
        <v>13041</v>
      </c>
      <c r="GK13" s="42">
        <f>'РБ15% FIT18'!GK13+25</f>
        <v>13041</v>
      </c>
      <c r="GL13" s="42">
        <f>'РБ15% FIT18'!GL13+25</f>
        <v>13041</v>
      </c>
      <c r="GM13" s="42">
        <f>'РБ15% FIT18'!GM13+25</f>
        <v>13041</v>
      </c>
      <c r="GN13" s="42">
        <f>'РБ15% FIT18'!GN13+25</f>
        <v>13041</v>
      </c>
      <c r="GO13" s="42">
        <f>'РБ15% FIT18'!GO13+25</f>
        <v>13041</v>
      </c>
      <c r="GP13" s="42">
        <f>'РБ15% FIT18'!GP13+25</f>
        <v>13041</v>
      </c>
      <c r="GQ13" s="42">
        <f>'РБ15% FIT18'!GQ13+25</f>
        <v>13041</v>
      </c>
      <c r="GR13" s="42">
        <f>'РБ15% FIT18'!GR13+25</f>
        <v>13041</v>
      </c>
      <c r="GS13" s="42">
        <f>'РБ15% FIT18'!GS13+25</f>
        <v>13041</v>
      </c>
      <c r="GT13" s="42">
        <f>'РБ15% FIT18'!GT13+25</f>
        <v>13041</v>
      </c>
      <c r="GU13" s="42">
        <f>'РБ15% FIT18'!GU13+25</f>
        <v>13041</v>
      </c>
      <c r="GV13" s="42">
        <f>'РБ15% FIT18'!GV13+25</f>
        <v>13041</v>
      </c>
      <c r="GW13" s="42">
        <f>'РБ15% FIT18'!GW13+25</f>
        <v>13041</v>
      </c>
    </row>
    <row r="14" spans="1:205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x14ac:dyDescent="0.2">
      <c r="A15" s="10">
        <v>1</v>
      </c>
      <c r="B15" s="42">
        <f>'РБ15% FIT18'!B15+25</f>
        <v>9159</v>
      </c>
      <c r="C15" s="42">
        <f>'РБ15% FIT18'!C15+25</f>
        <v>9159</v>
      </c>
      <c r="D15" s="42">
        <f>'РБ15% FIT18'!D15+25</f>
        <v>9159</v>
      </c>
      <c r="E15" s="42">
        <f>'РБ15% FIT18'!E15+25</f>
        <v>9159</v>
      </c>
      <c r="F15" s="42">
        <f>'РБ15% FIT18'!F15+25</f>
        <v>8937</v>
      </c>
      <c r="G15" s="42">
        <f>'РБ15% FIT18'!G15+25</f>
        <v>8937</v>
      </c>
      <c r="H15" s="42">
        <f>'РБ15% FIT18'!H15+25</f>
        <v>8937</v>
      </c>
      <c r="I15" s="42">
        <f>'РБ15% FIT18'!I15+25</f>
        <v>8937</v>
      </c>
      <c r="J15" s="42">
        <f>'РБ15% FIT18'!J15+25</f>
        <v>8937</v>
      </c>
      <c r="K15" s="42">
        <f>'РБ15% FIT18'!K15+25</f>
        <v>9159</v>
      </c>
      <c r="L15" s="42">
        <f>'РБ15% FIT18'!L15+25</f>
        <v>9159</v>
      </c>
      <c r="M15" s="42">
        <f>'РБ15% FIT18'!M15+25</f>
        <v>8715</v>
      </c>
      <c r="N15" s="42">
        <f>'РБ15% FIT18'!N15+25</f>
        <v>8715</v>
      </c>
      <c r="O15" s="42">
        <f>'РБ15% FIT18'!O15+25</f>
        <v>8715</v>
      </c>
      <c r="P15" s="42">
        <f>'РБ15% FIT18'!P15+25</f>
        <v>8715</v>
      </c>
      <c r="Q15" s="42">
        <f>'РБ15% FIT18'!Q15+25</f>
        <v>8715</v>
      </c>
      <c r="R15" s="42">
        <f>'РБ15% FIT18'!R15+25</f>
        <v>8937</v>
      </c>
      <c r="S15" s="42">
        <f>'РБ15% FIT18'!S15+25</f>
        <v>8937</v>
      </c>
      <c r="T15" s="42">
        <f>'РБ15% FIT18'!T15+25</f>
        <v>8715</v>
      </c>
      <c r="U15" s="42">
        <f>'РБ15% FIT18'!U15+25</f>
        <v>8715</v>
      </c>
      <c r="V15" s="42">
        <f>'РБ15% FIT18'!V15+25</f>
        <v>8715</v>
      </c>
      <c r="W15" s="42">
        <f>'РБ15% FIT18'!W15+25</f>
        <v>8715</v>
      </c>
      <c r="X15" s="42">
        <f>'РБ15% FIT18'!X15+25</f>
        <v>7828</v>
      </c>
      <c r="Y15" s="42">
        <f>'РБ15% FIT18'!Y15+25</f>
        <v>8050</v>
      </c>
      <c r="Z15" s="42">
        <f>'РБ15% FIT18'!Z15+25</f>
        <v>8050</v>
      </c>
      <c r="AA15" s="42">
        <f>'РБ15% FIT18'!AA15+25</f>
        <v>7828</v>
      </c>
      <c r="AB15" s="42">
        <f>'РБ15% FIT18'!AB15+25</f>
        <v>7828</v>
      </c>
      <c r="AC15" s="42">
        <f>'РБ15% FIT18'!AC15+25</f>
        <v>7828</v>
      </c>
      <c r="AD15" s="42">
        <f>'РБ15% FIT18'!AD15+25</f>
        <v>7828</v>
      </c>
      <c r="AE15" s="42">
        <f>'РБ15% FIT18'!AE15+25</f>
        <v>7828</v>
      </c>
      <c r="AF15" s="42">
        <f>'РБ15% FIT18'!AF15+25</f>
        <v>8050</v>
      </c>
      <c r="AG15" s="42">
        <f>'РБ15% FIT18'!AG15+25</f>
        <v>8050</v>
      </c>
      <c r="AH15" s="42">
        <f>'РБ15% FIT18'!AH15+25</f>
        <v>7828</v>
      </c>
      <c r="AI15" s="42">
        <f>'РБ15% FIT18'!AI15+25</f>
        <v>7828</v>
      </c>
      <c r="AJ15" s="42">
        <f>'РБ15% FIT18'!AJ15+25</f>
        <v>7828</v>
      </c>
      <c r="AK15" s="42">
        <f>'РБ15% FIT18'!AK15+25</f>
        <v>7828</v>
      </c>
      <c r="AL15" s="42">
        <f>'РБ15% FIT18'!AL15+25</f>
        <v>7828</v>
      </c>
      <c r="AM15" s="42">
        <f>'РБ15% FIT18'!AM15+25</f>
        <v>8050</v>
      </c>
      <c r="AN15" s="42">
        <f>'РБ15% FIT18'!AN15+25</f>
        <v>8050</v>
      </c>
      <c r="AO15" s="42">
        <f>'РБ15% FIT18'!AO15+25</f>
        <v>7606</v>
      </c>
      <c r="AP15" s="42">
        <f>'РБ15% FIT18'!AP15+25</f>
        <v>7606</v>
      </c>
      <c r="AQ15" s="42">
        <f>'РБ15% FIT18'!AQ15+25</f>
        <v>7606</v>
      </c>
      <c r="AR15" s="42">
        <f>'РБ15% FIT18'!AR15+25</f>
        <v>7606</v>
      </c>
      <c r="AS15" s="42">
        <f>'РБ15% FIT18'!AS15+25</f>
        <v>7606</v>
      </c>
      <c r="AT15" s="42">
        <f>'РБ15% FIT18'!AT15+25</f>
        <v>7828</v>
      </c>
      <c r="AU15" s="42">
        <f>'РБ15% FIT18'!AU15+25</f>
        <v>7828</v>
      </c>
      <c r="AV15" s="42">
        <f>'РБ15% FIT18'!AV15+25</f>
        <v>7606</v>
      </c>
      <c r="AW15" s="42">
        <f>'РБ15% FIT18'!AW15+25</f>
        <v>7606</v>
      </c>
      <c r="AX15" s="42">
        <f>'РБ15% FIT18'!AX15+25</f>
        <v>8271</v>
      </c>
      <c r="AY15" s="42">
        <f>'РБ15% FIT18'!AY15+25</f>
        <v>8271</v>
      </c>
      <c r="AZ15" s="42">
        <f>'РБ15% FIT18'!AZ15+25</f>
        <v>8271</v>
      </c>
      <c r="BA15" s="42">
        <f>'РБ15% FIT18'!BA15+25</f>
        <v>7828</v>
      </c>
      <c r="BB15" s="42">
        <f>'РБ15% FIT18'!BB15+25</f>
        <v>7828</v>
      </c>
      <c r="BC15" s="42">
        <f>'РБ15% FIT18'!BC15+25</f>
        <v>7606</v>
      </c>
      <c r="BD15" s="42">
        <f>'РБ15% FIT18'!BD15+25</f>
        <v>7606</v>
      </c>
      <c r="BE15" s="42">
        <f>'РБ15% FIT18'!BE15+25</f>
        <v>7606</v>
      </c>
      <c r="BF15" s="42">
        <f>'РБ15% FIT18'!BF15+25</f>
        <v>7828</v>
      </c>
      <c r="BG15" s="42">
        <f>'РБ15% FIT18'!BG15+25</f>
        <v>7828</v>
      </c>
      <c r="BH15" s="42">
        <f>'РБ15% FIT18'!BH15+25</f>
        <v>7828</v>
      </c>
      <c r="BI15" s="42">
        <f>'РБ15% FIT18'!BI15+25</f>
        <v>7828</v>
      </c>
      <c r="BJ15" s="42">
        <f>'РБ15% FIT18'!BJ15+25</f>
        <v>7384</v>
      </c>
      <c r="BK15" s="42">
        <f>'РБ15% FIT18'!BK15+25</f>
        <v>7384</v>
      </c>
      <c r="BL15" s="42">
        <f>'РБ15% FIT18'!BL15+25</f>
        <v>7384</v>
      </c>
      <c r="BM15" s="42">
        <f>'РБ15% FIT18'!BM15+25</f>
        <v>7384</v>
      </c>
      <c r="BN15" s="42">
        <f>'РБ15% FIT18'!BN15+25</f>
        <v>7384</v>
      </c>
      <c r="BO15" s="42">
        <f>'РБ15% FIT18'!BO15+25</f>
        <v>7606</v>
      </c>
      <c r="BP15" s="42">
        <f>'РБ15% FIT18'!BP15+25</f>
        <v>7606</v>
      </c>
      <c r="BQ15" s="42">
        <f>'РБ15% FIT18'!BQ15+25</f>
        <v>7384</v>
      </c>
      <c r="BR15" s="42">
        <f>'РБ15% FIT18'!BR15+25</f>
        <v>7384</v>
      </c>
      <c r="BS15" s="42">
        <f>'РБ15% FIT18'!BS15+25</f>
        <v>7384</v>
      </c>
      <c r="BT15" s="42">
        <f>'РБ15% FIT18'!BT15+25</f>
        <v>7384</v>
      </c>
      <c r="BU15" s="42">
        <f>'РБ15% FIT18'!BU15+25</f>
        <v>7384</v>
      </c>
      <c r="BV15" s="42">
        <f>'РБ15% FIT18'!BV15+25</f>
        <v>7606</v>
      </c>
      <c r="BW15" s="42">
        <f>'РБ15% FIT18'!BW15+25</f>
        <v>7606</v>
      </c>
      <c r="BX15" s="42">
        <f>'РБ15% FIT18'!BX15+25</f>
        <v>7384</v>
      </c>
      <c r="BY15" s="42">
        <f>'РБ15% FIT18'!BY15+25</f>
        <v>7384</v>
      </c>
      <c r="BZ15" s="42">
        <f>'РБ15% FIT18'!BZ15+25</f>
        <v>7384</v>
      </c>
      <c r="CA15" s="42">
        <f>'РБ15% FIT18'!CA15+25</f>
        <v>7384</v>
      </c>
      <c r="CB15" s="42">
        <f>'РБ15% FIT18'!CB15+25</f>
        <v>7384</v>
      </c>
      <c r="CC15" s="42">
        <f>'РБ15% FIT18'!CC15+25</f>
        <v>7606</v>
      </c>
      <c r="CD15" s="42">
        <f>'РБ15% FIT18'!CD15+25</f>
        <v>7606</v>
      </c>
      <c r="CE15" s="42">
        <f>'РБ15% FIT18'!CE15+25</f>
        <v>7384</v>
      </c>
      <c r="CF15" s="42">
        <f>'РБ15% FIT18'!CF15+25</f>
        <v>7384</v>
      </c>
      <c r="CG15" s="42">
        <f>'РБ15% FIT18'!CG15+25</f>
        <v>7384</v>
      </c>
      <c r="CH15" s="42">
        <f>'РБ15% FIT18'!CH15+25</f>
        <v>7384</v>
      </c>
      <c r="CI15" s="42">
        <f>'РБ15% FIT18'!CI15+25</f>
        <v>7384</v>
      </c>
      <c r="CJ15" s="42">
        <f>'РБ15% FIT18'!CJ15+25</f>
        <v>7606</v>
      </c>
      <c r="CK15" s="42">
        <f>'РБ15% FIT18'!CK15+25</f>
        <v>7606</v>
      </c>
      <c r="CL15" s="42">
        <f>'РБ15% FIT18'!CL15+25</f>
        <v>7384</v>
      </c>
      <c r="CM15" s="42">
        <f>'РБ15% FIT18'!CM15+25</f>
        <v>7384</v>
      </c>
      <c r="CN15" s="42">
        <f>'РБ15% FIT18'!CN15+25</f>
        <v>7384</v>
      </c>
      <c r="CO15" s="42">
        <f>'РБ15% FIT18'!CO15+25</f>
        <v>7384</v>
      </c>
      <c r="CP15" s="42">
        <f>'РБ15% FIT18'!CP15+25</f>
        <v>7384</v>
      </c>
      <c r="CQ15" s="42">
        <f>'РБ15% FIT18'!CQ15+25</f>
        <v>8493</v>
      </c>
      <c r="CR15" s="42">
        <f>'РБ15% FIT18'!CR15+25</f>
        <v>8493</v>
      </c>
      <c r="CS15" s="42">
        <f>'РБ15% FIT18'!CS15+25</f>
        <v>8493</v>
      </c>
      <c r="CT15" s="42">
        <f>'РБ15% FIT18'!CT15+25</f>
        <v>8493</v>
      </c>
      <c r="CU15" s="42">
        <f>'РБ15% FIT18'!CU15+25</f>
        <v>8493</v>
      </c>
      <c r="CV15" s="42">
        <f>'РБ15% FIT18'!CV15+25</f>
        <v>8493</v>
      </c>
      <c r="CW15" s="42">
        <f>'РБ15% FIT18'!CW15+25</f>
        <v>8493</v>
      </c>
      <c r="CX15" s="42">
        <f>'РБ15% FIT18'!CX15+25</f>
        <v>9159</v>
      </c>
      <c r="CY15" s="42">
        <f>'РБ15% FIT18'!CY15+25</f>
        <v>9159</v>
      </c>
      <c r="CZ15" s="42">
        <f>'РБ15% FIT18'!CZ15+25</f>
        <v>9159</v>
      </c>
      <c r="DA15" s="42">
        <f>'РБ15% FIT18'!DA15+25</f>
        <v>9159</v>
      </c>
      <c r="DB15" s="42">
        <f>'РБ15% FIT18'!DB15+25</f>
        <v>9159</v>
      </c>
      <c r="DC15" s="42">
        <f>'РБ15% FIT18'!DC15+25</f>
        <v>9159</v>
      </c>
      <c r="DD15" s="42">
        <f>'РБ15% FIT18'!DD15+25</f>
        <v>9159</v>
      </c>
      <c r="DE15" s="42">
        <f>'РБ15% FIT18'!DE15+25</f>
        <v>9898</v>
      </c>
      <c r="DF15" s="42">
        <f>'РБ15% FIT18'!DF15+25</f>
        <v>9898</v>
      </c>
      <c r="DG15" s="42">
        <f>'РБ15% FIT18'!DG15+25</f>
        <v>9898</v>
      </c>
      <c r="DH15" s="42">
        <f>'РБ15% FIT18'!DH15+25</f>
        <v>9898</v>
      </c>
      <c r="DI15" s="65">
        <f>'РБ15% FIT18'!DI15+25</f>
        <v>21619</v>
      </c>
      <c r="DJ15" s="65">
        <f>'РБ15% FIT18'!DJ15+25</f>
        <v>25982</v>
      </c>
      <c r="DK15" s="65">
        <f>'РБ15% FIT18'!DK15+25</f>
        <v>25982</v>
      </c>
      <c r="DL15" s="65">
        <f>'РБ15% FIT18'!DL15+25</f>
        <v>25982</v>
      </c>
      <c r="DM15" s="65">
        <f>'РБ15% FIT18'!DM15+25</f>
        <v>25982</v>
      </c>
      <c r="DN15" s="65">
        <f>'РБ15% FIT18'!DN15+25</f>
        <v>25982</v>
      </c>
      <c r="DO15" s="65">
        <f>'РБ15% FIT18'!DO15+25</f>
        <v>25982</v>
      </c>
      <c r="DP15" s="65">
        <f>'РБ15% FIT18'!DP15+25</f>
        <v>25982</v>
      </c>
      <c r="DQ15" s="65">
        <f>'РБ15% FIT18'!DQ15+25</f>
        <v>25982</v>
      </c>
      <c r="DR15" s="65">
        <f>'РБ15% FIT18'!DR15+25</f>
        <v>25982</v>
      </c>
      <c r="DS15" s="65">
        <f>'РБ15% FIT18'!DS15+25</f>
        <v>25982</v>
      </c>
      <c r="DT15" s="42">
        <f>'РБ15% FIT18'!DT15+25</f>
        <v>18181</v>
      </c>
      <c r="DU15" s="42">
        <f>'РБ15% FIT18'!DU15+25</f>
        <v>18181</v>
      </c>
      <c r="DV15" s="42">
        <f>'РБ15% FIT18'!DV15+25</f>
        <v>18181</v>
      </c>
      <c r="DW15" s="42">
        <f>'РБ15% FIT18'!DW15+25</f>
        <v>18181</v>
      </c>
      <c r="DX15" s="42">
        <f>'РБ15% FIT18'!DX15+25</f>
        <v>18181</v>
      </c>
      <c r="DY15" s="42">
        <f>'РБ15% FIT18'!DY15+25</f>
        <v>18181</v>
      </c>
      <c r="DZ15" s="42">
        <f>'РБ15% FIT18'!DZ15+25</f>
        <v>18698</v>
      </c>
      <c r="EA15" s="42">
        <f>'РБ15% FIT18'!EA15+25</f>
        <v>18698</v>
      </c>
      <c r="EB15" s="42">
        <f>'РБ15% FIT18'!EB15+25</f>
        <v>18698</v>
      </c>
      <c r="EC15" s="42">
        <f>'РБ15% FIT18'!EC15+25</f>
        <v>18698</v>
      </c>
      <c r="ED15" s="42">
        <f>'РБ15% FIT18'!ED15+25</f>
        <v>18698</v>
      </c>
      <c r="EE15" s="42">
        <f>'РБ15% FIT18'!EE15+25</f>
        <v>20843</v>
      </c>
      <c r="EF15" s="42">
        <f>'РБ15% FIT18'!EF15+25</f>
        <v>20843</v>
      </c>
      <c r="EG15" s="42">
        <f>'РБ15% FIT18'!EG15+25</f>
        <v>20843</v>
      </c>
      <c r="EH15" s="42">
        <f>'РБ15% FIT18'!EH15+25</f>
        <v>20843</v>
      </c>
      <c r="EI15" s="42">
        <f>'РБ15% FIT18'!EI15+25</f>
        <v>20843</v>
      </c>
      <c r="EJ15" s="42">
        <f>'РБ15% FIT18'!EJ15+25</f>
        <v>20843</v>
      </c>
      <c r="EK15" s="42">
        <f>'РБ15% FIT18'!EK15+25</f>
        <v>20843</v>
      </c>
      <c r="EL15" s="42">
        <f>'РБ15% FIT18'!EL15+25</f>
        <v>20843</v>
      </c>
      <c r="EM15" s="42">
        <f>'РБ15% FIT18'!EM15+25</f>
        <v>20843</v>
      </c>
      <c r="EN15" s="42">
        <f>'РБ15% FIT18'!EN15+25</f>
        <v>20843</v>
      </c>
      <c r="EO15" s="42">
        <f>'РБ15% FIT18'!EO15+25</f>
        <v>20843</v>
      </c>
      <c r="EP15" s="42">
        <f>'РБ15% FIT18'!EP15+25</f>
        <v>20843</v>
      </c>
      <c r="EQ15" s="42">
        <f>'РБ15% FIT18'!EQ15+25</f>
        <v>19734</v>
      </c>
      <c r="ER15" s="42">
        <f>'РБ15% FIT18'!ER15+25</f>
        <v>19734</v>
      </c>
      <c r="ES15" s="42">
        <f>'РБ15% FIT18'!ES15+25</f>
        <v>19734</v>
      </c>
      <c r="ET15" s="42">
        <f>'РБ15% FIT18'!ET15+25</f>
        <v>19734</v>
      </c>
      <c r="EU15" s="42">
        <f>'РБ15% FIT18'!EU15+25</f>
        <v>19734</v>
      </c>
      <c r="EV15" s="42">
        <f>'РБ15% FIT18'!EV15+25</f>
        <v>19734</v>
      </c>
      <c r="EW15" s="42">
        <f>'РБ15% FIT18'!EW15+25</f>
        <v>19734</v>
      </c>
      <c r="EX15" s="42">
        <f>'РБ15% FIT18'!EX15+25</f>
        <v>19734</v>
      </c>
      <c r="EY15" s="42">
        <f>'РБ15% FIT18'!EY15+25</f>
        <v>19734</v>
      </c>
      <c r="EZ15" s="42">
        <f>'РБ15% FIT18'!EZ15+25</f>
        <v>19734</v>
      </c>
      <c r="FA15" s="42">
        <f>'РБ15% FIT18'!FA15+25</f>
        <v>19734</v>
      </c>
      <c r="FB15" s="42">
        <f>'РБ15% FIT18'!FB15+25</f>
        <v>19734</v>
      </c>
      <c r="FC15" s="42">
        <f>'РБ15% FIT18'!FC15+25</f>
        <v>19734</v>
      </c>
      <c r="FD15" s="42">
        <f>'РБ15% FIT18'!FD15+25</f>
        <v>19734</v>
      </c>
      <c r="FE15" s="42">
        <f>'РБ15% FIT18'!FE15+25</f>
        <v>19734</v>
      </c>
      <c r="FF15" s="42">
        <f>'РБ15% FIT18'!FF15+25</f>
        <v>19734</v>
      </c>
      <c r="FG15" s="42">
        <f>'РБ15% FIT18'!FG15+25</f>
        <v>19734</v>
      </c>
      <c r="FH15" s="42">
        <f>'РБ15% FIT18'!FH15+25</f>
        <v>19734</v>
      </c>
      <c r="FI15" s="42">
        <f>'РБ15% FIT18'!FI15+25</f>
        <v>19734</v>
      </c>
      <c r="FJ15" s="42">
        <f>'РБ15% FIT18'!FJ15+25</f>
        <v>19734</v>
      </c>
      <c r="FK15" s="42">
        <f>'РБ15% FIT18'!FK15+25</f>
        <v>21952</v>
      </c>
      <c r="FL15" s="42">
        <f>'РБ15% FIT18'!FL15+25</f>
        <v>21952</v>
      </c>
      <c r="FM15" s="42">
        <f>'РБ15% FIT18'!FM15+25</f>
        <v>21952</v>
      </c>
      <c r="FN15" s="42">
        <f>'РБ15% FIT18'!FN15+25</f>
        <v>19734</v>
      </c>
      <c r="FO15" s="42">
        <f>'РБ15% FIT18'!FO15+25</f>
        <v>19734</v>
      </c>
      <c r="FP15" s="42">
        <f>'РБ15% FIT18'!FP15+25</f>
        <v>19734</v>
      </c>
      <c r="FQ15" s="42">
        <f>'РБ15% FIT18'!FQ15+25</f>
        <v>19734</v>
      </c>
      <c r="FR15" s="42">
        <f>'РБ15% FIT18'!FR15+25</f>
        <v>19734</v>
      </c>
      <c r="FS15" s="42">
        <f>'РБ15% FIT18'!FS15+25</f>
        <v>18698</v>
      </c>
      <c r="FT15" s="42">
        <f>'РБ15% FIT18'!FT15+25</f>
        <v>18698</v>
      </c>
      <c r="FU15" s="42">
        <f>'РБ15% FIT18'!FU15+25</f>
        <v>18698</v>
      </c>
      <c r="FV15" s="42">
        <f>'РБ15% FIT18'!FV15+25</f>
        <v>18698</v>
      </c>
      <c r="FW15" s="42">
        <f>'РБ15% FIT18'!FW15+25</f>
        <v>18698</v>
      </c>
      <c r="FX15" s="42">
        <f>'РБ15% FIT18'!FX15+25</f>
        <v>18698</v>
      </c>
      <c r="FY15" s="42">
        <f>'РБ15% FIT18'!FY15+25</f>
        <v>18698</v>
      </c>
      <c r="FZ15" s="42">
        <f>'РБ15% FIT18'!FZ15+25</f>
        <v>23061</v>
      </c>
      <c r="GA15" s="42">
        <f>'РБ15% FIT18'!GA15+25</f>
        <v>19216</v>
      </c>
      <c r="GB15" s="42">
        <f>'РБ15% FIT18'!GB15+25</f>
        <v>15371</v>
      </c>
      <c r="GC15" s="42">
        <f>'РБ15% FIT18'!GC15+25</f>
        <v>15371</v>
      </c>
      <c r="GD15" s="42">
        <f>'РБ15% FIT18'!GD15+25</f>
        <v>15371</v>
      </c>
      <c r="GE15" s="42">
        <f>'РБ15% FIT18'!GE15+25</f>
        <v>15371</v>
      </c>
      <c r="GF15" s="42">
        <f>'РБ15% FIT18'!GF15+25</f>
        <v>15371</v>
      </c>
      <c r="GG15" s="42">
        <f>'РБ15% FIT18'!GG15+25</f>
        <v>15371</v>
      </c>
      <c r="GH15" s="42">
        <f>'РБ15% FIT18'!GH15+25</f>
        <v>15371</v>
      </c>
      <c r="GI15" s="42">
        <f>'РБ15% FIT18'!GI15+25</f>
        <v>15371</v>
      </c>
      <c r="GJ15" s="42">
        <f>'РБ15% FIT18'!GJ15+25</f>
        <v>15371</v>
      </c>
      <c r="GK15" s="42">
        <f>'РБ15% FIT18'!GK15+25</f>
        <v>15371</v>
      </c>
      <c r="GL15" s="42">
        <f>'РБ15% FIT18'!GL15+25</f>
        <v>15371</v>
      </c>
      <c r="GM15" s="42">
        <f>'РБ15% FIT18'!GM15+25</f>
        <v>15371</v>
      </c>
      <c r="GN15" s="42">
        <f>'РБ15% FIT18'!GN15+25</f>
        <v>15371</v>
      </c>
      <c r="GO15" s="42">
        <f>'РБ15% FIT18'!GO15+25</f>
        <v>15371</v>
      </c>
      <c r="GP15" s="42">
        <f>'РБ15% FIT18'!GP15+25</f>
        <v>15371</v>
      </c>
      <c r="GQ15" s="42">
        <f>'РБ15% FIT18'!GQ15+25</f>
        <v>15371</v>
      </c>
      <c r="GR15" s="42">
        <f>'РБ15% FIT18'!GR15+25</f>
        <v>15371</v>
      </c>
      <c r="GS15" s="42">
        <f>'РБ15% FIT18'!GS15+25</f>
        <v>15371</v>
      </c>
      <c r="GT15" s="42">
        <f>'РБ15% FIT18'!GT15+25</f>
        <v>15371</v>
      </c>
      <c r="GU15" s="42">
        <f>'РБ15% FIT18'!GU15+25</f>
        <v>15371</v>
      </c>
      <c r="GV15" s="42">
        <f>'РБ15% FIT18'!GV15+25</f>
        <v>15371</v>
      </c>
      <c r="GW15" s="42">
        <f>'РБ15% FIT18'!GW15+25</f>
        <v>15371</v>
      </c>
    </row>
    <row r="16" spans="1:205" x14ac:dyDescent="0.2">
      <c r="A16" s="10">
        <v>2</v>
      </c>
      <c r="B16" s="42">
        <f>'РБ15% FIT18'!B16+25</f>
        <v>10378</v>
      </c>
      <c r="C16" s="42">
        <f>'РБ15% FIT18'!C16+25</f>
        <v>10378</v>
      </c>
      <c r="D16" s="42">
        <f>'РБ15% FIT18'!D16+25</f>
        <v>10378</v>
      </c>
      <c r="E16" s="42">
        <f>'РБ15% FIT18'!E16+25</f>
        <v>10378</v>
      </c>
      <c r="F16" s="42">
        <f>'РБ15% FIT18'!F16+25</f>
        <v>10157</v>
      </c>
      <c r="G16" s="42">
        <f>'РБ15% FIT18'!G16+25</f>
        <v>10157</v>
      </c>
      <c r="H16" s="42">
        <f>'РБ15% FIT18'!H16+25</f>
        <v>10157</v>
      </c>
      <c r="I16" s="42">
        <f>'РБ15% FIT18'!I16+25</f>
        <v>10157</v>
      </c>
      <c r="J16" s="42">
        <f>'РБ15% FIT18'!J16+25</f>
        <v>10157</v>
      </c>
      <c r="K16" s="42">
        <f>'РБ15% FIT18'!K16+25</f>
        <v>10378</v>
      </c>
      <c r="L16" s="42">
        <f>'РБ15% FIT18'!L16+25</f>
        <v>10378</v>
      </c>
      <c r="M16" s="42">
        <f>'РБ15% FIT18'!M16+25</f>
        <v>9935</v>
      </c>
      <c r="N16" s="42">
        <f>'РБ15% FIT18'!N16+25</f>
        <v>9935</v>
      </c>
      <c r="O16" s="42">
        <f>'РБ15% FIT18'!O16+25</f>
        <v>9935</v>
      </c>
      <c r="P16" s="42">
        <f>'РБ15% FIT18'!P16+25</f>
        <v>9935</v>
      </c>
      <c r="Q16" s="42">
        <f>'РБ15% FIT18'!Q16+25</f>
        <v>9935</v>
      </c>
      <c r="R16" s="42">
        <f>'РБ15% FIT18'!R16+25</f>
        <v>10157</v>
      </c>
      <c r="S16" s="42">
        <f>'РБ15% FIT18'!S16+25</f>
        <v>10157</v>
      </c>
      <c r="T16" s="42">
        <f>'РБ15% FIT18'!T16+25</f>
        <v>9935</v>
      </c>
      <c r="U16" s="42">
        <f>'РБ15% FIT18'!U16+25</f>
        <v>9935</v>
      </c>
      <c r="V16" s="42">
        <f>'РБ15% FIT18'!V16+25</f>
        <v>9935</v>
      </c>
      <c r="W16" s="42">
        <f>'РБ15% FIT18'!W16+25</f>
        <v>9935</v>
      </c>
      <c r="X16" s="42">
        <f>'РБ15% FIT18'!X16+25</f>
        <v>9047</v>
      </c>
      <c r="Y16" s="42">
        <f>'РБ15% FIT18'!Y16+25</f>
        <v>9269</v>
      </c>
      <c r="Z16" s="42">
        <f>'РБ15% FIT18'!Z16+25</f>
        <v>9269</v>
      </c>
      <c r="AA16" s="42">
        <f>'РБ15% FIT18'!AA16+25</f>
        <v>9047</v>
      </c>
      <c r="AB16" s="42">
        <f>'РБ15% FIT18'!AB16+25</f>
        <v>9047</v>
      </c>
      <c r="AC16" s="42">
        <f>'РБ15% FIT18'!AC16+25</f>
        <v>9047</v>
      </c>
      <c r="AD16" s="42">
        <f>'РБ15% FIT18'!AD16+25</f>
        <v>9047</v>
      </c>
      <c r="AE16" s="42">
        <f>'РБ15% FIT18'!AE16+25</f>
        <v>9047</v>
      </c>
      <c r="AF16" s="42">
        <f>'РБ15% FIT18'!AF16+25</f>
        <v>9269</v>
      </c>
      <c r="AG16" s="42">
        <f>'РБ15% FIT18'!AG16+25</f>
        <v>9269</v>
      </c>
      <c r="AH16" s="42">
        <f>'РБ15% FIT18'!AH16+25</f>
        <v>9047</v>
      </c>
      <c r="AI16" s="42">
        <f>'РБ15% FIT18'!AI16+25</f>
        <v>9047</v>
      </c>
      <c r="AJ16" s="42">
        <f>'РБ15% FIT18'!AJ16+25</f>
        <v>9047</v>
      </c>
      <c r="AK16" s="42">
        <f>'РБ15% FIT18'!AK16+25</f>
        <v>9047</v>
      </c>
      <c r="AL16" s="42">
        <f>'РБ15% FIT18'!AL16+25</f>
        <v>9047</v>
      </c>
      <c r="AM16" s="42">
        <f>'РБ15% FIT18'!AM16+25</f>
        <v>9269</v>
      </c>
      <c r="AN16" s="42">
        <f>'РБ15% FIT18'!AN16+25</f>
        <v>9269</v>
      </c>
      <c r="AO16" s="42">
        <f>'РБ15% FIT18'!AO16+25</f>
        <v>8826</v>
      </c>
      <c r="AP16" s="42">
        <f>'РБ15% FIT18'!AP16+25</f>
        <v>8826</v>
      </c>
      <c r="AQ16" s="42">
        <f>'РБ15% FIT18'!AQ16+25</f>
        <v>8826</v>
      </c>
      <c r="AR16" s="42">
        <f>'РБ15% FIT18'!AR16+25</f>
        <v>8826</v>
      </c>
      <c r="AS16" s="42">
        <f>'РБ15% FIT18'!AS16+25</f>
        <v>8826</v>
      </c>
      <c r="AT16" s="42">
        <f>'РБ15% FIT18'!AT16+25</f>
        <v>9047</v>
      </c>
      <c r="AU16" s="42">
        <f>'РБ15% FIT18'!AU16+25</f>
        <v>9047</v>
      </c>
      <c r="AV16" s="42">
        <f>'РБ15% FIT18'!AV16+25</f>
        <v>8826</v>
      </c>
      <c r="AW16" s="42">
        <f>'РБ15% FIT18'!AW16+25</f>
        <v>8826</v>
      </c>
      <c r="AX16" s="42">
        <f>'РБ15% FIT18'!AX16+25</f>
        <v>9491</v>
      </c>
      <c r="AY16" s="42">
        <f>'РБ15% FIT18'!AY16+25</f>
        <v>9491</v>
      </c>
      <c r="AZ16" s="42">
        <f>'РБ15% FIT18'!AZ16+25</f>
        <v>9491</v>
      </c>
      <c r="BA16" s="42">
        <f>'РБ15% FIT18'!BA16+25</f>
        <v>9047</v>
      </c>
      <c r="BB16" s="42">
        <f>'РБ15% FIT18'!BB16+25</f>
        <v>9047</v>
      </c>
      <c r="BC16" s="42">
        <f>'РБ15% FIT18'!BC16+25</f>
        <v>8826</v>
      </c>
      <c r="BD16" s="42">
        <f>'РБ15% FIT18'!BD16+25</f>
        <v>8826</v>
      </c>
      <c r="BE16" s="42">
        <f>'РБ15% FIT18'!BE16+25</f>
        <v>8826</v>
      </c>
      <c r="BF16" s="42">
        <f>'РБ15% FIT18'!BF16+25</f>
        <v>9047</v>
      </c>
      <c r="BG16" s="42">
        <f>'РБ15% FIT18'!BG16+25</f>
        <v>9047</v>
      </c>
      <c r="BH16" s="42">
        <f>'РБ15% FIT18'!BH16+25</f>
        <v>9047</v>
      </c>
      <c r="BI16" s="42">
        <f>'РБ15% FIT18'!BI16+25</f>
        <v>9047</v>
      </c>
      <c r="BJ16" s="42">
        <f>'РБ15% FIT18'!BJ16+25</f>
        <v>8604</v>
      </c>
      <c r="BK16" s="42">
        <f>'РБ15% FIT18'!BK16+25</f>
        <v>8604</v>
      </c>
      <c r="BL16" s="42">
        <f>'РБ15% FIT18'!BL16+25</f>
        <v>8604</v>
      </c>
      <c r="BM16" s="42">
        <f>'РБ15% FIT18'!BM16+25</f>
        <v>8604</v>
      </c>
      <c r="BN16" s="42">
        <f>'РБ15% FIT18'!BN16+25</f>
        <v>8604</v>
      </c>
      <c r="BO16" s="42">
        <f>'РБ15% FIT18'!BO16+25</f>
        <v>8826</v>
      </c>
      <c r="BP16" s="42">
        <f>'РБ15% FIT18'!BP16+25</f>
        <v>8826</v>
      </c>
      <c r="BQ16" s="42">
        <f>'РБ15% FIT18'!BQ16+25</f>
        <v>8604</v>
      </c>
      <c r="BR16" s="42">
        <f>'РБ15% FIT18'!BR16+25</f>
        <v>8604</v>
      </c>
      <c r="BS16" s="42">
        <f>'РБ15% FIT18'!BS16+25</f>
        <v>8604</v>
      </c>
      <c r="BT16" s="42">
        <f>'РБ15% FIT18'!BT16+25</f>
        <v>8604</v>
      </c>
      <c r="BU16" s="42">
        <f>'РБ15% FIT18'!BU16+25</f>
        <v>8604</v>
      </c>
      <c r="BV16" s="42">
        <f>'РБ15% FIT18'!BV16+25</f>
        <v>8826</v>
      </c>
      <c r="BW16" s="42">
        <f>'РБ15% FIT18'!BW16+25</f>
        <v>8826</v>
      </c>
      <c r="BX16" s="42">
        <f>'РБ15% FIT18'!BX16+25</f>
        <v>8604</v>
      </c>
      <c r="BY16" s="42">
        <f>'РБ15% FIT18'!BY16+25</f>
        <v>8604</v>
      </c>
      <c r="BZ16" s="42">
        <f>'РБ15% FIT18'!BZ16+25</f>
        <v>8604</v>
      </c>
      <c r="CA16" s="42">
        <f>'РБ15% FIT18'!CA16+25</f>
        <v>8604</v>
      </c>
      <c r="CB16" s="42">
        <f>'РБ15% FIT18'!CB16+25</f>
        <v>8604</v>
      </c>
      <c r="CC16" s="42">
        <f>'РБ15% FIT18'!CC16+25</f>
        <v>8826</v>
      </c>
      <c r="CD16" s="42">
        <f>'РБ15% FIT18'!CD16+25</f>
        <v>8826</v>
      </c>
      <c r="CE16" s="42">
        <f>'РБ15% FIT18'!CE16+25</f>
        <v>8604</v>
      </c>
      <c r="CF16" s="42">
        <f>'РБ15% FIT18'!CF16+25</f>
        <v>8604</v>
      </c>
      <c r="CG16" s="42">
        <f>'РБ15% FIT18'!CG16+25</f>
        <v>8604</v>
      </c>
      <c r="CH16" s="42">
        <f>'РБ15% FIT18'!CH16+25</f>
        <v>8604</v>
      </c>
      <c r="CI16" s="42">
        <f>'РБ15% FIT18'!CI16+25</f>
        <v>8604</v>
      </c>
      <c r="CJ16" s="42">
        <f>'РБ15% FIT18'!CJ16+25</f>
        <v>8826</v>
      </c>
      <c r="CK16" s="42">
        <f>'РБ15% FIT18'!CK16+25</f>
        <v>8826</v>
      </c>
      <c r="CL16" s="42">
        <f>'РБ15% FIT18'!CL16+25</f>
        <v>8604</v>
      </c>
      <c r="CM16" s="42">
        <f>'РБ15% FIT18'!CM16+25</f>
        <v>8604</v>
      </c>
      <c r="CN16" s="42">
        <f>'РБ15% FIT18'!CN16+25</f>
        <v>8604</v>
      </c>
      <c r="CO16" s="42">
        <f>'РБ15% FIT18'!CO16+25</f>
        <v>8604</v>
      </c>
      <c r="CP16" s="42">
        <f>'РБ15% FIT18'!CP16+25</f>
        <v>8604</v>
      </c>
      <c r="CQ16" s="42">
        <f>'РБ15% FIT18'!CQ16+25</f>
        <v>9713</v>
      </c>
      <c r="CR16" s="42">
        <f>'РБ15% FIT18'!CR16+25</f>
        <v>9713</v>
      </c>
      <c r="CS16" s="42">
        <f>'РБ15% FIT18'!CS16+25</f>
        <v>9713</v>
      </c>
      <c r="CT16" s="42">
        <f>'РБ15% FIT18'!CT16+25</f>
        <v>9713</v>
      </c>
      <c r="CU16" s="42">
        <f>'РБ15% FIT18'!CU16+25</f>
        <v>9713</v>
      </c>
      <c r="CV16" s="42">
        <f>'РБ15% FIT18'!CV16+25</f>
        <v>9713</v>
      </c>
      <c r="CW16" s="42">
        <f>'РБ15% FIT18'!CW16+25</f>
        <v>9713</v>
      </c>
      <c r="CX16" s="42">
        <f>'РБ15% FIT18'!CX16+25</f>
        <v>10378</v>
      </c>
      <c r="CY16" s="42">
        <f>'РБ15% FIT18'!CY16+25</f>
        <v>10378</v>
      </c>
      <c r="CZ16" s="42">
        <f>'РБ15% FIT18'!CZ16+25</f>
        <v>10378</v>
      </c>
      <c r="DA16" s="42">
        <f>'РБ15% FIT18'!DA16+25</f>
        <v>10378</v>
      </c>
      <c r="DB16" s="42">
        <f>'РБ15% FIT18'!DB16+25</f>
        <v>10378</v>
      </c>
      <c r="DC16" s="42">
        <f>'РБ15% FIT18'!DC16+25</f>
        <v>10378</v>
      </c>
      <c r="DD16" s="42">
        <f>'РБ15% FIT18'!DD16+25</f>
        <v>10378</v>
      </c>
      <c r="DE16" s="42">
        <f>'РБ15% FIT18'!DE16+25</f>
        <v>11118</v>
      </c>
      <c r="DF16" s="42">
        <f>'РБ15% FIT18'!DF16+25</f>
        <v>11118</v>
      </c>
      <c r="DG16" s="42">
        <f>'РБ15% FIT18'!DG16+25</f>
        <v>11118</v>
      </c>
      <c r="DH16" s="42">
        <f>'РБ15% FIT18'!DH16+25</f>
        <v>11118</v>
      </c>
      <c r="DI16" s="65">
        <f>'РБ15% FIT18'!DI16+25</f>
        <v>23098</v>
      </c>
      <c r="DJ16" s="65">
        <f>'РБ15% FIT18'!DJ16+25</f>
        <v>27461</v>
      </c>
      <c r="DK16" s="65">
        <f>'РБ15% FIT18'!DK16+25</f>
        <v>27461</v>
      </c>
      <c r="DL16" s="65">
        <f>'РБ15% FIT18'!DL16+25</f>
        <v>27461</v>
      </c>
      <c r="DM16" s="65">
        <f>'РБ15% FIT18'!DM16+25</f>
        <v>27461</v>
      </c>
      <c r="DN16" s="65">
        <f>'РБ15% FIT18'!DN16+25</f>
        <v>27461</v>
      </c>
      <c r="DO16" s="65">
        <f>'РБ15% FIT18'!DO16+25</f>
        <v>27461</v>
      </c>
      <c r="DP16" s="65">
        <f>'РБ15% FIT18'!DP16+25</f>
        <v>27461</v>
      </c>
      <c r="DQ16" s="65">
        <f>'РБ15% FIT18'!DQ16+25</f>
        <v>27461</v>
      </c>
      <c r="DR16" s="65">
        <f>'РБ15% FIT18'!DR16+25</f>
        <v>27461</v>
      </c>
      <c r="DS16" s="65">
        <f>'РБ15% FIT18'!DS16+25</f>
        <v>27461</v>
      </c>
      <c r="DT16" s="42">
        <f>'РБ15% FIT18'!DT16+25</f>
        <v>19548</v>
      </c>
      <c r="DU16" s="42">
        <f>'РБ15% FIT18'!DU16+25</f>
        <v>19548</v>
      </c>
      <c r="DV16" s="42">
        <f>'РБ15% FIT18'!DV16+25</f>
        <v>19548</v>
      </c>
      <c r="DW16" s="42">
        <f>'РБ15% FIT18'!DW16+25</f>
        <v>19548</v>
      </c>
      <c r="DX16" s="42">
        <f>'РБ15% FIT18'!DX16+25</f>
        <v>19548</v>
      </c>
      <c r="DY16" s="42">
        <f>'РБ15% FIT18'!DY16+25</f>
        <v>19548</v>
      </c>
      <c r="DZ16" s="42">
        <f>'РБ15% FIT18'!DZ16+25</f>
        <v>20066</v>
      </c>
      <c r="EA16" s="42">
        <f>'РБ15% FIT18'!EA16+25</f>
        <v>20066</v>
      </c>
      <c r="EB16" s="42">
        <f>'РБ15% FIT18'!EB16+25</f>
        <v>20066</v>
      </c>
      <c r="EC16" s="42">
        <f>'РБ15% FIT18'!EC16+25</f>
        <v>20066</v>
      </c>
      <c r="ED16" s="42">
        <f>'РБ15% FIT18'!ED16+25</f>
        <v>20066</v>
      </c>
      <c r="EE16" s="42">
        <f>'РБ15% FIT18'!EE16+25</f>
        <v>22210</v>
      </c>
      <c r="EF16" s="42">
        <f>'РБ15% FIT18'!EF16+25</f>
        <v>22210</v>
      </c>
      <c r="EG16" s="42">
        <f>'РБ15% FIT18'!EG16+25</f>
        <v>22210</v>
      </c>
      <c r="EH16" s="42">
        <f>'РБ15% FIT18'!EH16+25</f>
        <v>22210</v>
      </c>
      <c r="EI16" s="42">
        <f>'РБ15% FIT18'!EI16+25</f>
        <v>22210</v>
      </c>
      <c r="EJ16" s="42">
        <f>'РБ15% FIT18'!EJ16+25</f>
        <v>22210</v>
      </c>
      <c r="EK16" s="42">
        <f>'РБ15% FIT18'!EK16+25</f>
        <v>22210</v>
      </c>
      <c r="EL16" s="42">
        <f>'РБ15% FIT18'!EL16+25</f>
        <v>22210</v>
      </c>
      <c r="EM16" s="42">
        <f>'РБ15% FIT18'!EM16+25</f>
        <v>22210</v>
      </c>
      <c r="EN16" s="42">
        <f>'РБ15% FIT18'!EN16+25</f>
        <v>22210</v>
      </c>
      <c r="EO16" s="42">
        <f>'РБ15% FIT18'!EO16+25</f>
        <v>22210</v>
      </c>
      <c r="EP16" s="42">
        <f>'РБ15% FIT18'!EP16+25</f>
        <v>22210</v>
      </c>
      <c r="EQ16" s="42">
        <f>'РБ15% FIT18'!EQ16+25</f>
        <v>21101</v>
      </c>
      <c r="ER16" s="42">
        <f>'РБ15% FIT18'!ER16+25</f>
        <v>21101</v>
      </c>
      <c r="ES16" s="42">
        <f>'РБ15% FIT18'!ES16+25</f>
        <v>21101</v>
      </c>
      <c r="ET16" s="42">
        <f>'РБ15% FIT18'!ET16+25</f>
        <v>21101</v>
      </c>
      <c r="EU16" s="42">
        <f>'РБ15% FIT18'!EU16+25</f>
        <v>21101</v>
      </c>
      <c r="EV16" s="42">
        <f>'РБ15% FIT18'!EV16+25</f>
        <v>21101</v>
      </c>
      <c r="EW16" s="42">
        <f>'РБ15% FIT18'!EW16+25</f>
        <v>21101</v>
      </c>
      <c r="EX16" s="42">
        <f>'РБ15% FIT18'!EX16+25</f>
        <v>21101</v>
      </c>
      <c r="EY16" s="42">
        <f>'РБ15% FIT18'!EY16+25</f>
        <v>21101</v>
      </c>
      <c r="EZ16" s="42">
        <f>'РБ15% FIT18'!EZ16+25</f>
        <v>21101</v>
      </c>
      <c r="FA16" s="42">
        <f>'РБ15% FIT18'!FA16+25</f>
        <v>21101</v>
      </c>
      <c r="FB16" s="42">
        <f>'РБ15% FIT18'!FB16+25</f>
        <v>21101</v>
      </c>
      <c r="FC16" s="42">
        <f>'РБ15% FIT18'!FC16+25</f>
        <v>21101</v>
      </c>
      <c r="FD16" s="42">
        <f>'РБ15% FIT18'!FD16+25</f>
        <v>21101</v>
      </c>
      <c r="FE16" s="42">
        <f>'РБ15% FIT18'!FE16+25</f>
        <v>21101</v>
      </c>
      <c r="FF16" s="42">
        <f>'РБ15% FIT18'!FF16+25</f>
        <v>21101</v>
      </c>
      <c r="FG16" s="42">
        <f>'РБ15% FIT18'!FG16+25</f>
        <v>21101</v>
      </c>
      <c r="FH16" s="42">
        <f>'РБ15% FIT18'!FH16+25</f>
        <v>21101</v>
      </c>
      <c r="FI16" s="42">
        <f>'РБ15% FIT18'!FI16+25</f>
        <v>21101</v>
      </c>
      <c r="FJ16" s="42">
        <f>'РБ15% FIT18'!FJ16+25</f>
        <v>21101</v>
      </c>
      <c r="FK16" s="42">
        <f>'РБ15% FIT18'!FK16+25</f>
        <v>23320</v>
      </c>
      <c r="FL16" s="42">
        <f>'РБ15% FIT18'!FL16+25</f>
        <v>23320</v>
      </c>
      <c r="FM16" s="42">
        <f>'РБ15% FIT18'!FM16+25</f>
        <v>23320</v>
      </c>
      <c r="FN16" s="42">
        <f>'РБ15% FIT18'!FN16+25</f>
        <v>21101</v>
      </c>
      <c r="FO16" s="42">
        <f>'РБ15% FIT18'!FO16+25</f>
        <v>21101</v>
      </c>
      <c r="FP16" s="42">
        <f>'РБ15% FIT18'!FP16+25</f>
        <v>21101</v>
      </c>
      <c r="FQ16" s="42">
        <f>'РБ15% FIT18'!FQ16+25</f>
        <v>21101</v>
      </c>
      <c r="FR16" s="42">
        <f>'РБ15% FIT18'!FR16+25</f>
        <v>21101</v>
      </c>
      <c r="FS16" s="42">
        <f>'РБ15% FIT18'!FS16+25</f>
        <v>20066</v>
      </c>
      <c r="FT16" s="42">
        <f>'РБ15% FIT18'!FT16+25</f>
        <v>20066</v>
      </c>
      <c r="FU16" s="42">
        <f>'РБ15% FIT18'!FU16+25</f>
        <v>20066</v>
      </c>
      <c r="FV16" s="42">
        <f>'РБ15% FIT18'!FV16+25</f>
        <v>20066</v>
      </c>
      <c r="FW16" s="42">
        <f>'РБ15% FIT18'!FW16+25</f>
        <v>20066</v>
      </c>
      <c r="FX16" s="42">
        <f>'РБ15% FIT18'!FX16+25</f>
        <v>20066</v>
      </c>
      <c r="FY16" s="42">
        <f>'РБ15% FIT18'!FY16+25</f>
        <v>20066</v>
      </c>
      <c r="FZ16" s="42">
        <f>'РБ15% FIT18'!FZ16+25</f>
        <v>24429</v>
      </c>
      <c r="GA16" s="42">
        <f>'РБ15% FIT18'!GA16+25</f>
        <v>20584</v>
      </c>
      <c r="GB16" s="42">
        <f>'РБ15% FIT18'!GB16+25</f>
        <v>16738</v>
      </c>
      <c r="GC16" s="42">
        <f>'РБ15% FIT18'!GC16+25</f>
        <v>16738</v>
      </c>
      <c r="GD16" s="42">
        <f>'РБ15% FIT18'!GD16+25</f>
        <v>16738</v>
      </c>
      <c r="GE16" s="42">
        <f>'РБ15% FIT18'!GE16+25</f>
        <v>16738</v>
      </c>
      <c r="GF16" s="42">
        <f>'РБ15% FIT18'!GF16+25</f>
        <v>16738</v>
      </c>
      <c r="GG16" s="42">
        <f>'РБ15% FIT18'!GG16+25</f>
        <v>16738</v>
      </c>
      <c r="GH16" s="42">
        <f>'РБ15% FIT18'!GH16+25</f>
        <v>16738</v>
      </c>
      <c r="GI16" s="42">
        <f>'РБ15% FIT18'!GI16+25</f>
        <v>16738</v>
      </c>
      <c r="GJ16" s="42">
        <f>'РБ15% FIT18'!GJ16+25</f>
        <v>16738</v>
      </c>
      <c r="GK16" s="42">
        <f>'РБ15% FIT18'!GK16+25</f>
        <v>16738</v>
      </c>
      <c r="GL16" s="42">
        <f>'РБ15% FIT18'!GL16+25</f>
        <v>16738</v>
      </c>
      <c r="GM16" s="42">
        <f>'РБ15% FIT18'!GM16+25</f>
        <v>16738</v>
      </c>
      <c r="GN16" s="42">
        <f>'РБ15% FIT18'!GN16+25</f>
        <v>16738</v>
      </c>
      <c r="GO16" s="42">
        <f>'РБ15% FIT18'!GO16+25</f>
        <v>16738</v>
      </c>
      <c r="GP16" s="42">
        <f>'РБ15% FIT18'!GP16+25</f>
        <v>16738</v>
      </c>
      <c r="GQ16" s="42">
        <f>'РБ15% FIT18'!GQ16+25</f>
        <v>16738</v>
      </c>
      <c r="GR16" s="42">
        <f>'РБ15% FIT18'!GR16+25</f>
        <v>16738</v>
      </c>
      <c r="GS16" s="42">
        <f>'РБ15% FIT18'!GS16+25</f>
        <v>16738</v>
      </c>
      <c r="GT16" s="42">
        <f>'РБ15% FIT18'!GT16+25</f>
        <v>16738</v>
      </c>
      <c r="GU16" s="42">
        <f>'РБ15% FIT18'!GU16+25</f>
        <v>16738</v>
      </c>
      <c r="GV16" s="42">
        <f>'РБ15% FIT18'!GV16+25</f>
        <v>16738</v>
      </c>
      <c r="GW16" s="42">
        <f>'РБ15% FIT18'!GW16+25</f>
        <v>16738</v>
      </c>
    </row>
    <row r="17" spans="1:205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</row>
    <row r="18" spans="1:205" x14ac:dyDescent="0.2">
      <c r="A18" s="10">
        <v>1</v>
      </c>
      <c r="B18" s="42">
        <f>'РБ15% FIT18'!B18+25</f>
        <v>11377</v>
      </c>
      <c r="C18" s="42">
        <f>'РБ15% FIT18'!C18+25</f>
        <v>11377</v>
      </c>
      <c r="D18" s="42">
        <f>'РБ15% FIT18'!D18+25</f>
        <v>11377</v>
      </c>
      <c r="E18" s="42">
        <f>'РБ15% FIT18'!E18+25</f>
        <v>11377</v>
      </c>
      <c r="F18" s="42">
        <f>'РБ15% FIT18'!F18+25</f>
        <v>11155</v>
      </c>
      <c r="G18" s="42">
        <f>'РБ15% FIT18'!G18+25</f>
        <v>11155</v>
      </c>
      <c r="H18" s="42">
        <f>'РБ15% FIT18'!H18+25</f>
        <v>11155</v>
      </c>
      <c r="I18" s="42">
        <f>'РБ15% FIT18'!I18+25</f>
        <v>11155</v>
      </c>
      <c r="J18" s="42">
        <f>'РБ15% FIT18'!J18+25</f>
        <v>11155</v>
      </c>
      <c r="K18" s="42">
        <f>'РБ15% FIT18'!K18+25</f>
        <v>11377</v>
      </c>
      <c r="L18" s="42">
        <f>'РБ15% FIT18'!L18+25</f>
        <v>11377</v>
      </c>
      <c r="M18" s="42">
        <f>'РБ15% FIT18'!M18+25</f>
        <v>10934</v>
      </c>
      <c r="N18" s="42">
        <f>'РБ15% FIT18'!N18+25</f>
        <v>10934</v>
      </c>
      <c r="O18" s="42">
        <f>'РБ15% FIT18'!O18+25</f>
        <v>10934</v>
      </c>
      <c r="P18" s="42">
        <f>'РБ15% FIT18'!P18+25</f>
        <v>10934</v>
      </c>
      <c r="Q18" s="42">
        <f>'РБ15% FIT18'!Q18+25</f>
        <v>10934</v>
      </c>
      <c r="R18" s="42">
        <f>'РБ15% FIT18'!R18+25</f>
        <v>11155</v>
      </c>
      <c r="S18" s="42">
        <f>'РБ15% FIT18'!S18+25</f>
        <v>11155</v>
      </c>
      <c r="T18" s="42">
        <f>'РБ15% FIT18'!T18+25</f>
        <v>10934</v>
      </c>
      <c r="U18" s="42">
        <f>'РБ15% FIT18'!U18+25</f>
        <v>10934</v>
      </c>
      <c r="V18" s="42">
        <f>'РБ15% FIT18'!V18+25</f>
        <v>10934</v>
      </c>
      <c r="W18" s="42">
        <f>'РБ15% FIT18'!W18+25</f>
        <v>10934</v>
      </c>
      <c r="X18" s="42">
        <f>'РБ15% FIT18'!X18+25</f>
        <v>9676</v>
      </c>
      <c r="Y18" s="42">
        <f>'РБ15% FIT18'!Y18+25</f>
        <v>9898</v>
      </c>
      <c r="Z18" s="42">
        <f>'РБ15% FIT18'!Z18+25</f>
        <v>9898</v>
      </c>
      <c r="AA18" s="42">
        <f>'РБ15% FIT18'!AA18+25</f>
        <v>9676</v>
      </c>
      <c r="AB18" s="42">
        <f>'РБ15% FIT18'!AB18+25</f>
        <v>9676</v>
      </c>
      <c r="AC18" s="42">
        <f>'РБ15% FIT18'!AC18+25</f>
        <v>9676</v>
      </c>
      <c r="AD18" s="42">
        <f>'РБ15% FIT18'!AD18+25</f>
        <v>9676</v>
      </c>
      <c r="AE18" s="42">
        <f>'РБ15% FIT18'!AE18+25</f>
        <v>9676</v>
      </c>
      <c r="AF18" s="42">
        <f>'РБ15% FIT18'!AF18+25</f>
        <v>9898</v>
      </c>
      <c r="AG18" s="42">
        <f>'РБ15% FIT18'!AG18+25</f>
        <v>9898</v>
      </c>
      <c r="AH18" s="42">
        <f>'РБ15% FIT18'!AH18+25</f>
        <v>9676</v>
      </c>
      <c r="AI18" s="42">
        <f>'РБ15% FIT18'!AI18+25</f>
        <v>9676</v>
      </c>
      <c r="AJ18" s="42">
        <f>'РБ15% FIT18'!AJ18+25</f>
        <v>9676</v>
      </c>
      <c r="AK18" s="42">
        <f>'РБ15% FIT18'!AK18+25</f>
        <v>9676</v>
      </c>
      <c r="AL18" s="42">
        <f>'РБ15% FIT18'!AL18+25</f>
        <v>9676</v>
      </c>
      <c r="AM18" s="42">
        <f>'РБ15% FIT18'!AM18+25</f>
        <v>9898</v>
      </c>
      <c r="AN18" s="42">
        <f>'РБ15% FIT18'!AN18+25</f>
        <v>9898</v>
      </c>
      <c r="AO18" s="42">
        <f>'РБ15% FIT18'!AO18+25</f>
        <v>9455</v>
      </c>
      <c r="AP18" s="42">
        <f>'РБ15% FIT18'!AP18+25</f>
        <v>9455</v>
      </c>
      <c r="AQ18" s="42">
        <f>'РБ15% FIT18'!AQ18+25</f>
        <v>9455</v>
      </c>
      <c r="AR18" s="42">
        <f>'РБ15% FIT18'!AR18+25</f>
        <v>9455</v>
      </c>
      <c r="AS18" s="42">
        <f>'РБ15% FIT18'!AS18+25</f>
        <v>9455</v>
      </c>
      <c r="AT18" s="42">
        <f>'РБ15% FIT18'!AT18+25</f>
        <v>9676</v>
      </c>
      <c r="AU18" s="42">
        <f>'РБ15% FIT18'!AU18+25</f>
        <v>9676</v>
      </c>
      <c r="AV18" s="42">
        <f>'РБ15% FIT18'!AV18+25</f>
        <v>9455</v>
      </c>
      <c r="AW18" s="42">
        <f>'РБ15% FIT18'!AW18+25</f>
        <v>9455</v>
      </c>
      <c r="AX18" s="42">
        <f>'РБ15% FIT18'!AX18+25</f>
        <v>10120</v>
      </c>
      <c r="AY18" s="42">
        <f>'РБ15% FIT18'!AY18+25</f>
        <v>10120</v>
      </c>
      <c r="AZ18" s="42">
        <f>'РБ15% FIT18'!AZ18+25</f>
        <v>10120</v>
      </c>
      <c r="BA18" s="42">
        <f>'РБ15% FIT18'!BA18+25</f>
        <v>9676</v>
      </c>
      <c r="BB18" s="42">
        <f>'РБ15% FIT18'!BB18+25</f>
        <v>9676</v>
      </c>
      <c r="BC18" s="42">
        <f>'РБ15% FIT18'!BC18+25</f>
        <v>9455</v>
      </c>
      <c r="BD18" s="42">
        <f>'РБ15% FIT18'!BD18+25</f>
        <v>9455</v>
      </c>
      <c r="BE18" s="42">
        <f>'РБ15% FIT18'!BE18+25</f>
        <v>9455</v>
      </c>
      <c r="BF18" s="42">
        <f>'РБ15% FIT18'!BF18+25</f>
        <v>9676</v>
      </c>
      <c r="BG18" s="42">
        <f>'РБ15% FIT18'!BG18+25</f>
        <v>9676</v>
      </c>
      <c r="BH18" s="42">
        <f>'РБ15% FIT18'!BH18+25</f>
        <v>9676</v>
      </c>
      <c r="BI18" s="42">
        <f>'РБ15% FIT18'!BI18+25</f>
        <v>9676</v>
      </c>
      <c r="BJ18" s="42">
        <f>'РБ15% FIT18'!BJ18+25</f>
        <v>9233</v>
      </c>
      <c r="BK18" s="42">
        <f>'РБ15% FIT18'!BK18+25</f>
        <v>9233</v>
      </c>
      <c r="BL18" s="42">
        <f>'РБ15% FIT18'!BL18+25</f>
        <v>9233</v>
      </c>
      <c r="BM18" s="42">
        <f>'РБ15% FIT18'!BM18+25</f>
        <v>9233</v>
      </c>
      <c r="BN18" s="42">
        <f>'РБ15% FIT18'!BN18+25</f>
        <v>9233</v>
      </c>
      <c r="BO18" s="42">
        <f>'РБ15% FIT18'!BO18+25</f>
        <v>9455</v>
      </c>
      <c r="BP18" s="42">
        <f>'РБ15% FIT18'!BP18+25</f>
        <v>9455</v>
      </c>
      <c r="BQ18" s="42">
        <f>'РБ15% FIT18'!BQ18+25</f>
        <v>9233</v>
      </c>
      <c r="BR18" s="42">
        <f>'РБ15% FIT18'!BR18+25</f>
        <v>9233</v>
      </c>
      <c r="BS18" s="42">
        <f>'РБ15% FIT18'!BS18+25</f>
        <v>9233</v>
      </c>
      <c r="BT18" s="42">
        <f>'РБ15% FIT18'!BT18+25</f>
        <v>9233</v>
      </c>
      <c r="BU18" s="42">
        <f>'РБ15% FIT18'!BU18+25</f>
        <v>9233</v>
      </c>
      <c r="BV18" s="42">
        <f>'РБ15% FIT18'!BV18+25</f>
        <v>9455</v>
      </c>
      <c r="BW18" s="42">
        <f>'РБ15% FIT18'!BW18+25</f>
        <v>9455</v>
      </c>
      <c r="BX18" s="42">
        <f>'РБ15% FIT18'!BX18+25</f>
        <v>9233</v>
      </c>
      <c r="BY18" s="42">
        <f>'РБ15% FIT18'!BY18+25</f>
        <v>9233</v>
      </c>
      <c r="BZ18" s="42">
        <f>'РБ15% FIT18'!BZ18+25</f>
        <v>9233</v>
      </c>
      <c r="CA18" s="42">
        <f>'РБ15% FIT18'!CA18+25</f>
        <v>9233</v>
      </c>
      <c r="CB18" s="42">
        <f>'РБ15% FIT18'!CB18+25</f>
        <v>9233</v>
      </c>
      <c r="CC18" s="42">
        <f>'РБ15% FIT18'!CC18+25</f>
        <v>9455</v>
      </c>
      <c r="CD18" s="42">
        <f>'РБ15% FIT18'!CD18+25</f>
        <v>9455</v>
      </c>
      <c r="CE18" s="42">
        <f>'РБ15% FIT18'!CE18+25</f>
        <v>9233</v>
      </c>
      <c r="CF18" s="42">
        <f>'РБ15% FIT18'!CF18+25</f>
        <v>9233</v>
      </c>
      <c r="CG18" s="42">
        <f>'РБ15% FIT18'!CG18+25</f>
        <v>9233</v>
      </c>
      <c r="CH18" s="42">
        <f>'РБ15% FIT18'!CH18+25</f>
        <v>9233</v>
      </c>
      <c r="CI18" s="42">
        <f>'РБ15% FIT18'!CI18+25</f>
        <v>9233</v>
      </c>
      <c r="CJ18" s="42">
        <f>'РБ15% FIT18'!CJ18+25</f>
        <v>9455</v>
      </c>
      <c r="CK18" s="42">
        <f>'РБ15% FIT18'!CK18+25</f>
        <v>9455</v>
      </c>
      <c r="CL18" s="42">
        <f>'РБ15% FIT18'!CL18+25</f>
        <v>9233</v>
      </c>
      <c r="CM18" s="42">
        <f>'РБ15% FIT18'!CM18+25</f>
        <v>9233</v>
      </c>
      <c r="CN18" s="42">
        <f>'РБ15% FIT18'!CN18+25</f>
        <v>9233</v>
      </c>
      <c r="CO18" s="42">
        <f>'РБ15% FIT18'!CO18+25</f>
        <v>9233</v>
      </c>
      <c r="CP18" s="42">
        <f>'РБ15% FIT18'!CP18+25</f>
        <v>9233</v>
      </c>
      <c r="CQ18" s="42">
        <f>'РБ15% FIT18'!CQ18+25</f>
        <v>10342</v>
      </c>
      <c r="CR18" s="42">
        <f>'РБ15% FIT18'!CR18+25</f>
        <v>10342</v>
      </c>
      <c r="CS18" s="42">
        <f>'РБ15% FIT18'!CS18+25</f>
        <v>10342</v>
      </c>
      <c r="CT18" s="42">
        <f>'РБ15% FIT18'!CT18+25</f>
        <v>10342</v>
      </c>
      <c r="CU18" s="42">
        <f>'РБ15% FIT18'!CU18+25</f>
        <v>10342</v>
      </c>
      <c r="CV18" s="42">
        <f>'РБ15% FIT18'!CV18+25</f>
        <v>10342</v>
      </c>
      <c r="CW18" s="42">
        <f>'РБ15% FIT18'!CW18+25</f>
        <v>10342</v>
      </c>
      <c r="CX18" s="42">
        <f>'РБ15% FIT18'!CX18+25</f>
        <v>11008</v>
      </c>
      <c r="CY18" s="42">
        <f>'РБ15% FIT18'!CY18+25</f>
        <v>11008</v>
      </c>
      <c r="CZ18" s="42">
        <f>'РБ15% FIT18'!CZ18+25</f>
        <v>11008</v>
      </c>
      <c r="DA18" s="42">
        <f>'РБ15% FIT18'!DA18+25</f>
        <v>11008</v>
      </c>
      <c r="DB18" s="42">
        <f>'РБ15% FIT18'!DB18+25</f>
        <v>11008</v>
      </c>
      <c r="DC18" s="42">
        <f>'РБ15% FIT18'!DC18+25</f>
        <v>11008</v>
      </c>
      <c r="DD18" s="42">
        <f>'РБ15% FIT18'!DD18+25</f>
        <v>11008</v>
      </c>
      <c r="DE18" s="42">
        <f>'РБ15% FIT18'!DE18+25</f>
        <v>11747</v>
      </c>
      <c r="DF18" s="42">
        <f>'РБ15% FIT18'!DF18+25</f>
        <v>11747</v>
      </c>
      <c r="DG18" s="42">
        <f>'РБ15% FIT18'!DG18+25</f>
        <v>11747</v>
      </c>
      <c r="DH18" s="42">
        <f>'РБ15% FIT18'!DH18+25</f>
        <v>11747</v>
      </c>
      <c r="DI18" s="65">
        <f>'РБ15% FIT18'!DI18+25</f>
        <v>22728</v>
      </c>
      <c r="DJ18" s="65">
        <f>'РБ15% FIT18'!DJ18+25</f>
        <v>27091</v>
      </c>
      <c r="DK18" s="65">
        <f>'РБ15% FIT18'!DK18+25</f>
        <v>27091</v>
      </c>
      <c r="DL18" s="65">
        <f>'РБ15% FIT18'!DL18+25</f>
        <v>27091</v>
      </c>
      <c r="DM18" s="65">
        <f>'РБ15% FIT18'!DM18+25</f>
        <v>27091</v>
      </c>
      <c r="DN18" s="65">
        <f>'РБ15% FIT18'!DN18+25</f>
        <v>27091</v>
      </c>
      <c r="DO18" s="65">
        <f>'РБ15% FIT18'!DO18+25</f>
        <v>27091</v>
      </c>
      <c r="DP18" s="65">
        <f>'РБ15% FIT18'!DP18+25</f>
        <v>27091</v>
      </c>
      <c r="DQ18" s="65">
        <f>'РБ15% FIT18'!DQ18+25</f>
        <v>27091</v>
      </c>
      <c r="DR18" s="65">
        <f>'РБ15% FIT18'!DR18+25</f>
        <v>27091</v>
      </c>
      <c r="DS18" s="65">
        <f>'РБ15% FIT18'!DS18+25</f>
        <v>27091</v>
      </c>
      <c r="DT18" s="42">
        <f>'РБ15% FIT18'!DT18+25</f>
        <v>19290</v>
      </c>
      <c r="DU18" s="42">
        <f>'РБ15% FIT18'!DU18+25</f>
        <v>19290</v>
      </c>
      <c r="DV18" s="42">
        <f>'РБ15% FIT18'!DV18+25</f>
        <v>19290</v>
      </c>
      <c r="DW18" s="42">
        <f>'РБ15% FIT18'!DW18+25</f>
        <v>19290</v>
      </c>
      <c r="DX18" s="42">
        <f>'РБ15% FIT18'!DX18+25</f>
        <v>19290</v>
      </c>
      <c r="DY18" s="42">
        <f>'РБ15% FIT18'!DY18+25</f>
        <v>19290</v>
      </c>
      <c r="DZ18" s="42">
        <f>'РБ15% FIT18'!DZ18+25</f>
        <v>19808</v>
      </c>
      <c r="EA18" s="42">
        <f>'РБ15% FIT18'!EA18+25</f>
        <v>19808</v>
      </c>
      <c r="EB18" s="42">
        <f>'РБ15% FIT18'!EB18+25</f>
        <v>19808</v>
      </c>
      <c r="EC18" s="42">
        <f>'РБ15% FIT18'!EC18+25</f>
        <v>19808</v>
      </c>
      <c r="ED18" s="42">
        <f>'РБ15% FIT18'!ED18+25</f>
        <v>19808</v>
      </c>
      <c r="EE18" s="42">
        <f>'РБ15% FIT18'!EE18+25</f>
        <v>21952</v>
      </c>
      <c r="EF18" s="42">
        <f>'РБ15% FIT18'!EF18+25</f>
        <v>21952</v>
      </c>
      <c r="EG18" s="42">
        <f>'РБ15% FIT18'!EG18+25</f>
        <v>21952</v>
      </c>
      <c r="EH18" s="42">
        <f>'РБ15% FIT18'!EH18+25</f>
        <v>21952</v>
      </c>
      <c r="EI18" s="42">
        <f>'РБ15% FIT18'!EI18+25</f>
        <v>21952</v>
      </c>
      <c r="EJ18" s="42">
        <f>'РБ15% FIT18'!EJ18+25</f>
        <v>21952</v>
      </c>
      <c r="EK18" s="42">
        <f>'РБ15% FIT18'!EK18+25</f>
        <v>21952</v>
      </c>
      <c r="EL18" s="42">
        <f>'РБ15% FIT18'!EL18+25</f>
        <v>21952</v>
      </c>
      <c r="EM18" s="42">
        <f>'РБ15% FIT18'!EM18+25</f>
        <v>21952</v>
      </c>
      <c r="EN18" s="42">
        <f>'РБ15% FIT18'!EN18+25</f>
        <v>21952</v>
      </c>
      <c r="EO18" s="42">
        <f>'РБ15% FIT18'!EO18+25</f>
        <v>21952</v>
      </c>
      <c r="EP18" s="42">
        <f>'РБ15% FIT18'!EP18+25</f>
        <v>21952</v>
      </c>
      <c r="EQ18" s="42">
        <f>'РБ15% FIT18'!EQ18+25</f>
        <v>20843</v>
      </c>
      <c r="ER18" s="42">
        <f>'РБ15% FIT18'!ER18+25</f>
        <v>20843</v>
      </c>
      <c r="ES18" s="42">
        <f>'РБ15% FIT18'!ES18+25</f>
        <v>20843</v>
      </c>
      <c r="ET18" s="42">
        <f>'РБ15% FIT18'!ET18+25</f>
        <v>20843</v>
      </c>
      <c r="EU18" s="42">
        <f>'РБ15% FIT18'!EU18+25</f>
        <v>20843</v>
      </c>
      <c r="EV18" s="42">
        <f>'РБ15% FIT18'!EV18+25</f>
        <v>20843</v>
      </c>
      <c r="EW18" s="42">
        <f>'РБ15% FIT18'!EW18+25</f>
        <v>20843</v>
      </c>
      <c r="EX18" s="42">
        <f>'РБ15% FIT18'!EX18+25</f>
        <v>20843</v>
      </c>
      <c r="EY18" s="42">
        <f>'РБ15% FIT18'!EY18+25</f>
        <v>20843</v>
      </c>
      <c r="EZ18" s="42">
        <f>'РБ15% FIT18'!EZ18+25</f>
        <v>20843</v>
      </c>
      <c r="FA18" s="42">
        <f>'РБ15% FIT18'!FA18+25</f>
        <v>20843</v>
      </c>
      <c r="FB18" s="42">
        <f>'РБ15% FIT18'!FB18+25</f>
        <v>20843</v>
      </c>
      <c r="FC18" s="42">
        <f>'РБ15% FIT18'!FC18+25</f>
        <v>20843</v>
      </c>
      <c r="FD18" s="42">
        <f>'РБ15% FIT18'!FD18+25</f>
        <v>20843</v>
      </c>
      <c r="FE18" s="42">
        <f>'РБ15% FIT18'!FE18+25</f>
        <v>20843</v>
      </c>
      <c r="FF18" s="42">
        <f>'РБ15% FIT18'!FF18+25</f>
        <v>20843</v>
      </c>
      <c r="FG18" s="42">
        <f>'РБ15% FIT18'!FG18+25</f>
        <v>20843</v>
      </c>
      <c r="FH18" s="42">
        <f>'РБ15% FIT18'!FH18+25</f>
        <v>20843</v>
      </c>
      <c r="FI18" s="42">
        <f>'РБ15% FIT18'!FI18+25</f>
        <v>20843</v>
      </c>
      <c r="FJ18" s="42">
        <f>'РБ15% FIT18'!FJ18+25</f>
        <v>20843</v>
      </c>
      <c r="FK18" s="42">
        <f>'РБ15% FIT18'!FK18+25</f>
        <v>23061</v>
      </c>
      <c r="FL18" s="42">
        <f>'РБ15% FIT18'!FL18+25</f>
        <v>23061</v>
      </c>
      <c r="FM18" s="42">
        <f>'РБ15% FIT18'!FM18+25</f>
        <v>23061</v>
      </c>
      <c r="FN18" s="42">
        <f>'РБ15% FIT18'!FN18+25</f>
        <v>20843</v>
      </c>
      <c r="FO18" s="42">
        <f>'РБ15% FIT18'!FO18+25</f>
        <v>20843</v>
      </c>
      <c r="FP18" s="42">
        <f>'РБ15% FIT18'!FP18+25</f>
        <v>20843</v>
      </c>
      <c r="FQ18" s="42">
        <f>'РБ15% FIT18'!FQ18+25</f>
        <v>20843</v>
      </c>
      <c r="FR18" s="42">
        <f>'РБ15% FIT18'!FR18+25</f>
        <v>20843</v>
      </c>
      <c r="FS18" s="42">
        <f>'РБ15% FIT18'!FS18+25</f>
        <v>19808</v>
      </c>
      <c r="FT18" s="42">
        <f>'РБ15% FIT18'!FT18+25</f>
        <v>19808</v>
      </c>
      <c r="FU18" s="42">
        <f>'РБ15% FIT18'!FU18+25</f>
        <v>19808</v>
      </c>
      <c r="FV18" s="42">
        <f>'РБ15% FIT18'!FV18+25</f>
        <v>19808</v>
      </c>
      <c r="FW18" s="42">
        <f>'РБ15% FIT18'!FW18+25</f>
        <v>19808</v>
      </c>
      <c r="FX18" s="42">
        <f>'РБ15% FIT18'!FX18+25</f>
        <v>19808</v>
      </c>
      <c r="FY18" s="42">
        <f>'РБ15% FIT18'!FY18+25</f>
        <v>19808</v>
      </c>
      <c r="FZ18" s="42">
        <f>'РБ15% FIT18'!FZ18+25</f>
        <v>24171</v>
      </c>
      <c r="GA18" s="42">
        <f>'РБ15% FIT18'!GA18+25</f>
        <v>20325</v>
      </c>
      <c r="GB18" s="42">
        <f>'РБ15% FIT18'!GB18+25</f>
        <v>16850</v>
      </c>
      <c r="GC18" s="42">
        <f>'РБ15% FIT18'!GC18+25</f>
        <v>16850</v>
      </c>
      <c r="GD18" s="42">
        <f>'РБ15% FIT18'!GD18+25</f>
        <v>16850</v>
      </c>
      <c r="GE18" s="42">
        <f>'РБ15% FIT18'!GE18+25</f>
        <v>16850</v>
      </c>
      <c r="GF18" s="42">
        <f>'РБ15% FIT18'!GF18+25</f>
        <v>16850</v>
      </c>
      <c r="GG18" s="42">
        <f>'РБ15% FIT18'!GG18+25</f>
        <v>16850</v>
      </c>
      <c r="GH18" s="42">
        <f>'РБ15% FIT18'!GH18+25</f>
        <v>16850</v>
      </c>
      <c r="GI18" s="42">
        <f>'РБ15% FIT18'!GI18+25</f>
        <v>16850</v>
      </c>
      <c r="GJ18" s="42">
        <f>'РБ15% FIT18'!GJ18+25</f>
        <v>16850</v>
      </c>
      <c r="GK18" s="42">
        <f>'РБ15% FIT18'!GK18+25</f>
        <v>16850</v>
      </c>
      <c r="GL18" s="42">
        <f>'РБ15% FIT18'!GL18+25</f>
        <v>16850</v>
      </c>
      <c r="GM18" s="42">
        <f>'РБ15% FIT18'!GM18+25</f>
        <v>16850</v>
      </c>
      <c r="GN18" s="42">
        <f>'РБ15% FIT18'!GN18+25</f>
        <v>16850</v>
      </c>
      <c r="GO18" s="42">
        <f>'РБ15% FIT18'!GO18+25</f>
        <v>16850</v>
      </c>
      <c r="GP18" s="42">
        <f>'РБ15% FIT18'!GP18+25</f>
        <v>16850</v>
      </c>
      <c r="GQ18" s="42">
        <f>'РБ15% FIT18'!GQ18+25</f>
        <v>16850</v>
      </c>
      <c r="GR18" s="42">
        <f>'РБ15% FIT18'!GR18+25</f>
        <v>16850</v>
      </c>
      <c r="GS18" s="42">
        <f>'РБ15% FIT18'!GS18+25</f>
        <v>16850</v>
      </c>
      <c r="GT18" s="42">
        <f>'РБ15% FIT18'!GT18+25</f>
        <v>16850</v>
      </c>
      <c r="GU18" s="42">
        <f>'РБ15% FIT18'!GU18+25</f>
        <v>16850</v>
      </c>
      <c r="GV18" s="42">
        <f>'РБ15% FIT18'!GV18+25</f>
        <v>16850</v>
      </c>
      <c r="GW18" s="42">
        <f>'РБ15% FIT18'!GW18+25</f>
        <v>16850</v>
      </c>
    </row>
    <row r="19" spans="1:205" x14ac:dyDescent="0.2">
      <c r="A19" s="10">
        <v>2</v>
      </c>
      <c r="B19" s="42">
        <f>'РБ15% FIT18'!B19+25</f>
        <v>12597</v>
      </c>
      <c r="C19" s="42">
        <f>'РБ15% FIT18'!C19+25</f>
        <v>12597</v>
      </c>
      <c r="D19" s="42">
        <f>'РБ15% FIT18'!D19+25</f>
        <v>12597</v>
      </c>
      <c r="E19" s="42">
        <f>'РБ15% FIT18'!E19+25</f>
        <v>12597</v>
      </c>
      <c r="F19" s="42">
        <f>'РБ15% FIT18'!F19+25</f>
        <v>12375</v>
      </c>
      <c r="G19" s="42">
        <f>'РБ15% FIT18'!G19+25</f>
        <v>12375</v>
      </c>
      <c r="H19" s="42">
        <f>'РБ15% FIT18'!H19+25</f>
        <v>12375</v>
      </c>
      <c r="I19" s="42">
        <f>'РБ15% FIT18'!I19+25</f>
        <v>12375</v>
      </c>
      <c r="J19" s="42">
        <f>'РБ15% FIT18'!J19+25</f>
        <v>12375</v>
      </c>
      <c r="K19" s="42">
        <f>'РБ15% FIT18'!K19+25</f>
        <v>12597</v>
      </c>
      <c r="L19" s="42">
        <f>'РБ15% FIT18'!L19+25</f>
        <v>12597</v>
      </c>
      <c r="M19" s="42">
        <f>'РБ15% FIT18'!M19+25</f>
        <v>12153</v>
      </c>
      <c r="N19" s="42">
        <f>'РБ15% FIT18'!N19+25</f>
        <v>12153</v>
      </c>
      <c r="O19" s="42">
        <f>'РБ15% FIT18'!O19+25</f>
        <v>12153</v>
      </c>
      <c r="P19" s="42">
        <f>'РБ15% FIT18'!P19+25</f>
        <v>12153</v>
      </c>
      <c r="Q19" s="42">
        <f>'РБ15% FIT18'!Q19+25</f>
        <v>12153</v>
      </c>
      <c r="R19" s="42">
        <f>'РБ15% FIT18'!R19+25</f>
        <v>12375</v>
      </c>
      <c r="S19" s="42">
        <f>'РБ15% FIT18'!S19+25</f>
        <v>12375</v>
      </c>
      <c r="T19" s="42">
        <f>'РБ15% FIT18'!T19+25</f>
        <v>12153</v>
      </c>
      <c r="U19" s="42">
        <f>'РБ15% FIT18'!U19+25</f>
        <v>12153</v>
      </c>
      <c r="V19" s="42">
        <f>'РБ15% FIT18'!V19+25</f>
        <v>12153</v>
      </c>
      <c r="W19" s="42">
        <f>'РБ15% FIT18'!W19+25</f>
        <v>12153</v>
      </c>
      <c r="X19" s="42">
        <f>'РБ15% FIT18'!X19+25</f>
        <v>10896</v>
      </c>
      <c r="Y19" s="42">
        <f>'РБ15% FIT18'!Y19+25</f>
        <v>11118</v>
      </c>
      <c r="Z19" s="42">
        <f>'РБ15% FIT18'!Z19+25</f>
        <v>11118</v>
      </c>
      <c r="AA19" s="42">
        <f>'РБ15% FIT18'!AA19+25</f>
        <v>10896</v>
      </c>
      <c r="AB19" s="42">
        <f>'РБ15% FIT18'!AB19+25</f>
        <v>10896</v>
      </c>
      <c r="AC19" s="42">
        <f>'РБ15% FIT18'!AC19+25</f>
        <v>10896</v>
      </c>
      <c r="AD19" s="42">
        <f>'РБ15% FIT18'!AD19+25</f>
        <v>10896</v>
      </c>
      <c r="AE19" s="42">
        <f>'РБ15% FIT18'!AE19+25</f>
        <v>10896</v>
      </c>
      <c r="AF19" s="42">
        <f>'РБ15% FIT18'!AF19+25</f>
        <v>11118</v>
      </c>
      <c r="AG19" s="42">
        <f>'РБ15% FIT18'!AG19+25</f>
        <v>11118</v>
      </c>
      <c r="AH19" s="42">
        <f>'РБ15% FIT18'!AH19+25</f>
        <v>10896</v>
      </c>
      <c r="AI19" s="42">
        <f>'РБ15% FIT18'!AI19+25</f>
        <v>10896</v>
      </c>
      <c r="AJ19" s="42">
        <f>'РБ15% FIT18'!AJ19+25</f>
        <v>10896</v>
      </c>
      <c r="AK19" s="42">
        <f>'РБ15% FIT18'!AK19+25</f>
        <v>10896</v>
      </c>
      <c r="AL19" s="42">
        <f>'РБ15% FIT18'!AL19+25</f>
        <v>10896</v>
      </c>
      <c r="AM19" s="42">
        <f>'РБ15% FIT18'!AM19+25</f>
        <v>11118</v>
      </c>
      <c r="AN19" s="42">
        <f>'РБ15% FIT18'!AN19+25</f>
        <v>11118</v>
      </c>
      <c r="AO19" s="42">
        <f>'РБ15% FIT18'!AO19+25</f>
        <v>10674</v>
      </c>
      <c r="AP19" s="42">
        <f>'РБ15% FIT18'!AP19+25</f>
        <v>10674</v>
      </c>
      <c r="AQ19" s="42">
        <f>'РБ15% FIT18'!AQ19+25</f>
        <v>10674</v>
      </c>
      <c r="AR19" s="42">
        <f>'РБ15% FIT18'!AR19+25</f>
        <v>10674</v>
      </c>
      <c r="AS19" s="42">
        <f>'РБ15% FIT18'!AS19+25</f>
        <v>10674</v>
      </c>
      <c r="AT19" s="42">
        <f>'РБ15% FIT18'!AT19+25</f>
        <v>10896</v>
      </c>
      <c r="AU19" s="42">
        <f>'РБ15% FIT18'!AU19+25</f>
        <v>10896</v>
      </c>
      <c r="AV19" s="42">
        <f>'РБ15% FIT18'!AV19+25</f>
        <v>10674</v>
      </c>
      <c r="AW19" s="42">
        <f>'РБ15% FIT18'!AW19+25</f>
        <v>10674</v>
      </c>
      <c r="AX19" s="42">
        <f>'РБ15% FIT18'!AX19+25</f>
        <v>11340</v>
      </c>
      <c r="AY19" s="42">
        <f>'РБ15% FIT18'!AY19+25</f>
        <v>11340</v>
      </c>
      <c r="AZ19" s="42">
        <f>'РБ15% FIT18'!AZ19+25</f>
        <v>11340</v>
      </c>
      <c r="BA19" s="42">
        <f>'РБ15% FIT18'!BA19+25</f>
        <v>10896</v>
      </c>
      <c r="BB19" s="42">
        <f>'РБ15% FIT18'!BB19+25</f>
        <v>10896</v>
      </c>
      <c r="BC19" s="42">
        <f>'РБ15% FIT18'!BC19+25</f>
        <v>10674</v>
      </c>
      <c r="BD19" s="42">
        <f>'РБ15% FIT18'!BD19+25</f>
        <v>10674</v>
      </c>
      <c r="BE19" s="42">
        <f>'РБ15% FIT18'!BE19+25</f>
        <v>10674</v>
      </c>
      <c r="BF19" s="42">
        <f>'РБ15% FIT18'!BF19+25</f>
        <v>10896</v>
      </c>
      <c r="BG19" s="42">
        <f>'РБ15% FIT18'!BG19+25</f>
        <v>10896</v>
      </c>
      <c r="BH19" s="42">
        <f>'РБ15% FIT18'!BH19+25</f>
        <v>10896</v>
      </c>
      <c r="BI19" s="42">
        <f>'РБ15% FIT18'!BI19+25</f>
        <v>10896</v>
      </c>
      <c r="BJ19" s="42">
        <f>'РБ15% FIT18'!BJ19+25</f>
        <v>10452</v>
      </c>
      <c r="BK19" s="42">
        <f>'РБ15% FIT18'!BK19+25</f>
        <v>10452</v>
      </c>
      <c r="BL19" s="42">
        <f>'РБ15% FIT18'!BL19+25</f>
        <v>10452</v>
      </c>
      <c r="BM19" s="42">
        <f>'РБ15% FIT18'!BM19+25</f>
        <v>10452</v>
      </c>
      <c r="BN19" s="42">
        <f>'РБ15% FIT18'!BN19+25</f>
        <v>10452</v>
      </c>
      <c r="BO19" s="42">
        <f>'РБ15% FIT18'!BO19+25</f>
        <v>10674</v>
      </c>
      <c r="BP19" s="42">
        <f>'РБ15% FIT18'!BP19+25</f>
        <v>10674</v>
      </c>
      <c r="BQ19" s="42">
        <f>'РБ15% FIT18'!BQ19+25</f>
        <v>10452</v>
      </c>
      <c r="BR19" s="42">
        <f>'РБ15% FIT18'!BR19+25</f>
        <v>10452</v>
      </c>
      <c r="BS19" s="42">
        <f>'РБ15% FIT18'!BS19+25</f>
        <v>10452</v>
      </c>
      <c r="BT19" s="42">
        <f>'РБ15% FIT18'!BT19+25</f>
        <v>10452</v>
      </c>
      <c r="BU19" s="42">
        <f>'РБ15% FIT18'!BU19+25</f>
        <v>10452</v>
      </c>
      <c r="BV19" s="42">
        <f>'РБ15% FIT18'!BV19+25</f>
        <v>10674</v>
      </c>
      <c r="BW19" s="42">
        <f>'РБ15% FIT18'!BW19+25</f>
        <v>10674</v>
      </c>
      <c r="BX19" s="42">
        <f>'РБ15% FIT18'!BX19+25</f>
        <v>10452</v>
      </c>
      <c r="BY19" s="42">
        <f>'РБ15% FIT18'!BY19+25</f>
        <v>10452</v>
      </c>
      <c r="BZ19" s="42">
        <f>'РБ15% FIT18'!BZ19+25</f>
        <v>10452</v>
      </c>
      <c r="CA19" s="42">
        <f>'РБ15% FIT18'!CA19+25</f>
        <v>10452</v>
      </c>
      <c r="CB19" s="42">
        <f>'РБ15% FIT18'!CB19+25</f>
        <v>10452</v>
      </c>
      <c r="CC19" s="42">
        <f>'РБ15% FIT18'!CC19+25</f>
        <v>10674</v>
      </c>
      <c r="CD19" s="42">
        <f>'РБ15% FIT18'!CD19+25</f>
        <v>10674</v>
      </c>
      <c r="CE19" s="42">
        <f>'РБ15% FIT18'!CE19+25</f>
        <v>10452</v>
      </c>
      <c r="CF19" s="42">
        <f>'РБ15% FIT18'!CF19+25</f>
        <v>10452</v>
      </c>
      <c r="CG19" s="42">
        <f>'РБ15% FIT18'!CG19+25</f>
        <v>10452</v>
      </c>
      <c r="CH19" s="42">
        <f>'РБ15% FIT18'!CH19+25</f>
        <v>10452</v>
      </c>
      <c r="CI19" s="42">
        <f>'РБ15% FIT18'!CI19+25</f>
        <v>10452</v>
      </c>
      <c r="CJ19" s="42">
        <f>'РБ15% FIT18'!CJ19+25</f>
        <v>10674</v>
      </c>
      <c r="CK19" s="42">
        <f>'РБ15% FIT18'!CK19+25</f>
        <v>10674</v>
      </c>
      <c r="CL19" s="42">
        <f>'РБ15% FIT18'!CL19+25</f>
        <v>10452</v>
      </c>
      <c r="CM19" s="42">
        <f>'РБ15% FIT18'!CM19+25</f>
        <v>10452</v>
      </c>
      <c r="CN19" s="42">
        <f>'РБ15% FIT18'!CN19+25</f>
        <v>10452</v>
      </c>
      <c r="CO19" s="42">
        <f>'РБ15% FIT18'!CO19+25</f>
        <v>10452</v>
      </c>
      <c r="CP19" s="42">
        <f>'РБ15% FIT18'!CP19+25</f>
        <v>10452</v>
      </c>
      <c r="CQ19" s="42">
        <f>'РБ15% FIT18'!CQ19+25</f>
        <v>11562</v>
      </c>
      <c r="CR19" s="42">
        <f>'РБ15% FIT18'!CR19+25</f>
        <v>11562</v>
      </c>
      <c r="CS19" s="42">
        <f>'РБ15% FIT18'!CS19+25</f>
        <v>11562</v>
      </c>
      <c r="CT19" s="42">
        <f>'РБ15% FIT18'!CT19+25</f>
        <v>11562</v>
      </c>
      <c r="CU19" s="42">
        <f>'РБ15% FIT18'!CU19+25</f>
        <v>11562</v>
      </c>
      <c r="CV19" s="42">
        <f>'РБ15% FIT18'!CV19+25</f>
        <v>11562</v>
      </c>
      <c r="CW19" s="42">
        <f>'РБ15% FIT18'!CW19+25</f>
        <v>11562</v>
      </c>
      <c r="CX19" s="42">
        <f>'РБ15% FIT18'!CX19+25</f>
        <v>12227</v>
      </c>
      <c r="CY19" s="42">
        <f>'РБ15% FIT18'!CY19+25</f>
        <v>12227</v>
      </c>
      <c r="CZ19" s="42">
        <f>'РБ15% FIT18'!CZ19+25</f>
        <v>12227</v>
      </c>
      <c r="DA19" s="42">
        <f>'РБ15% FIT18'!DA19+25</f>
        <v>12227</v>
      </c>
      <c r="DB19" s="42">
        <f>'РБ15% FIT18'!DB19+25</f>
        <v>12227</v>
      </c>
      <c r="DC19" s="42">
        <f>'РБ15% FIT18'!DC19+25</f>
        <v>12227</v>
      </c>
      <c r="DD19" s="42">
        <f>'РБ15% FIT18'!DD19+25</f>
        <v>12227</v>
      </c>
      <c r="DE19" s="42">
        <f>'РБ15% FIT18'!DE19+25</f>
        <v>12967</v>
      </c>
      <c r="DF19" s="42">
        <f>'РБ15% FIT18'!DF19+25</f>
        <v>12967</v>
      </c>
      <c r="DG19" s="42">
        <f>'РБ15% FIT18'!DG19+25</f>
        <v>12967</v>
      </c>
      <c r="DH19" s="42">
        <f>'РБ15% FIT18'!DH19+25</f>
        <v>12967</v>
      </c>
      <c r="DI19" s="65">
        <f>'РБ15% FIT18'!DI19+25</f>
        <v>24207</v>
      </c>
      <c r="DJ19" s="65">
        <f>'РБ15% FIT18'!DJ19+25</f>
        <v>28570</v>
      </c>
      <c r="DK19" s="65">
        <f>'РБ15% FIT18'!DK19+25</f>
        <v>28570</v>
      </c>
      <c r="DL19" s="65">
        <f>'РБ15% FIT18'!DL19+25</f>
        <v>28570</v>
      </c>
      <c r="DM19" s="65">
        <f>'РБ15% FIT18'!DM19+25</f>
        <v>28570</v>
      </c>
      <c r="DN19" s="65">
        <f>'РБ15% FIT18'!DN19+25</f>
        <v>28570</v>
      </c>
      <c r="DO19" s="65">
        <f>'РБ15% FIT18'!DO19+25</f>
        <v>28570</v>
      </c>
      <c r="DP19" s="65">
        <f>'РБ15% FIT18'!DP19+25</f>
        <v>28570</v>
      </c>
      <c r="DQ19" s="65">
        <f>'РБ15% FIT18'!DQ19+25</f>
        <v>28570</v>
      </c>
      <c r="DR19" s="65">
        <f>'РБ15% FIT18'!DR19+25</f>
        <v>28570</v>
      </c>
      <c r="DS19" s="65">
        <f>'РБ15% FIT18'!DS19+25</f>
        <v>28570</v>
      </c>
      <c r="DT19" s="42">
        <f>'РБ15% FIT18'!DT19+25</f>
        <v>20658</v>
      </c>
      <c r="DU19" s="42">
        <f>'РБ15% FIT18'!DU19+25</f>
        <v>20658</v>
      </c>
      <c r="DV19" s="42">
        <f>'РБ15% FIT18'!DV19+25</f>
        <v>20658</v>
      </c>
      <c r="DW19" s="42">
        <f>'РБ15% FIT18'!DW19+25</f>
        <v>20658</v>
      </c>
      <c r="DX19" s="42">
        <f>'РБ15% FIT18'!DX19+25</f>
        <v>20658</v>
      </c>
      <c r="DY19" s="42">
        <f>'РБ15% FIT18'!DY19+25</f>
        <v>20658</v>
      </c>
      <c r="DZ19" s="42">
        <f>'РБ15% FIT18'!DZ19+25</f>
        <v>21175</v>
      </c>
      <c r="EA19" s="42">
        <f>'РБ15% FIT18'!EA19+25</f>
        <v>21175</v>
      </c>
      <c r="EB19" s="42">
        <f>'РБ15% FIT18'!EB19+25</f>
        <v>21175</v>
      </c>
      <c r="EC19" s="42">
        <f>'РБ15% FIT18'!EC19+25</f>
        <v>21175</v>
      </c>
      <c r="ED19" s="42">
        <f>'РБ15% FIT18'!ED19+25</f>
        <v>21175</v>
      </c>
      <c r="EE19" s="42">
        <f>'РБ15% FIT18'!EE19+25</f>
        <v>23320</v>
      </c>
      <c r="EF19" s="42">
        <f>'РБ15% FIT18'!EF19+25</f>
        <v>23320</v>
      </c>
      <c r="EG19" s="42">
        <f>'РБ15% FIT18'!EG19+25</f>
        <v>23320</v>
      </c>
      <c r="EH19" s="42">
        <f>'РБ15% FIT18'!EH19+25</f>
        <v>23320</v>
      </c>
      <c r="EI19" s="42">
        <f>'РБ15% FIT18'!EI19+25</f>
        <v>23320</v>
      </c>
      <c r="EJ19" s="42">
        <f>'РБ15% FIT18'!EJ19+25</f>
        <v>23320</v>
      </c>
      <c r="EK19" s="42">
        <f>'РБ15% FIT18'!EK19+25</f>
        <v>23320</v>
      </c>
      <c r="EL19" s="42">
        <f>'РБ15% FIT18'!EL19+25</f>
        <v>23320</v>
      </c>
      <c r="EM19" s="42">
        <f>'РБ15% FIT18'!EM19+25</f>
        <v>23320</v>
      </c>
      <c r="EN19" s="42">
        <f>'РБ15% FIT18'!EN19+25</f>
        <v>23320</v>
      </c>
      <c r="EO19" s="42">
        <f>'РБ15% FIT18'!EO19+25</f>
        <v>23320</v>
      </c>
      <c r="EP19" s="42">
        <f>'РБ15% FIT18'!EP19+25</f>
        <v>23320</v>
      </c>
      <c r="EQ19" s="42">
        <f>'РБ15% FIT18'!EQ19+25</f>
        <v>22210</v>
      </c>
      <c r="ER19" s="42">
        <f>'РБ15% FIT18'!ER19+25</f>
        <v>22210</v>
      </c>
      <c r="ES19" s="42">
        <f>'РБ15% FIT18'!ES19+25</f>
        <v>22210</v>
      </c>
      <c r="ET19" s="42">
        <f>'РБ15% FIT18'!ET19+25</f>
        <v>22210</v>
      </c>
      <c r="EU19" s="42">
        <f>'РБ15% FIT18'!EU19+25</f>
        <v>22210</v>
      </c>
      <c r="EV19" s="42">
        <f>'РБ15% FIT18'!EV19+25</f>
        <v>22210</v>
      </c>
      <c r="EW19" s="42">
        <f>'РБ15% FIT18'!EW19+25</f>
        <v>22210</v>
      </c>
      <c r="EX19" s="42">
        <f>'РБ15% FIT18'!EX19+25</f>
        <v>22210</v>
      </c>
      <c r="EY19" s="42">
        <f>'РБ15% FIT18'!EY19+25</f>
        <v>22210</v>
      </c>
      <c r="EZ19" s="42">
        <f>'РБ15% FIT18'!EZ19+25</f>
        <v>22210</v>
      </c>
      <c r="FA19" s="42">
        <f>'РБ15% FIT18'!FA19+25</f>
        <v>22210</v>
      </c>
      <c r="FB19" s="42">
        <f>'РБ15% FIT18'!FB19+25</f>
        <v>22210</v>
      </c>
      <c r="FC19" s="42">
        <f>'РБ15% FIT18'!FC19+25</f>
        <v>22210</v>
      </c>
      <c r="FD19" s="42">
        <f>'РБ15% FIT18'!FD19+25</f>
        <v>22210</v>
      </c>
      <c r="FE19" s="42">
        <f>'РБ15% FIT18'!FE19+25</f>
        <v>22210</v>
      </c>
      <c r="FF19" s="42">
        <f>'РБ15% FIT18'!FF19+25</f>
        <v>22210</v>
      </c>
      <c r="FG19" s="42">
        <f>'РБ15% FIT18'!FG19+25</f>
        <v>22210</v>
      </c>
      <c r="FH19" s="42">
        <f>'РБ15% FIT18'!FH19+25</f>
        <v>22210</v>
      </c>
      <c r="FI19" s="42">
        <f>'РБ15% FIT18'!FI19+25</f>
        <v>22210</v>
      </c>
      <c r="FJ19" s="42">
        <f>'РБ15% FIT18'!FJ19+25</f>
        <v>22210</v>
      </c>
      <c r="FK19" s="42">
        <f>'РБ15% FIT18'!FK19+25</f>
        <v>24429</v>
      </c>
      <c r="FL19" s="42">
        <f>'РБ15% FIT18'!FL19+25</f>
        <v>24429</v>
      </c>
      <c r="FM19" s="42">
        <f>'РБ15% FIT18'!FM19+25</f>
        <v>24429</v>
      </c>
      <c r="FN19" s="42">
        <f>'РБ15% FIT18'!FN19+25</f>
        <v>22210</v>
      </c>
      <c r="FO19" s="42">
        <f>'РБ15% FIT18'!FO19+25</f>
        <v>22210</v>
      </c>
      <c r="FP19" s="42">
        <f>'РБ15% FIT18'!FP19+25</f>
        <v>22210</v>
      </c>
      <c r="FQ19" s="42">
        <f>'РБ15% FIT18'!FQ19+25</f>
        <v>22210</v>
      </c>
      <c r="FR19" s="42">
        <f>'РБ15% FIT18'!FR19+25</f>
        <v>22210</v>
      </c>
      <c r="FS19" s="42">
        <f>'РБ15% FIT18'!FS19+25</f>
        <v>21175</v>
      </c>
      <c r="FT19" s="42">
        <f>'РБ15% FIT18'!FT19+25</f>
        <v>21175</v>
      </c>
      <c r="FU19" s="42">
        <f>'РБ15% FIT18'!FU19+25</f>
        <v>21175</v>
      </c>
      <c r="FV19" s="42">
        <f>'РБ15% FIT18'!FV19+25</f>
        <v>21175</v>
      </c>
      <c r="FW19" s="42">
        <f>'РБ15% FIT18'!FW19+25</f>
        <v>21175</v>
      </c>
      <c r="FX19" s="42">
        <f>'РБ15% FIT18'!FX19+25</f>
        <v>21175</v>
      </c>
      <c r="FY19" s="42">
        <f>'РБ15% FIT18'!FY19+25</f>
        <v>21175</v>
      </c>
      <c r="FZ19" s="42">
        <f>'РБ15% FIT18'!FZ19+25</f>
        <v>25538</v>
      </c>
      <c r="GA19" s="42">
        <f>'РБ15% FIT18'!GA19+25</f>
        <v>21693</v>
      </c>
      <c r="GB19" s="42">
        <f>'РБ15% FIT18'!GB19+25</f>
        <v>18217</v>
      </c>
      <c r="GC19" s="42">
        <f>'РБ15% FIT18'!GC19+25</f>
        <v>18217</v>
      </c>
      <c r="GD19" s="42">
        <f>'РБ15% FIT18'!GD19+25</f>
        <v>18217</v>
      </c>
      <c r="GE19" s="42">
        <f>'РБ15% FIT18'!GE19+25</f>
        <v>18217</v>
      </c>
      <c r="GF19" s="42">
        <f>'РБ15% FIT18'!GF19+25</f>
        <v>18217</v>
      </c>
      <c r="GG19" s="42">
        <f>'РБ15% FIT18'!GG19+25</f>
        <v>18217</v>
      </c>
      <c r="GH19" s="42">
        <f>'РБ15% FIT18'!GH19+25</f>
        <v>18217</v>
      </c>
      <c r="GI19" s="42">
        <f>'РБ15% FIT18'!GI19+25</f>
        <v>18217</v>
      </c>
      <c r="GJ19" s="42">
        <f>'РБ15% FIT18'!GJ19+25</f>
        <v>18217</v>
      </c>
      <c r="GK19" s="42">
        <f>'РБ15% FIT18'!GK19+25</f>
        <v>18217</v>
      </c>
      <c r="GL19" s="42">
        <f>'РБ15% FIT18'!GL19+25</f>
        <v>18217</v>
      </c>
      <c r="GM19" s="42">
        <f>'РБ15% FIT18'!GM19+25</f>
        <v>18217</v>
      </c>
      <c r="GN19" s="42">
        <f>'РБ15% FIT18'!GN19+25</f>
        <v>18217</v>
      </c>
      <c r="GO19" s="42">
        <f>'РБ15% FIT18'!GO19+25</f>
        <v>18217</v>
      </c>
      <c r="GP19" s="42">
        <f>'РБ15% FIT18'!GP19+25</f>
        <v>18217</v>
      </c>
      <c r="GQ19" s="42">
        <f>'РБ15% FIT18'!GQ19+25</f>
        <v>18217</v>
      </c>
      <c r="GR19" s="42">
        <f>'РБ15% FIT18'!GR19+25</f>
        <v>18217</v>
      </c>
      <c r="GS19" s="42">
        <f>'РБ15% FIT18'!GS19+25</f>
        <v>18217</v>
      </c>
      <c r="GT19" s="42">
        <f>'РБ15% FIT18'!GT19+25</f>
        <v>18217</v>
      </c>
      <c r="GU19" s="42">
        <f>'РБ15% FIT18'!GU19+25</f>
        <v>18217</v>
      </c>
      <c r="GV19" s="42">
        <f>'РБ15% FIT18'!GV19+25</f>
        <v>18217</v>
      </c>
      <c r="GW19" s="42">
        <f>'РБ15% FIT18'!GW19+25</f>
        <v>18217</v>
      </c>
    </row>
    <row r="20" spans="1:205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</row>
    <row r="21" spans="1:205" x14ac:dyDescent="0.2">
      <c r="A21" s="13" t="s">
        <v>10</v>
      </c>
      <c r="B21" s="42">
        <f>'РБ15% FIT18'!B21+25</f>
        <v>42067</v>
      </c>
      <c r="C21" s="42">
        <f>'РБ15% FIT18'!C21+25</f>
        <v>42067</v>
      </c>
      <c r="D21" s="42">
        <f>'РБ15% FIT18'!D21+25</f>
        <v>42067</v>
      </c>
      <c r="E21" s="42">
        <f>'РБ15% FIT18'!E21+25</f>
        <v>42067</v>
      </c>
      <c r="F21" s="42">
        <f>'РБ15% FIT18'!F21+25</f>
        <v>41845</v>
      </c>
      <c r="G21" s="42">
        <f>'РБ15% FIT18'!G21+25</f>
        <v>41845</v>
      </c>
      <c r="H21" s="42">
        <f>'РБ15% FIT18'!H21+25</f>
        <v>41845</v>
      </c>
      <c r="I21" s="42">
        <f>'РБ15% FIT18'!I21+25</f>
        <v>41845</v>
      </c>
      <c r="J21" s="42">
        <f>'РБ15% FIT18'!J21+25</f>
        <v>41845</v>
      </c>
      <c r="K21" s="42">
        <f>'РБ15% FIT18'!K21+25</f>
        <v>42067</v>
      </c>
      <c r="L21" s="42">
        <f>'РБ15% FIT18'!L21+25</f>
        <v>42067</v>
      </c>
      <c r="M21" s="42">
        <f>'РБ15% FIT18'!M21+25</f>
        <v>41623</v>
      </c>
      <c r="N21" s="42">
        <f>'РБ15% FIT18'!N21+25</f>
        <v>41623</v>
      </c>
      <c r="O21" s="42">
        <f>'РБ15% FIT18'!O21+25</f>
        <v>41623</v>
      </c>
      <c r="P21" s="42">
        <f>'РБ15% FIT18'!P21+25</f>
        <v>41623</v>
      </c>
      <c r="Q21" s="42">
        <f>'РБ15% FIT18'!Q21+25</f>
        <v>41623</v>
      </c>
      <c r="R21" s="42">
        <f>'РБ15% FIT18'!R21+25</f>
        <v>41845</v>
      </c>
      <c r="S21" s="42">
        <f>'РБ15% FIT18'!S21+25</f>
        <v>41845</v>
      </c>
      <c r="T21" s="42">
        <f>'РБ15% FIT18'!T21+25</f>
        <v>41623</v>
      </c>
      <c r="U21" s="42">
        <f>'РБ15% FIT18'!U21+25</f>
        <v>41623</v>
      </c>
      <c r="V21" s="42">
        <f>'РБ15% FIT18'!V21+25</f>
        <v>41623</v>
      </c>
      <c r="W21" s="42">
        <f>'РБ15% FIT18'!W21+25</f>
        <v>41623</v>
      </c>
      <c r="X21" s="42">
        <f>'РБ15% FIT18'!X21+25</f>
        <v>37777</v>
      </c>
      <c r="Y21" s="42">
        <f>'РБ15% FIT18'!Y21+25</f>
        <v>37999</v>
      </c>
      <c r="Z21" s="42">
        <f>'РБ15% FIT18'!Z21+25</f>
        <v>37999</v>
      </c>
      <c r="AA21" s="42">
        <f>'РБ15% FIT18'!AA21+25</f>
        <v>37777</v>
      </c>
      <c r="AB21" s="42">
        <f>'РБ15% FIT18'!AB21+25</f>
        <v>37777</v>
      </c>
      <c r="AC21" s="42">
        <f>'РБ15% FIT18'!AC21+25</f>
        <v>37777</v>
      </c>
      <c r="AD21" s="42">
        <f>'РБ15% FIT18'!AD21+25</f>
        <v>37777</v>
      </c>
      <c r="AE21" s="42">
        <f>'РБ15% FIT18'!AE21+25</f>
        <v>37777</v>
      </c>
      <c r="AF21" s="42">
        <f>'РБ15% FIT18'!AF21+25</f>
        <v>37999</v>
      </c>
      <c r="AG21" s="42">
        <f>'РБ15% FIT18'!AG21+25</f>
        <v>37999</v>
      </c>
      <c r="AH21" s="42">
        <f>'РБ15% FIT18'!AH21+25</f>
        <v>37777</v>
      </c>
      <c r="AI21" s="42">
        <f>'РБ15% FIT18'!AI21+25</f>
        <v>37777</v>
      </c>
      <c r="AJ21" s="42">
        <f>'РБ15% FIT18'!AJ21+25</f>
        <v>37777</v>
      </c>
      <c r="AK21" s="42">
        <f>'РБ15% FIT18'!AK21+25</f>
        <v>37777</v>
      </c>
      <c r="AL21" s="42">
        <f>'РБ15% FIT18'!AL21+25</f>
        <v>37777</v>
      </c>
      <c r="AM21" s="42">
        <f>'РБ15% FIT18'!AM21+25</f>
        <v>37999</v>
      </c>
      <c r="AN21" s="42">
        <f>'РБ15% FIT18'!AN21+25</f>
        <v>37999</v>
      </c>
      <c r="AO21" s="42">
        <f>'РБ15% FIT18'!AO21+25</f>
        <v>37556</v>
      </c>
      <c r="AP21" s="42">
        <f>'РБ15% FIT18'!AP21+25</f>
        <v>37556</v>
      </c>
      <c r="AQ21" s="42">
        <f>'РБ15% FIT18'!AQ21+25</f>
        <v>37556</v>
      </c>
      <c r="AR21" s="42">
        <f>'РБ15% FIT18'!AR21+25</f>
        <v>37556</v>
      </c>
      <c r="AS21" s="42">
        <f>'РБ15% FIT18'!AS21+25</f>
        <v>37556</v>
      </c>
      <c r="AT21" s="42">
        <f>'РБ15% FIT18'!AT21+25</f>
        <v>37777</v>
      </c>
      <c r="AU21" s="42">
        <f>'РБ15% FIT18'!AU21+25</f>
        <v>37777</v>
      </c>
      <c r="AV21" s="42">
        <f>'РБ15% FIT18'!AV21+25</f>
        <v>37556</v>
      </c>
      <c r="AW21" s="42">
        <f>'РБ15% FIT18'!AW21+25</f>
        <v>37556</v>
      </c>
      <c r="AX21" s="42">
        <f>'РБ15% FIT18'!AX21+25</f>
        <v>38221</v>
      </c>
      <c r="AY21" s="42">
        <f>'РБ15% FIT18'!AY21+25</f>
        <v>38221</v>
      </c>
      <c r="AZ21" s="42">
        <f>'РБ15% FIT18'!AZ21+25</f>
        <v>38221</v>
      </c>
      <c r="BA21" s="42">
        <f>'РБ15% FIT18'!BA21+25</f>
        <v>37777</v>
      </c>
      <c r="BB21" s="42">
        <f>'РБ15% FIT18'!BB21+25</f>
        <v>37777</v>
      </c>
      <c r="BC21" s="42">
        <f>'РБ15% FIT18'!BC21+25</f>
        <v>37556</v>
      </c>
      <c r="BD21" s="42">
        <f>'РБ15% FIT18'!BD21+25</f>
        <v>37556</v>
      </c>
      <c r="BE21" s="42">
        <f>'РБ15% FIT18'!BE21+25</f>
        <v>37556</v>
      </c>
      <c r="BF21" s="42">
        <f>'РБ15% FIT18'!BF21+25</f>
        <v>37777</v>
      </c>
      <c r="BG21" s="42">
        <f>'РБ15% FIT18'!BG21+25</f>
        <v>37777</v>
      </c>
      <c r="BH21" s="42">
        <f>'РБ15% FIT18'!BH21+25</f>
        <v>37777</v>
      </c>
      <c r="BI21" s="42">
        <f>'РБ15% FIT18'!BI21+25</f>
        <v>37777</v>
      </c>
      <c r="BJ21" s="42">
        <f>'РБ15% FIT18'!BJ21+25</f>
        <v>37334</v>
      </c>
      <c r="BK21" s="42">
        <f>'РБ15% FIT18'!BK21+25</f>
        <v>37334</v>
      </c>
      <c r="BL21" s="42">
        <f>'РБ15% FIT18'!BL21+25</f>
        <v>37334</v>
      </c>
      <c r="BM21" s="42">
        <f>'РБ15% FIT18'!BM21+25</f>
        <v>37334</v>
      </c>
      <c r="BN21" s="42">
        <f>'РБ15% FIT18'!BN21+25</f>
        <v>37334</v>
      </c>
      <c r="BO21" s="42">
        <f>'РБ15% FIT18'!BO21+25</f>
        <v>37556</v>
      </c>
      <c r="BP21" s="42">
        <f>'РБ15% FIT18'!BP21+25</f>
        <v>37556</v>
      </c>
      <c r="BQ21" s="42">
        <f>'РБ15% FIT18'!BQ21+25</f>
        <v>37334</v>
      </c>
      <c r="BR21" s="42">
        <f>'РБ15% FIT18'!BR21+25</f>
        <v>37334</v>
      </c>
      <c r="BS21" s="42">
        <f>'РБ15% FIT18'!BS21+25</f>
        <v>37334</v>
      </c>
      <c r="BT21" s="42">
        <f>'РБ15% FIT18'!BT21+25</f>
        <v>37334</v>
      </c>
      <c r="BU21" s="42">
        <f>'РБ15% FIT18'!BU21+25</f>
        <v>37334</v>
      </c>
      <c r="BV21" s="42">
        <f>'РБ15% FIT18'!BV21+25</f>
        <v>37556</v>
      </c>
      <c r="BW21" s="42">
        <f>'РБ15% FIT18'!BW21+25</f>
        <v>37556</v>
      </c>
      <c r="BX21" s="42">
        <f>'РБ15% FIT18'!BX21+25</f>
        <v>37334</v>
      </c>
      <c r="BY21" s="42">
        <f>'РБ15% FIT18'!BY21+25</f>
        <v>37334</v>
      </c>
      <c r="BZ21" s="42">
        <f>'РБ15% FIT18'!BZ21+25</f>
        <v>37334</v>
      </c>
      <c r="CA21" s="42">
        <f>'РБ15% FIT18'!CA21+25</f>
        <v>37334</v>
      </c>
      <c r="CB21" s="42">
        <f>'РБ15% FIT18'!CB21+25</f>
        <v>37334</v>
      </c>
      <c r="CC21" s="42">
        <f>'РБ15% FIT18'!CC21+25</f>
        <v>37556</v>
      </c>
      <c r="CD21" s="42">
        <f>'РБ15% FIT18'!CD21+25</f>
        <v>37556</v>
      </c>
      <c r="CE21" s="42">
        <f>'РБ15% FIT18'!CE21+25</f>
        <v>37334</v>
      </c>
      <c r="CF21" s="42">
        <f>'РБ15% FIT18'!CF21+25</f>
        <v>37334</v>
      </c>
      <c r="CG21" s="42">
        <f>'РБ15% FIT18'!CG21+25</f>
        <v>37334</v>
      </c>
      <c r="CH21" s="42">
        <f>'РБ15% FIT18'!CH21+25</f>
        <v>37334</v>
      </c>
      <c r="CI21" s="42">
        <f>'РБ15% FIT18'!CI21+25</f>
        <v>37334</v>
      </c>
      <c r="CJ21" s="42">
        <f>'РБ15% FIT18'!CJ21+25</f>
        <v>37556</v>
      </c>
      <c r="CK21" s="42">
        <f>'РБ15% FIT18'!CK21+25</f>
        <v>37556</v>
      </c>
      <c r="CL21" s="42">
        <f>'РБ15% FIT18'!CL21+25</f>
        <v>37334</v>
      </c>
      <c r="CM21" s="42">
        <f>'РБ15% FIT18'!CM21+25</f>
        <v>37334</v>
      </c>
      <c r="CN21" s="42">
        <f>'РБ15% FIT18'!CN21+25</f>
        <v>37334</v>
      </c>
      <c r="CO21" s="42">
        <f>'РБ15% FIT18'!CO21+25</f>
        <v>37334</v>
      </c>
      <c r="CP21" s="42">
        <f>'РБ15% FIT18'!CP21+25</f>
        <v>37334</v>
      </c>
      <c r="CQ21" s="42">
        <f>'РБ15% FIT18'!CQ21+25</f>
        <v>38443</v>
      </c>
      <c r="CR21" s="42">
        <f>'РБ15% FIT18'!CR21+25</f>
        <v>38443</v>
      </c>
      <c r="CS21" s="42">
        <f>'РБ15% FIT18'!CS21+25</f>
        <v>38443</v>
      </c>
      <c r="CT21" s="42">
        <f>'РБ15% FIT18'!CT21+25</f>
        <v>38443</v>
      </c>
      <c r="CU21" s="42">
        <f>'РБ15% FIT18'!CU21+25</f>
        <v>38443</v>
      </c>
      <c r="CV21" s="42">
        <f>'РБ15% FIT18'!CV21+25</f>
        <v>38443</v>
      </c>
      <c r="CW21" s="42">
        <f>'РБ15% FIT18'!CW21+25</f>
        <v>38443</v>
      </c>
      <c r="CX21" s="42">
        <f>'РБ15% FIT18'!CX21+25</f>
        <v>39109</v>
      </c>
      <c r="CY21" s="42">
        <f>'РБ15% FIT18'!CY21+25</f>
        <v>39109</v>
      </c>
      <c r="CZ21" s="42">
        <f>'РБ15% FIT18'!CZ21+25</f>
        <v>39109</v>
      </c>
      <c r="DA21" s="42">
        <f>'РБ15% FIT18'!DA21+25</f>
        <v>39109</v>
      </c>
      <c r="DB21" s="42">
        <f>'РБ15% FIT18'!DB21+25</f>
        <v>39109</v>
      </c>
      <c r="DC21" s="42">
        <f>'РБ15% FIT18'!DC21+25</f>
        <v>39109</v>
      </c>
      <c r="DD21" s="42">
        <f>'РБ15% FIT18'!DD21+25</f>
        <v>39109</v>
      </c>
      <c r="DE21" s="42">
        <f>'РБ15% FIT18'!DE21+25</f>
        <v>39848</v>
      </c>
      <c r="DF21" s="42">
        <f>'РБ15% FIT18'!DF21+25</f>
        <v>39848</v>
      </c>
      <c r="DG21" s="42">
        <f>'РБ15% FIT18'!DG21+25</f>
        <v>39848</v>
      </c>
      <c r="DH21" s="42">
        <f>'РБ15% FIT18'!DH21+25</f>
        <v>39848</v>
      </c>
      <c r="DI21" s="65">
        <f>'РБ15% FIT18'!DI21+25</f>
        <v>85216</v>
      </c>
      <c r="DJ21" s="65">
        <f>'РБ15% FIT18'!DJ21+25</f>
        <v>89579</v>
      </c>
      <c r="DK21" s="65">
        <f>'РБ15% FIT18'!DK21+25</f>
        <v>89579</v>
      </c>
      <c r="DL21" s="65">
        <f>'РБ15% FIT18'!DL21+25</f>
        <v>89579</v>
      </c>
      <c r="DM21" s="65">
        <f>'РБ15% FIT18'!DM21+25</f>
        <v>89579</v>
      </c>
      <c r="DN21" s="65">
        <f>'РБ15% FIT18'!DN21+25</f>
        <v>89579</v>
      </c>
      <c r="DO21" s="65">
        <f>'РБ15% FIT18'!DO21+25</f>
        <v>89579</v>
      </c>
      <c r="DP21" s="65">
        <f>'РБ15% FIT18'!DP21+25</f>
        <v>89579</v>
      </c>
      <c r="DQ21" s="65">
        <f>'РБ15% FIT18'!DQ21+25</f>
        <v>89579</v>
      </c>
      <c r="DR21" s="65">
        <f>'РБ15% FIT18'!DR21+25</f>
        <v>89579</v>
      </c>
      <c r="DS21" s="65">
        <f>'РБ15% FIT18'!DS21+25</f>
        <v>89579</v>
      </c>
      <c r="DT21" s="42">
        <f>'РБ15% FIT18'!DT21+25</f>
        <v>59962</v>
      </c>
      <c r="DU21" s="42">
        <f>'РБ15% FIT18'!DU21+25</f>
        <v>59962</v>
      </c>
      <c r="DV21" s="42">
        <f>'РБ15% FIT18'!DV21+25</f>
        <v>59962</v>
      </c>
      <c r="DW21" s="42">
        <f>'РБ15% FIT18'!DW21+25</f>
        <v>59962</v>
      </c>
      <c r="DX21" s="42">
        <f>'РБ15% FIT18'!DX21+25</f>
        <v>59962</v>
      </c>
      <c r="DY21" s="42">
        <f>'РБ15% FIT18'!DY21+25</f>
        <v>59962</v>
      </c>
      <c r="DZ21" s="42">
        <f>'РБ15% FIT18'!DZ21+25</f>
        <v>60480</v>
      </c>
      <c r="EA21" s="42">
        <f>'РБ15% FIT18'!EA21+25</f>
        <v>60480</v>
      </c>
      <c r="EB21" s="42">
        <f>'РБ15% FIT18'!EB21+25</f>
        <v>60480</v>
      </c>
      <c r="EC21" s="42">
        <f>'РБ15% FIT18'!EC21+25</f>
        <v>60480</v>
      </c>
      <c r="ED21" s="42">
        <f>'РБ15% FIT18'!ED21+25</f>
        <v>60480</v>
      </c>
      <c r="EE21" s="42">
        <f>'РБ15% FIT18'!EE21+25</f>
        <v>62625</v>
      </c>
      <c r="EF21" s="42">
        <f>'РБ15% FIT18'!EF21+25</f>
        <v>62625</v>
      </c>
      <c r="EG21" s="42">
        <f>'РБ15% FIT18'!EG21+25</f>
        <v>62625</v>
      </c>
      <c r="EH21" s="42">
        <f>'РБ15% FIT18'!EH21+25</f>
        <v>62625</v>
      </c>
      <c r="EI21" s="42">
        <f>'РБ15% FIT18'!EI21+25</f>
        <v>62625</v>
      </c>
      <c r="EJ21" s="42">
        <f>'РБ15% FIT18'!EJ21+25</f>
        <v>62625</v>
      </c>
      <c r="EK21" s="42">
        <f>'РБ15% FIT18'!EK21+25</f>
        <v>62625</v>
      </c>
      <c r="EL21" s="42">
        <f>'РБ15% FIT18'!EL21+25</f>
        <v>62625</v>
      </c>
      <c r="EM21" s="42">
        <f>'РБ15% FIT18'!EM21+25</f>
        <v>62625</v>
      </c>
      <c r="EN21" s="42">
        <f>'РБ15% FIT18'!EN21+25</f>
        <v>62625</v>
      </c>
      <c r="EO21" s="42">
        <f>'РБ15% FIT18'!EO21+25</f>
        <v>62625</v>
      </c>
      <c r="EP21" s="42">
        <f>'РБ15% FIT18'!EP21+25</f>
        <v>62625</v>
      </c>
      <c r="EQ21" s="42">
        <f>'РБ15% FIT18'!EQ21+25</f>
        <v>61515</v>
      </c>
      <c r="ER21" s="42">
        <f>'РБ15% FIT18'!ER21+25</f>
        <v>61515</v>
      </c>
      <c r="ES21" s="42">
        <f>'РБ15% FIT18'!ES21+25</f>
        <v>61515</v>
      </c>
      <c r="ET21" s="42">
        <f>'РБ15% FIT18'!ET21+25</f>
        <v>61515</v>
      </c>
      <c r="EU21" s="42">
        <f>'РБ15% FIT18'!EU21+25</f>
        <v>61515</v>
      </c>
      <c r="EV21" s="42">
        <f>'РБ15% FIT18'!EV21+25</f>
        <v>61515</v>
      </c>
      <c r="EW21" s="42">
        <f>'РБ15% FIT18'!EW21+25</f>
        <v>61515</v>
      </c>
      <c r="EX21" s="42">
        <f>'РБ15% FIT18'!EX21+25</f>
        <v>61515</v>
      </c>
      <c r="EY21" s="42">
        <f>'РБ15% FIT18'!EY21+25</f>
        <v>61515</v>
      </c>
      <c r="EZ21" s="42">
        <f>'РБ15% FIT18'!EZ21+25</f>
        <v>61515</v>
      </c>
      <c r="FA21" s="42">
        <f>'РБ15% FIT18'!FA21+25</f>
        <v>61515</v>
      </c>
      <c r="FB21" s="42">
        <f>'РБ15% FIT18'!FB21+25</f>
        <v>61515</v>
      </c>
      <c r="FC21" s="42">
        <f>'РБ15% FIT18'!FC21+25</f>
        <v>61515</v>
      </c>
      <c r="FD21" s="42">
        <f>'РБ15% FIT18'!FD21+25</f>
        <v>61515</v>
      </c>
      <c r="FE21" s="42">
        <f>'РБ15% FIT18'!FE21+25</f>
        <v>61515</v>
      </c>
      <c r="FF21" s="42">
        <f>'РБ15% FIT18'!FF21+25</f>
        <v>61515</v>
      </c>
      <c r="FG21" s="42">
        <f>'РБ15% FIT18'!FG21+25</f>
        <v>61515</v>
      </c>
      <c r="FH21" s="42">
        <f>'РБ15% FIT18'!FH21+25</f>
        <v>61515</v>
      </c>
      <c r="FI21" s="42">
        <f>'РБ15% FIT18'!FI21+25</f>
        <v>61515</v>
      </c>
      <c r="FJ21" s="42">
        <f>'РБ15% FIT18'!FJ21+25</f>
        <v>61515</v>
      </c>
      <c r="FK21" s="42">
        <f>'РБ15% FIT18'!FK21+25</f>
        <v>63734</v>
      </c>
      <c r="FL21" s="42">
        <f>'РБ15% FIT18'!FL21+25</f>
        <v>63734</v>
      </c>
      <c r="FM21" s="42">
        <f>'РБ15% FIT18'!FM21+25</f>
        <v>63734</v>
      </c>
      <c r="FN21" s="42">
        <f>'РБ15% FIT18'!FN21+25</f>
        <v>61515</v>
      </c>
      <c r="FO21" s="42">
        <f>'РБ15% FIT18'!FO21+25</f>
        <v>61515</v>
      </c>
      <c r="FP21" s="42">
        <f>'РБ15% FIT18'!FP21+25</f>
        <v>61515</v>
      </c>
      <c r="FQ21" s="42">
        <f>'РБ15% FIT18'!FQ21+25</f>
        <v>61515</v>
      </c>
      <c r="FR21" s="42">
        <f>'РБ15% FIT18'!FR21+25</f>
        <v>61515</v>
      </c>
      <c r="FS21" s="42">
        <f>'РБ15% FIT18'!FS21+25</f>
        <v>60480</v>
      </c>
      <c r="FT21" s="42">
        <f>'РБ15% FIT18'!FT21+25</f>
        <v>60480</v>
      </c>
      <c r="FU21" s="42">
        <f>'РБ15% FIT18'!FU21+25</f>
        <v>60480</v>
      </c>
      <c r="FV21" s="42">
        <f>'РБ15% FIT18'!FV21+25</f>
        <v>60480</v>
      </c>
      <c r="FW21" s="42">
        <f>'РБ15% FIT18'!FW21+25</f>
        <v>60480</v>
      </c>
      <c r="FX21" s="42">
        <f>'РБ15% FIT18'!FX21+25</f>
        <v>60480</v>
      </c>
      <c r="FY21" s="42">
        <f>'РБ15% FIT18'!FY21+25</f>
        <v>60480</v>
      </c>
      <c r="FZ21" s="42">
        <f>'РБ15% FIT18'!FZ21+25</f>
        <v>64843</v>
      </c>
      <c r="GA21" s="42">
        <f>'РБ15% FIT18'!GA21+25</f>
        <v>60998</v>
      </c>
      <c r="GB21" s="42">
        <f>'РБ15% FIT18'!GB21+25</f>
        <v>51236</v>
      </c>
      <c r="GC21" s="42">
        <f>'РБ15% FIT18'!GC21+25</f>
        <v>51236</v>
      </c>
      <c r="GD21" s="42">
        <f>'РБ15% FIT18'!GD21+25</f>
        <v>51236</v>
      </c>
      <c r="GE21" s="42">
        <f>'РБ15% FIT18'!GE21+25</f>
        <v>51236</v>
      </c>
      <c r="GF21" s="42">
        <f>'РБ15% FIT18'!GF21+25</f>
        <v>51236</v>
      </c>
      <c r="GG21" s="42">
        <f>'РБ15% FIT18'!GG21+25</f>
        <v>51236</v>
      </c>
      <c r="GH21" s="42">
        <f>'РБ15% FIT18'!GH21+25</f>
        <v>51236</v>
      </c>
      <c r="GI21" s="42">
        <f>'РБ15% FIT18'!GI21+25</f>
        <v>51236</v>
      </c>
      <c r="GJ21" s="42">
        <f>'РБ15% FIT18'!GJ21+25</f>
        <v>51236</v>
      </c>
      <c r="GK21" s="42">
        <f>'РБ15% FIT18'!GK21+25</f>
        <v>51236</v>
      </c>
      <c r="GL21" s="42">
        <f>'РБ15% FIT18'!GL21+25</f>
        <v>51236</v>
      </c>
      <c r="GM21" s="42">
        <f>'РБ15% FIT18'!GM21+25</f>
        <v>51236</v>
      </c>
      <c r="GN21" s="42">
        <f>'РБ15% FIT18'!GN21+25</f>
        <v>51236</v>
      </c>
      <c r="GO21" s="42">
        <f>'РБ15% FIT18'!GO21+25</f>
        <v>51236</v>
      </c>
      <c r="GP21" s="42">
        <f>'РБ15% FIT18'!GP21+25</f>
        <v>51236</v>
      </c>
      <c r="GQ21" s="42">
        <f>'РБ15% FIT18'!GQ21+25</f>
        <v>51236</v>
      </c>
      <c r="GR21" s="42">
        <f>'РБ15% FIT18'!GR21+25</f>
        <v>51236</v>
      </c>
      <c r="GS21" s="42">
        <f>'РБ15% FIT18'!GS21+25</f>
        <v>51236</v>
      </c>
      <c r="GT21" s="42">
        <f>'РБ15% FIT18'!GT21+25</f>
        <v>51236</v>
      </c>
      <c r="GU21" s="42">
        <f>'РБ15% FIT18'!GU21+25</f>
        <v>51236</v>
      </c>
      <c r="GV21" s="42">
        <f>'РБ15% FIT18'!GV21+25</f>
        <v>51236</v>
      </c>
      <c r="GW21" s="42">
        <f>'РБ15% FIT18'!GW21+25</f>
        <v>51236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40" t="s">
        <v>34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s="3" customFormat="1" ht="15" customHeight="1" x14ac:dyDescent="0.2">
      <c r="A26" s="14" t="s">
        <v>15</v>
      </c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</row>
    <row r="27" spans="1:205" s="3" customFormat="1" ht="24" x14ac:dyDescent="0.2">
      <c r="A27" s="15" t="s">
        <v>16</v>
      </c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</row>
    <row r="28" spans="1:205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s="3" customFormat="1" ht="15" customHeight="1" x14ac:dyDescent="0.2">
      <c r="A30" s="17" t="s">
        <v>17</v>
      </c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</row>
    <row r="31" spans="1:205" s="3" customFormat="1" ht="96" x14ac:dyDescent="0.2">
      <c r="A31" s="18" t="s">
        <v>18</v>
      </c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</row>
    <row r="32" spans="1:205" s="3" customFormat="1" ht="15" customHeight="1" x14ac:dyDescent="0.2">
      <c r="A32" s="14" t="s">
        <v>19</v>
      </c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</row>
    <row r="33" spans="1:123" s="3" customFormat="1" ht="48" x14ac:dyDescent="0.2">
      <c r="A33" s="19" t="s">
        <v>32</v>
      </c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</row>
  </sheetData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6" tint="-0.249977111117893"/>
  </sheetPr>
  <dimension ref="A1:D35"/>
  <sheetViews>
    <sheetView workbookViewId="0">
      <selection activeCell="B1" sqref="B1:L1048576"/>
    </sheetView>
  </sheetViews>
  <sheetFormatPr defaultColWidth="8.7109375" defaultRowHeight="15" x14ac:dyDescent="0.25"/>
  <cols>
    <col min="1" max="1" width="63.42578125" style="22" customWidth="1"/>
    <col min="2" max="16384" width="8.7109375" style="22"/>
  </cols>
  <sheetData>
    <row r="1" spans="1:4" ht="15" customHeight="1" x14ac:dyDescent="0.25">
      <c r="A1" s="20" t="s">
        <v>0</v>
      </c>
    </row>
    <row r="2" spans="1:4" ht="15" customHeight="1" x14ac:dyDescent="0.25">
      <c r="A2" s="5" t="s">
        <v>35</v>
      </c>
    </row>
    <row r="3" spans="1:4" ht="15" customHeight="1" x14ac:dyDescent="0.25">
      <c r="A3" s="6" t="s">
        <v>73</v>
      </c>
    </row>
    <row r="4" spans="1:4" s="58" customFormat="1" ht="15" customHeight="1" x14ac:dyDescent="0.25">
      <c r="A4" s="7" t="s">
        <v>3</v>
      </c>
      <c r="B4" s="22"/>
      <c r="C4" s="22"/>
      <c r="D4" s="22"/>
    </row>
    <row r="5" spans="1:4" x14ac:dyDescent="0.25">
      <c r="A5" s="10" t="s">
        <v>36</v>
      </c>
    </row>
    <row r="6" spans="1:4" x14ac:dyDescent="0.25">
      <c r="A6" s="10">
        <v>1</v>
      </c>
    </row>
    <row r="7" spans="1:4" x14ac:dyDescent="0.25">
      <c r="A7" s="10">
        <v>2</v>
      </c>
    </row>
    <row r="8" spans="1:4" x14ac:dyDescent="0.25">
      <c r="A8" s="10" t="s">
        <v>6</v>
      </c>
    </row>
    <row r="9" spans="1:4" x14ac:dyDescent="0.25">
      <c r="A9" s="10">
        <v>1</v>
      </c>
    </row>
    <row r="10" spans="1:4" x14ac:dyDescent="0.25">
      <c r="A10" s="10">
        <v>2</v>
      </c>
    </row>
    <row r="11" spans="1:4" x14ac:dyDescent="0.25">
      <c r="A11" s="10" t="s">
        <v>5</v>
      </c>
    </row>
    <row r="12" spans="1:4" x14ac:dyDescent="0.25">
      <c r="A12" s="10">
        <v>1</v>
      </c>
    </row>
    <row r="13" spans="1:4" x14ac:dyDescent="0.25">
      <c r="A13" s="10">
        <v>2</v>
      </c>
    </row>
    <row r="14" spans="1:4" x14ac:dyDescent="0.25">
      <c r="A14" s="9" t="s">
        <v>7</v>
      </c>
    </row>
    <row r="15" spans="1:4" x14ac:dyDescent="0.25">
      <c r="A15" s="10">
        <v>1</v>
      </c>
    </row>
    <row r="16" spans="1:4" x14ac:dyDescent="0.25">
      <c r="A16" s="10">
        <v>2</v>
      </c>
    </row>
    <row r="17" spans="1:1" x14ac:dyDescent="0.25">
      <c r="A17" s="11" t="s">
        <v>8</v>
      </c>
    </row>
    <row r="18" spans="1:1" x14ac:dyDescent="0.25">
      <c r="A18" s="10">
        <v>1</v>
      </c>
    </row>
    <row r="19" spans="1:1" x14ac:dyDescent="0.25">
      <c r="A19" s="10">
        <v>2</v>
      </c>
    </row>
    <row r="20" spans="1:1" x14ac:dyDescent="0.25">
      <c r="A20" s="12" t="s">
        <v>9</v>
      </c>
    </row>
    <row r="21" spans="1:1" x14ac:dyDescent="0.25">
      <c r="A21" s="13" t="s">
        <v>37</v>
      </c>
    </row>
    <row r="22" spans="1:1" s="37" customFormat="1" ht="15" customHeight="1" x14ac:dyDescent="0.2">
      <c r="A22" s="17" t="s">
        <v>28</v>
      </c>
    </row>
    <row r="23" spans="1:1" customFormat="1" ht="108.75" customHeight="1" x14ac:dyDescent="0.25">
      <c r="A23" s="19" t="s">
        <v>38</v>
      </c>
    </row>
    <row r="24" spans="1:1" s="37" customFormat="1" ht="50.25" customHeight="1" x14ac:dyDescent="0.2">
      <c r="A24" s="59" t="s">
        <v>39</v>
      </c>
    </row>
    <row r="25" spans="1:1" ht="60.75" x14ac:dyDescent="0.25">
      <c r="A25" s="60" t="s">
        <v>40</v>
      </c>
    </row>
    <row r="26" spans="1:1" s="37" customFormat="1" ht="15" customHeight="1" x14ac:dyDescent="0.2">
      <c r="A26" s="14" t="s">
        <v>41</v>
      </c>
    </row>
    <row r="27" spans="1:1" s="37" customFormat="1" ht="24" x14ac:dyDescent="0.2">
      <c r="A27" s="61" t="s">
        <v>42</v>
      </c>
    </row>
    <row r="28" spans="1:1" s="37" customFormat="1" ht="12" x14ac:dyDescent="0.2">
      <c r="A28" s="17" t="s">
        <v>17</v>
      </c>
    </row>
    <row r="29" spans="1:1" s="37" customFormat="1" ht="120" x14ac:dyDescent="0.2">
      <c r="A29" s="18" t="s">
        <v>43</v>
      </c>
    </row>
    <row r="30" spans="1:1" s="37" customFormat="1" ht="12" x14ac:dyDescent="0.2">
      <c r="A30" s="17" t="s">
        <v>44</v>
      </c>
    </row>
    <row r="31" spans="1:1" s="37" customFormat="1" ht="254.25" customHeight="1" x14ac:dyDescent="0.2">
      <c r="A31" s="18" t="s">
        <v>45</v>
      </c>
    </row>
    <row r="32" spans="1:1" s="37" customFormat="1" ht="12" x14ac:dyDescent="0.2">
      <c r="A32" s="14" t="s">
        <v>19</v>
      </c>
    </row>
    <row r="33" spans="1:1" s="37" customFormat="1" ht="24" x14ac:dyDescent="0.2">
      <c r="A33" s="19" t="s">
        <v>20</v>
      </c>
    </row>
    <row r="34" spans="1:1" x14ac:dyDescent="0.25">
      <c r="A34" s="17" t="s">
        <v>46</v>
      </c>
    </row>
    <row r="35" spans="1:1" ht="132" x14ac:dyDescent="0.25">
      <c r="A35" s="62" t="s">
        <v>47</v>
      </c>
    </row>
  </sheetData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 tint="-0.249977111117893"/>
  </sheetPr>
  <dimension ref="A1:W33"/>
  <sheetViews>
    <sheetView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63.140625" style="22" customWidth="1"/>
    <col min="2" max="16384" width="8.7109375" style="22"/>
  </cols>
  <sheetData>
    <row r="1" spans="1:23" ht="15" customHeight="1" x14ac:dyDescent="0.25">
      <c r="A1" s="4" t="s">
        <v>0</v>
      </c>
    </row>
    <row r="2" spans="1:23" ht="15" customHeight="1" x14ac:dyDescent="0.25">
      <c r="A2" s="54" t="s">
        <v>48</v>
      </c>
    </row>
    <row r="3" spans="1:23" ht="15" customHeight="1" x14ac:dyDescent="0.25">
      <c r="A3" s="6" t="s">
        <v>73</v>
      </c>
    </row>
    <row r="4" spans="1:23" ht="15" customHeight="1" x14ac:dyDescent="0.25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</row>
    <row r="5" spans="1:23" ht="24.75" x14ac:dyDescent="0.25">
      <c r="A5" s="9" t="s">
        <v>4</v>
      </c>
    </row>
    <row r="6" spans="1:23" x14ac:dyDescent="0.25">
      <c r="A6" s="10">
        <v>1</v>
      </c>
      <c r="B6" s="55">
        <f>'НсЛ FIT18'!B6+25</f>
        <v>5389</v>
      </c>
      <c r="C6" s="55">
        <f>'НсЛ FIT18'!C6+25</f>
        <v>5389</v>
      </c>
      <c r="D6" s="55">
        <f>'НсЛ FIT18'!D6+25</f>
        <v>5389</v>
      </c>
      <c r="E6" s="55">
        <f>'НсЛ FIT18'!E6+25</f>
        <v>5389</v>
      </c>
      <c r="F6" s="55">
        <f>'НсЛ FIT18'!F6+25</f>
        <v>5154</v>
      </c>
      <c r="G6" s="55">
        <f>'НсЛ FIT18'!G6+25</f>
        <v>5154</v>
      </c>
      <c r="H6" s="55">
        <f>'НсЛ FIT18'!H6+25</f>
        <v>5154</v>
      </c>
      <c r="I6" s="55">
        <f>'НсЛ FIT18'!I6+25</f>
        <v>5154</v>
      </c>
      <c r="J6" s="55">
        <f>'НсЛ FIT18'!J6+25</f>
        <v>5154</v>
      </c>
      <c r="K6" s="55">
        <f>'НсЛ FIT18'!K6+25</f>
        <v>5389</v>
      </c>
      <c r="L6" s="55">
        <f>'НсЛ FIT18'!L6+25</f>
        <v>5389</v>
      </c>
      <c r="M6" s="55">
        <f>'НсЛ FIT18'!M6+25</f>
        <v>4919</v>
      </c>
      <c r="N6" s="55">
        <f>'НсЛ FIT18'!N6+25</f>
        <v>4919</v>
      </c>
      <c r="O6" s="55">
        <f>'НсЛ FIT18'!O6+25</f>
        <v>4919</v>
      </c>
      <c r="P6" s="55">
        <f>'НсЛ FIT18'!P6+25</f>
        <v>4919</v>
      </c>
      <c r="Q6" s="55">
        <f>'НсЛ FIT18'!Q6+25</f>
        <v>4919</v>
      </c>
      <c r="R6" s="55">
        <f>'НсЛ FIT18'!R6+25</f>
        <v>5154</v>
      </c>
      <c r="S6" s="55">
        <f>'НсЛ FIT18'!S6+25</f>
        <v>5154</v>
      </c>
      <c r="T6" s="55">
        <f>'НсЛ FIT18'!T6+25</f>
        <v>4919</v>
      </c>
      <c r="U6" s="55">
        <f>'НсЛ FIT18'!U6+25</f>
        <v>4919</v>
      </c>
      <c r="V6" s="55">
        <f>'НсЛ FIT18'!V6+25</f>
        <v>4919</v>
      </c>
      <c r="W6" s="55">
        <f>'НсЛ FIT18'!W6+25</f>
        <v>4919</v>
      </c>
    </row>
    <row r="7" spans="1:23" x14ac:dyDescent="0.25">
      <c r="A7" s="10">
        <v>2</v>
      </c>
      <c r="B7" s="55">
        <f>'НсЛ FIT18'!B7+25</f>
        <v>6681</v>
      </c>
      <c r="C7" s="55">
        <f>'НсЛ FIT18'!C7+25</f>
        <v>6681</v>
      </c>
      <c r="D7" s="55">
        <f>'НсЛ FIT18'!D7+25</f>
        <v>6681</v>
      </c>
      <c r="E7" s="55">
        <f>'НсЛ FIT18'!E7+25</f>
        <v>6681</v>
      </c>
      <c r="F7" s="55">
        <f>'НсЛ FIT18'!F7+25</f>
        <v>6446</v>
      </c>
      <c r="G7" s="55">
        <f>'НсЛ FIT18'!G7+25</f>
        <v>6446</v>
      </c>
      <c r="H7" s="55">
        <f>'НсЛ FIT18'!H7+25</f>
        <v>6446</v>
      </c>
      <c r="I7" s="55">
        <f>'НсЛ FIT18'!I7+25</f>
        <v>6446</v>
      </c>
      <c r="J7" s="55">
        <f>'НсЛ FIT18'!J7+25</f>
        <v>6446</v>
      </c>
      <c r="K7" s="55">
        <f>'НсЛ FIT18'!K7+25</f>
        <v>6681</v>
      </c>
      <c r="L7" s="55">
        <f>'НсЛ FIT18'!L7+25</f>
        <v>6681</v>
      </c>
      <c r="M7" s="55">
        <f>'НсЛ FIT18'!M7+25</f>
        <v>6211</v>
      </c>
      <c r="N7" s="55">
        <f>'НсЛ FIT18'!N7+25</f>
        <v>6211</v>
      </c>
      <c r="O7" s="55">
        <f>'НсЛ FIT18'!O7+25</f>
        <v>6211</v>
      </c>
      <c r="P7" s="55">
        <f>'НсЛ FIT18'!P7+25</f>
        <v>6211</v>
      </c>
      <c r="Q7" s="55">
        <f>'НсЛ FIT18'!Q7+25</f>
        <v>6211</v>
      </c>
      <c r="R7" s="55">
        <f>'НсЛ FIT18'!R7+25</f>
        <v>6446</v>
      </c>
      <c r="S7" s="55">
        <f>'НсЛ FIT18'!S7+25</f>
        <v>6446</v>
      </c>
      <c r="T7" s="55">
        <f>'НсЛ FIT18'!T7+25</f>
        <v>6211</v>
      </c>
      <c r="U7" s="55">
        <f>'НсЛ FIT18'!U7+25</f>
        <v>6211</v>
      </c>
      <c r="V7" s="55">
        <f>'НсЛ FIT18'!V7+25</f>
        <v>6211</v>
      </c>
      <c r="W7" s="55">
        <f>'НсЛ FIT18'!W7+25</f>
        <v>6211</v>
      </c>
    </row>
    <row r="8" spans="1:23" ht="18.75" customHeight="1" x14ac:dyDescent="0.25">
      <c r="A8" s="10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</row>
    <row r="9" spans="1:23" x14ac:dyDescent="0.25">
      <c r="A9" s="10">
        <v>1</v>
      </c>
      <c r="B9" s="55">
        <f>'НсЛ FIT18'!B9+25</f>
        <v>6172</v>
      </c>
      <c r="C9" s="55">
        <f>'НсЛ FIT18'!C9+25</f>
        <v>6172</v>
      </c>
      <c r="D9" s="55">
        <f>'НсЛ FIT18'!D9+25</f>
        <v>6172</v>
      </c>
      <c r="E9" s="55">
        <f>'НсЛ FIT18'!E9+25</f>
        <v>6172</v>
      </c>
      <c r="F9" s="55">
        <f>'НсЛ FIT18'!F9+25</f>
        <v>5937</v>
      </c>
      <c r="G9" s="55">
        <f>'НсЛ FIT18'!G9+25</f>
        <v>5937</v>
      </c>
      <c r="H9" s="55">
        <f>'НсЛ FIT18'!H9+25</f>
        <v>5937</v>
      </c>
      <c r="I9" s="55">
        <f>'НсЛ FIT18'!I9+25</f>
        <v>5937</v>
      </c>
      <c r="J9" s="55">
        <f>'НсЛ FIT18'!J9+25</f>
        <v>5937</v>
      </c>
      <c r="K9" s="55">
        <f>'НсЛ FIT18'!K9+25</f>
        <v>6172</v>
      </c>
      <c r="L9" s="55">
        <f>'НсЛ FIT18'!L9+25</f>
        <v>6172</v>
      </c>
      <c r="M9" s="55">
        <f>'НсЛ FIT18'!M9+25</f>
        <v>5702</v>
      </c>
      <c r="N9" s="55">
        <f>'НсЛ FIT18'!N9+25</f>
        <v>5702</v>
      </c>
      <c r="O9" s="55">
        <f>'НсЛ FIT18'!O9+25</f>
        <v>5702</v>
      </c>
      <c r="P9" s="55">
        <f>'НсЛ FIT18'!P9+25</f>
        <v>5702</v>
      </c>
      <c r="Q9" s="55">
        <f>'НсЛ FIT18'!Q9+25</f>
        <v>5702</v>
      </c>
      <c r="R9" s="55">
        <f>'НсЛ FIT18'!R9+25</f>
        <v>5937</v>
      </c>
      <c r="S9" s="55">
        <f>'НсЛ FIT18'!S9+25</f>
        <v>5937</v>
      </c>
      <c r="T9" s="55">
        <f>'НсЛ FIT18'!T9+25</f>
        <v>5702</v>
      </c>
      <c r="U9" s="55">
        <f>'НсЛ FIT18'!U9+25</f>
        <v>5702</v>
      </c>
      <c r="V9" s="55">
        <f>'НсЛ FIT18'!V9+25</f>
        <v>5702</v>
      </c>
      <c r="W9" s="55">
        <f>'НсЛ FIT18'!W9+25</f>
        <v>5702</v>
      </c>
    </row>
    <row r="10" spans="1:23" x14ac:dyDescent="0.25">
      <c r="A10" s="10">
        <v>2</v>
      </c>
      <c r="B10" s="55">
        <f>'НсЛ FIT18'!B10+25</f>
        <v>7464</v>
      </c>
      <c r="C10" s="55">
        <f>'НсЛ FIT18'!C10+25</f>
        <v>7464</v>
      </c>
      <c r="D10" s="55">
        <f>'НсЛ FIT18'!D10+25</f>
        <v>7464</v>
      </c>
      <c r="E10" s="55">
        <f>'НсЛ FIT18'!E10+25</f>
        <v>7464</v>
      </c>
      <c r="F10" s="55">
        <f>'НсЛ FIT18'!F10+25</f>
        <v>7229</v>
      </c>
      <c r="G10" s="55">
        <f>'НсЛ FIT18'!G10+25</f>
        <v>7229</v>
      </c>
      <c r="H10" s="55">
        <f>'НсЛ FIT18'!H10+25</f>
        <v>7229</v>
      </c>
      <c r="I10" s="55">
        <f>'НсЛ FIT18'!I10+25</f>
        <v>7229</v>
      </c>
      <c r="J10" s="55">
        <f>'НсЛ FIT18'!J10+25</f>
        <v>7229</v>
      </c>
      <c r="K10" s="55">
        <f>'НсЛ FIT18'!K10+25</f>
        <v>7464</v>
      </c>
      <c r="L10" s="55">
        <f>'НсЛ FIT18'!L10+25</f>
        <v>7464</v>
      </c>
      <c r="M10" s="55">
        <f>'НсЛ FIT18'!M10+25</f>
        <v>6994</v>
      </c>
      <c r="N10" s="55">
        <f>'НсЛ FIT18'!N10+25</f>
        <v>6994</v>
      </c>
      <c r="O10" s="55">
        <f>'НсЛ FIT18'!O10+25</f>
        <v>6994</v>
      </c>
      <c r="P10" s="55">
        <f>'НсЛ FIT18'!P10+25</f>
        <v>6994</v>
      </c>
      <c r="Q10" s="55">
        <f>'НсЛ FIT18'!Q10+25</f>
        <v>6994</v>
      </c>
      <c r="R10" s="55">
        <f>'НсЛ FIT18'!R10+25</f>
        <v>7229</v>
      </c>
      <c r="S10" s="55">
        <f>'НсЛ FIT18'!S10+25</f>
        <v>7229</v>
      </c>
      <c r="T10" s="55">
        <f>'НсЛ FIT18'!T10+25</f>
        <v>6994</v>
      </c>
      <c r="U10" s="55">
        <f>'НсЛ FIT18'!U10+25</f>
        <v>6994</v>
      </c>
      <c r="V10" s="55">
        <f>'НсЛ FIT18'!V10+25</f>
        <v>6994</v>
      </c>
      <c r="W10" s="55">
        <f>'НсЛ FIT18'!W10+25</f>
        <v>6994</v>
      </c>
    </row>
    <row r="11" spans="1:23" ht="18.75" customHeight="1" x14ac:dyDescent="0.25">
      <c r="A11" s="10" t="s">
        <v>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spans="1:23" x14ac:dyDescent="0.25">
      <c r="A12" s="10">
        <v>1</v>
      </c>
      <c r="B12" s="55">
        <f>'НсЛ FIT18'!B12+25</f>
        <v>6563</v>
      </c>
      <c r="C12" s="55">
        <f>'НсЛ FIT18'!C12+25</f>
        <v>6563</v>
      </c>
      <c r="D12" s="55">
        <f>'НсЛ FIT18'!D12+25</f>
        <v>6563</v>
      </c>
      <c r="E12" s="55">
        <f>'НсЛ FIT18'!E12+25</f>
        <v>6563</v>
      </c>
      <c r="F12" s="55">
        <f>'НсЛ FIT18'!F12+25</f>
        <v>6328</v>
      </c>
      <c r="G12" s="55">
        <f>'НсЛ FIT18'!G12+25</f>
        <v>6328</v>
      </c>
      <c r="H12" s="55">
        <f>'НсЛ FIT18'!H12+25</f>
        <v>6328</v>
      </c>
      <c r="I12" s="55">
        <f>'НсЛ FIT18'!I12+25</f>
        <v>6328</v>
      </c>
      <c r="J12" s="55">
        <f>'НсЛ FIT18'!J12+25</f>
        <v>6328</v>
      </c>
      <c r="K12" s="55">
        <f>'НсЛ FIT18'!K12+25</f>
        <v>6563</v>
      </c>
      <c r="L12" s="55">
        <f>'НсЛ FIT18'!L12+25</f>
        <v>6563</v>
      </c>
      <c r="M12" s="55">
        <f>'НсЛ FIT18'!M12+25</f>
        <v>6093</v>
      </c>
      <c r="N12" s="55">
        <f>'НсЛ FIT18'!N12+25</f>
        <v>6093</v>
      </c>
      <c r="O12" s="55">
        <f>'НсЛ FIT18'!O12+25</f>
        <v>6093</v>
      </c>
      <c r="P12" s="55">
        <f>'НсЛ FIT18'!P12+25</f>
        <v>6093</v>
      </c>
      <c r="Q12" s="55">
        <f>'НсЛ FIT18'!Q12+25</f>
        <v>6093</v>
      </c>
      <c r="R12" s="55">
        <f>'НсЛ FIT18'!R12+25</f>
        <v>6328</v>
      </c>
      <c r="S12" s="55">
        <f>'НсЛ FIT18'!S12+25</f>
        <v>6328</v>
      </c>
      <c r="T12" s="55">
        <f>'НсЛ FIT18'!T12+25</f>
        <v>6093</v>
      </c>
      <c r="U12" s="55">
        <f>'НсЛ FIT18'!U12+25</f>
        <v>6093</v>
      </c>
      <c r="V12" s="55">
        <f>'НсЛ FIT18'!V12+25</f>
        <v>6093</v>
      </c>
      <c r="W12" s="55">
        <f>'НсЛ FIT18'!W12+25</f>
        <v>6093</v>
      </c>
    </row>
    <row r="13" spans="1:23" x14ac:dyDescent="0.25">
      <c r="A13" s="10">
        <v>2</v>
      </c>
      <c r="B13" s="55">
        <f>'НсЛ FIT18'!B13+25</f>
        <v>7855</v>
      </c>
      <c r="C13" s="55">
        <f>'НсЛ FIT18'!C13+25</f>
        <v>7855</v>
      </c>
      <c r="D13" s="55">
        <f>'НсЛ FIT18'!D13+25</f>
        <v>7855</v>
      </c>
      <c r="E13" s="55">
        <f>'НсЛ FIT18'!E13+25</f>
        <v>7855</v>
      </c>
      <c r="F13" s="55">
        <f>'НсЛ FIT18'!F13+25</f>
        <v>7620</v>
      </c>
      <c r="G13" s="55">
        <f>'НсЛ FIT18'!G13+25</f>
        <v>7620</v>
      </c>
      <c r="H13" s="55">
        <f>'НсЛ FIT18'!H13+25</f>
        <v>7620</v>
      </c>
      <c r="I13" s="55">
        <f>'НсЛ FIT18'!I13+25</f>
        <v>7620</v>
      </c>
      <c r="J13" s="55">
        <f>'НсЛ FIT18'!J13+25</f>
        <v>7620</v>
      </c>
      <c r="K13" s="55">
        <f>'НсЛ FIT18'!K13+25</f>
        <v>7855</v>
      </c>
      <c r="L13" s="55">
        <f>'НсЛ FIT18'!L13+25</f>
        <v>7855</v>
      </c>
      <c r="M13" s="55">
        <f>'НсЛ FIT18'!M13+25</f>
        <v>7385</v>
      </c>
      <c r="N13" s="55">
        <f>'НсЛ FIT18'!N13+25</f>
        <v>7385</v>
      </c>
      <c r="O13" s="55">
        <f>'НсЛ FIT18'!O13+25</f>
        <v>7385</v>
      </c>
      <c r="P13" s="55">
        <f>'НсЛ FIT18'!P13+25</f>
        <v>7385</v>
      </c>
      <c r="Q13" s="55">
        <f>'НсЛ FIT18'!Q13+25</f>
        <v>7385</v>
      </c>
      <c r="R13" s="55">
        <f>'НсЛ FIT18'!R13+25</f>
        <v>7620</v>
      </c>
      <c r="S13" s="55">
        <f>'НсЛ FIT18'!S13+25</f>
        <v>7620</v>
      </c>
      <c r="T13" s="55">
        <f>'НсЛ FIT18'!T13+25</f>
        <v>7385</v>
      </c>
      <c r="U13" s="55">
        <f>'НсЛ FIT18'!U13+25</f>
        <v>7385</v>
      </c>
      <c r="V13" s="55">
        <f>'НсЛ FIT18'!V13+25</f>
        <v>7385</v>
      </c>
      <c r="W13" s="55">
        <f>'НсЛ FIT18'!W13+25</f>
        <v>7385</v>
      </c>
    </row>
    <row r="14" spans="1:23" x14ac:dyDescent="0.25">
      <c r="A14" s="9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5">
      <c r="A15" s="10">
        <v>1</v>
      </c>
      <c r="B15" s="55">
        <f>'НсЛ FIT18'!B15+25</f>
        <v>9695</v>
      </c>
      <c r="C15" s="55">
        <f>'НсЛ FIT18'!C15+25</f>
        <v>9695</v>
      </c>
      <c r="D15" s="55">
        <f>'НсЛ FIT18'!D15+25</f>
        <v>9695</v>
      </c>
      <c r="E15" s="55">
        <f>'НсЛ FIT18'!E15+25</f>
        <v>9695</v>
      </c>
      <c r="F15" s="55">
        <f>'НсЛ FIT18'!F15+25</f>
        <v>9460</v>
      </c>
      <c r="G15" s="55">
        <f>'НсЛ FIT18'!G15+25</f>
        <v>9460</v>
      </c>
      <c r="H15" s="55">
        <f>'НсЛ FIT18'!H15+25</f>
        <v>9460</v>
      </c>
      <c r="I15" s="55">
        <f>'НсЛ FIT18'!I15+25</f>
        <v>9460</v>
      </c>
      <c r="J15" s="55">
        <f>'НсЛ FIT18'!J15+25</f>
        <v>9460</v>
      </c>
      <c r="K15" s="55">
        <f>'НсЛ FIT18'!K15+25</f>
        <v>9695</v>
      </c>
      <c r="L15" s="55">
        <f>'НсЛ FIT18'!L15+25</f>
        <v>9695</v>
      </c>
      <c r="M15" s="55">
        <f>'НсЛ FIT18'!M15+25</f>
        <v>9225</v>
      </c>
      <c r="N15" s="55">
        <f>'НсЛ FIT18'!N15+25</f>
        <v>9225</v>
      </c>
      <c r="O15" s="55">
        <f>'НсЛ FIT18'!O15+25</f>
        <v>9225</v>
      </c>
      <c r="P15" s="55">
        <f>'НсЛ FIT18'!P15+25</f>
        <v>9225</v>
      </c>
      <c r="Q15" s="55">
        <f>'НсЛ FIT18'!Q15+25</f>
        <v>9225</v>
      </c>
      <c r="R15" s="55">
        <f>'НсЛ FIT18'!R15+25</f>
        <v>9460</v>
      </c>
      <c r="S15" s="55">
        <f>'НсЛ FIT18'!S15+25</f>
        <v>9460</v>
      </c>
      <c r="T15" s="55">
        <f>'НсЛ FIT18'!T15+25</f>
        <v>9225</v>
      </c>
      <c r="U15" s="55">
        <f>'НсЛ FIT18'!U15+25</f>
        <v>9225</v>
      </c>
      <c r="V15" s="55">
        <f>'НсЛ FIT18'!V15+25</f>
        <v>9225</v>
      </c>
      <c r="W15" s="55">
        <f>'НсЛ FIT18'!W15+25</f>
        <v>9225</v>
      </c>
    </row>
    <row r="16" spans="1:23" x14ac:dyDescent="0.25">
      <c r="A16" s="10">
        <v>2</v>
      </c>
      <c r="B16" s="55">
        <f>'НсЛ FIT18'!B16+25</f>
        <v>10987</v>
      </c>
      <c r="C16" s="55">
        <f>'НсЛ FIT18'!C16+25</f>
        <v>10987</v>
      </c>
      <c r="D16" s="55">
        <f>'НсЛ FIT18'!D16+25</f>
        <v>10987</v>
      </c>
      <c r="E16" s="55">
        <f>'НсЛ FIT18'!E16+25</f>
        <v>10987</v>
      </c>
      <c r="F16" s="55">
        <f>'НсЛ FIT18'!F16+25</f>
        <v>10752</v>
      </c>
      <c r="G16" s="55">
        <f>'НсЛ FIT18'!G16+25</f>
        <v>10752</v>
      </c>
      <c r="H16" s="55">
        <f>'НсЛ FIT18'!H16+25</f>
        <v>10752</v>
      </c>
      <c r="I16" s="55">
        <f>'НсЛ FIT18'!I16+25</f>
        <v>10752</v>
      </c>
      <c r="J16" s="55">
        <f>'НсЛ FIT18'!J16+25</f>
        <v>10752</v>
      </c>
      <c r="K16" s="55">
        <f>'НсЛ FIT18'!K16+25</f>
        <v>10987</v>
      </c>
      <c r="L16" s="55">
        <f>'НсЛ FIT18'!L16+25</f>
        <v>10987</v>
      </c>
      <c r="M16" s="55">
        <f>'НсЛ FIT18'!M16+25</f>
        <v>10517</v>
      </c>
      <c r="N16" s="55">
        <f>'НсЛ FIT18'!N16+25</f>
        <v>10517</v>
      </c>
      <c r="O16" s="55">
        <f>'НсЛ FIT18'!O16+25</f>
        <v>10517</v>
      </c>
      <c r="P16" s="55">
        <f>'НсЛ FIT18'!P16+25</f>
        <v>10517</v>
      </c>
      <c r="Q16" s="55">
        <f>'НсЛ FIT18'!Q16+25</f>
        <v>10517</v>
      </c>
      <c r="R16" s="55">
        <f>'НсЛ FIT18'!R16+25</f>
        <v>10752</v>
      </c>
      <c r="S16" s="55">
        <f>'НсЛ FIT18'!S16+25</f>
        <v>10752</v>
      </c>
      <c r="T16" s="55">
        <f>'НсЛ FIT18'!T16+25</f>
        <v>10517</v>
      </c>
      <c r="U16" s="55">
        <f>'НсЛ FIT18'!U16+25</f>
        <v>10517</v>
      </c>
      <c r="V16" s="55">
        <f>'НсЛ FIT18'!V16+25</f>
        <v>10517</v>
      </c>
      <c r="W16" s="55">
        <f>'НсЛ FIT18'!W16+25</f>
        <v>10517</v>
      </c>
    </row>
    <row r="17" spans="1:23" x14ac:dyDescent="0.25">
      <c r="A17" s="11" t="s">
        <v>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5">
      <c r="A18" s="10">
        <v>1</v>
      </c>
      <c r="B18" s="55">
        <f>'НсЛ FIT18'!B18+25</f>
        <v>12044</v>
      </c>
      <c r="C18" s="55">
        <f>'НсЛ FIT18'!C18+25</f>
        <v>12044</v>
      </c>
      <c r="D18" s="55">
        <f>'НсЛ FIT18'!D18+25</f>
        <v>12044</v>
      </c>
      <c r="E18" s="55">
        <f>'НсЛ FIT18'!E18+25</f>
        <v>12044</v>
      </c>
      <c r="F18" s="55">
        <f>'НсЛ FIT18'!F18+25</f>
        <v>11809</v>
      </c>
      <c r="G18" s="55">
        <f>'НсЛ FIT18'!G18+25</f>
        <v>11809</v>
      </c>
      <c r="H18" s="55">
        <f>'НсЛ FIT18'!H18+25</f>
        <v>11809</v>
      </c>
      <c r="I18" s="55">
        <f>'НсЛ FIT18'!I18+25</f>
        <v>11809</v>
      </c>
      <c r="J18" s="55">
        <f>'НсЛ FIT18'!J18+25</f>
        <v>11809</v>
      </c>
      <c r="K18" s="55">
        <f>'НсЛ FIT18'!K18+25</f>
        <v>12044</v>
      </c>
      <c r="L18" s="55">
        <f>'НсЛ FIT18'!L18+25</f>
        <v>12044</v>
      </c>
      <c r="M18" s="55">
        <f>'НсЛ FIT18'!M18+25</f>
        <v>11574</v>
      </c>
      <c r="N18" s="55">
        <f>'НсЛ FIT18'!N18+25</f>
        <v>11574</v>
      </c>
      <c r="O18" s="55">
        <f>'НсЛ FIT18'!O18+25</f>
        <v>11574</v>
      </c>
      <c r="P18" s="55">
        <f>'НсЛ FIT18'!P18+25</f>
        <v>11574</v>
      </c>
      <c r="Q18" s="55">
        <f>'НсЛ FIT18'!Q18+25</f>
        <v>11574</v>
      </c>
      <c r="R18" s="55">
        <f>'НсЛ FIT18'!R18+25</f>
        <v>11809</v>
      </c>
      <c r="S18" s="55">
        <f>'НсЛ FIT18'!S18+25</f>
        <v>11809</v>
      </c>
      <c r="T18" s="55">
        <f>'НсЛ FIT18'!T18+25</f>
        <v>11574</v>
      </c>
      <c r="U18" s="55">
        <f>'НсЛ FIT18'!U18+25</f>
        <v>11574</v>
      </c>
      <c r="V18" s="55">
        <f>'НсЛ FIT18'!V18+25</f>
        <v>11574</v>
      </c>
      <c r="W18" s="55">
        <f>'НсЛ FIT18'!W18+25</f>
        <v>11574</v>
      </c>
    </row>
    <row r="19" spans="1:23" x14ac:dyDescent="0.25">
      <c r="A19" s="10">
        <v>2</v>
      </c>
      <c r="B19" s="55">
        <f>'НсЛ FIT18'!B19+25</f>
        <v>13336</v>
      </c>
      <c r="C19" s="55">
        <f>'НсЛ FIT18'!C19+25</f>
        <v>13336</v>
      </c>
      <c r="D19" s="55">
        <f>'НсЛ FIT18'!D19+25</f>
        <v>13336</v>
      </c>
      <c r="E19" s="55">
        <f>'НсЛ FIT18'!E19+25</f>
        <v>13336</v>
      </c>
      <c r="F19" s="55">
        <f>'НсЛ FIT18'!F19+25</f>
        <v>13101</v>
      </c>
      <c r="G19" s="55">
        <f>'НсЛ FIT18'!G19+25</f>
        <v>13101</v>
      </c>
      <c r="H19" s="55">
        <f>'НсЛ FIT18'!H19+25</f>
        <v>13101</v>
      </c>
      <c r="I19" s="55">
        <f>'НсЛ FIT18'!I19+25</f>
        <v>13101</v>
      </c>
      <c r="J19" s="55">
        <f>'НсЛ FIT18'!J19+25</f>
        <v>13101</v>
      </c>
      <c r="K19" s="55">
        <f>'НсЛ FIT18'!K19+25</f>
        <v>13336</v>
      </c>
      <c r="L19" s="55">
        <f>'НсЛ FIT18'!L19+25</f>
        <v>13336</v>
      </c>
      <c r="M19" s="55">
        <f>'НсЛ FIT18'!M19+25</f>
        <v>12866</v>
      </c>
      <c r="N19" s="55">
        <f>'НсЛ FIT18'!N19+25</f>
        <v>12866</v>
      </c>
      <c r="O19" s="55">
        <f>'НсЛ FIT18'!O19+25</f>
        <v>12866</v>
      </c>
      <c r="P19" s="55">
        <f>'НсЛ FIT18'!P19+25</f>
        <v>12866</v>
      </c>
      <c r="Q19" s="55">
        <f>'НсЛ FIT18'!Q19+25</f>
        <v>12866</v>
      </c>
      <c r="R19" s="55">
        <f>'НсЛ FIT18'!R19+25</f>
        <v>13101</v>
      </c>
      <c r="S19" s="55">
        <f>'НсЛ FIT18'!S19+25</f>
        <v>13101</v>
      </c>
      <c r="T19" s="55">
        <f>'НсЛ FIT18'!T19+25</f>
        <v>12866</v>
      </c>
      <c r="U19" s="55">
        <f>'НсЛ FIT18'!U19+25</f>
        <v>12866</v>
      </c>
      <c r="V19" s="55">
        <f>'НсЛ FIT18'!V19+25</f>
        <v>12866</v>
      </c>
      <c r="W19" s="55">
        <f>'НсЛ FIT18'!W19+25</f>
        <v>12866</v>
      </c>
    </row>
    <row r="20" spans="1:23" x14ac:dyDescent="0.25">
      <c r="A20" s="12" t="s">
        <v>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5">
      <c r="A21" s="13" t="s">
        <v>10</v>
      </c>
      <c r="B21" s="55">
        <f>'НсЛ FIT18'!B21+25</f>
        <v>44539</v>
      </c>
      <c r="C21" s="55">
        <f>'НсЛ FIT18'!C21+25</f>
        <v>44539</v>
      </c>
      <c r="D21" s="55">
        <f>'НсЛ FIT18'!D21+25</f>
        <v>44539</v>
      </c>
      <c r="E21" s="55">
        <f>'НсЛ FIT18'!E21+25</f>
        <v>44539</v>
      </c>
      <c r="F21" s="55">
        <f>'НсЛ FIT18'!F21+25</f>
        <v>44304</v>
      </c>
      <c r="G21" s="55">
        <f>'НсЛ FIT18'!G21+25</f>
        <v>44304</v>
      </c>
      <c r="H21" s="55">
        <f>'НсЛ FIT18'!H21+25</f>
        <v>44304</v>
      </c>
      <c r="I21" s="55">
        <f>'НсЛ FIT18'!I21+25</f>
        <v>44304</v>
      </c>
      <c r="J21" s="55">
        <f>'НсЛ FIT18'!J21+25</f>
        <v>44304</v>
      </c>
      <c r="K21" s="55">
        <f>'НсЛ FIT18'!K21+25</f>
        <v>44539</v>
      </c>
      <c r="L21" s="55">
        <f>'НсЛ FIT18'!L21+25</f>
        <v>44539</v>
      </c>
      <c r="M21" s="55">
        <f>'НсЛ FIT18'!M21+25</f>
        <v>44069</v>
      </c>
      <c r="N21" s="55">
        <f>'НсЛ FIT18'!N21+25</f>
        <v>44069</v>
      </c>
      <c r="O21" s="55">
        <f>'НсЛ FIT18'!O21+25</f>
        <v>44069</v>
      </c>
      <c r="P21" s="55">
        <f>'НсЛ FIT18'!P21+25</f>
        <v>44069</v>
      </c>
      <c r="Q21" s="55">
        <f>'НсЛ FIT18'!Q21+25</f>
        <v>44069</v>
      </c>
      <c r="R21" s="55">
        <f>'НсЛ FIT18'!R21+25</f>
        <v>44304</v>
      </c>
      <c r="S21" s="55">
        <f>'НсЛ FIT18'!S21+25</f>
        <v>44304</v>
      </c>
      <c r="T21" s="55">
        <f>'НсЛ FIT18'!T21+25</f>
        <v>44069</v>
      </c>
      <c r="U21" s="55">
        <f>'НсЛ FIT18'!U21+25</f>
        <v>44069</v>
      </c>
      <c r="V21" s="55">
        <f>'НсЛ FIT18'!V21+25</f>
        <v>44069</v>
      </c>
      <c r="W21" s="55">
        <f>'НсЛ FIT18'!W21+25</f>
        <v>44069</v>
      </c>
    </row>
    <row r="22" spans="1:23" ht="15" customHeight="1" x14ac:dyDescent="0.25">
      <c r="A22" s="17" t="s">
        <v>28</v>
      </c>
    </row>
    <row r="23" spans="1:23" ht="120" x14ac:dyDescent="0.25">
      <c r="A23" s="19" t="s">
        <v>49</v>
      </c>
    </row>
    <row r="24" spans="1:23" ht="15" customHeight="1" x14ac:dyDescent="0.25">
      <c r="A24" s="14" t="s">
        <v>15</v>
      </c>
    </row>
    <row r="25" spans="1:23" ht="24" x14ac:dyDescent="0.25">
      <c r="A25" s="56" t="s">
        <v>50</v>
      </c>
    </row>
    <row r="26" spans="1:23" x14ac:dyDescent="0.25">
      <c r="A26" s="17" t="s">
        <v>17</v>
      </c>
    </row>
    <row r="27" spans="1:23" ht="96" x14ac:dyDescent="0.25">
      <c r="A27" s="18" t="s">
        <v>18</v>
      </c>
    </row>
    <row r="28" spans="1:23" ht="24" x14ac:dyDescent="0.25">
      <c r="A28" s="57" t="s">
        <v>51</v>
      </c>
    </row>
    <row r="29" spans="1:23" ht="204" x14ac:dyDescent="0.25">
      <c r="A29" s="18" t="s">
        <v>52</v>
      </c>
    </row>
    <row r="30" spans="1:23" x14ac:dyDescent="0.25">
      <c r="A30" s="17" t="s">
        <v>53</v>
      </c>
    </row>
    <row r="31" spans="1:23" ht="300" x14ac:dyDescent="0.25">
      <c r="A31" s="18" t="s">
        <v>54</v>
      </c>
    </row>
    <row r="32" spans="1:23" x14ac:dyDescent="0.25">
      <c r="A32" s="14" t="s">
        <v>19</v>
      </c>
    </row>
    <row r="33" spans="1:1" ht="24" x14ac:dyDescent="0.25">
      <c r="A33" s="19" t="s">
        <v>20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 tint="-0.249977111117893"/>
  </sheetPr>
  <dimension ref="A1:BJ35"/>
  <sheetViews>
    <sheetView workbookViewId="0">
      <selection activeCell="EE4" sqref="EE4:EP4"/>
    </sheetView>
  </sheetViews>
  <sheetFormatPr defaultColWidth="8.7109375" defaultRowHeight="15" x14ac:dyDescent="0.25"/>
  <cols>
    <col min="1" max="1" width="62" style="22" customWidth="1"/>
    <col min="2" max="16384" width="8.7109375" style="22"/>
  </cols>
  <sheetData>
    <row r="1" spans="1:62" ht="15" customHeight="1" x14ac:dyDescent="0.25">
      <c r="A1" s="20" t="s">
        <v>0</v>
      </c>
    </row>
    <row r="2" spans="1:62" ht="15" customHeight="1" x14ac:dyDescent="0.25">
      <c r="A2" s="5" t="s">
        <v>55</v>
      </c>
    </row>
    <row r="3" spans="1:62" ht="15" customHeight="1" x14ac:dyDescent="0.25">
      <c r="A3" s="6" t="s">
        <v>73</v>
      </c>
    </row>
    <row r="4" spans="1:62" s="70" customFormat="1" ht="15" customHeight="1" x14ac:dyDescent="0.2">
      <c r="A4" s="48" t="s">
        <v>3</v>
      </c>
      <c r="B4" s="49">
        <v>46296</v>
      </c>
      <c r="C4" s="49">
        <v>46297</v>
      </c>
      <c r="D4" s="49">
        <v>46298</v>
      </c>
      <c r="E4" s="49">
        <v>46299</v>
      </c>
      <c r="F4" s="49">
        <v>46300</v>
      </c>
      <c r="G4" s="49">
        <v>46301</v>
      </c>
      <c r="H4" s="49">
        <v>46302</v>
      </c>
      <c r="I4" s="49">
        <v>46303</v>
      </c>
      <c r="J4" s="49">
        <v>46304</v>
      </c>
      <c r="K4" s="49">
        <v>46305</v>
      </c>
      <c r="L4" s="49">
        <v>46306</v>
      </c>
      <c r="M4" s="49">
        <v>46307</v>
      </c>
      <c r="N4" s="49">
        <v>46308</v>
      </c>
      <c r="O4" s="49">
        <v>46309</v>
      </c>
      <c r="P4" s="49">
        <v>46310</v>
      </c>
      <c r="Q4" s="49">
        <v>46311</v>
      </c>
      <c r="R4" s="49">
        <v>46312</v>
      </c>
      <c r="S4" s="49">
        <v>46313</v>
      </c>
      <c r="T4" s="49">
        <v>46314</v>
      </c>
      <c r="U4" s="49">
        <v>46315</v>
      </c>
      <c r="V4" s="49">
        <v>46316</v>
      </c>
      <c r="W4" s="49">
        <v>46317</v>
      </c>
      <c r="X4" s="49">
        <v>46318</v>
      </c>
      <c r="Y4" s="49">
        <v>46319</v>
      </c>
      <c r="Z4" s="49">
        <v>46320</v>
      </c>
      <c r="AA4" s="49">
        <v>46321</v>
      </c>
      <c r="AB4" s="49">
        <v>46322</v>
      </c>
      <c r="AC4" s="49">
        <v>46323</v>
      </c>
      <c r="AD4" s="49">
        <v>46324</v>
      </c>
      <c r="AE4" s="49">
        <v>46325</v>
      </c>
      <c r="AF4" s="49">
        <v>46326</v>
      </c>
      <c r="AG4" s="49">
        <v>46327</v>
      </c>
      <c r="AH4" s="49">
        <v>46328</v>
      </c>
      <c r="AI4" s="49">
        <v>46329</v>
      </c>
      <c r="AJ4" s="49">
        <v>46330</v>
      </c>
      <c r="AK4" s="49">
        <v>46331</v>
      </c>
      <c r="AL4" s="49">
        <v>46332</v>
      </c>
      <c r="AM4" s="49">
        <v>46333</v>
      </c>
      <c r="AN4" s="49">
        <v>46334</v>
      </c>
      <c r="AO4" s="49">
        <v>46335</v>
      </c>
      <c r="AP4" s="49">
        <v>46336</v>
      </c>
      <c r="AQ4" s="49">
        <v>46337</v>
      </c>
      <c r="AR4" s="49">
        <v>46338</v>
      </c>
      <c r="AS4" s="49">
        <v>46339</v>
      </c>
      <c r="AT4" s="49">
        <v>46340</v>
      </c>
      <c r="AU4" s="49">
        <v>46341</v>
      </c>
      <c r="AV4" s="49">
        <v>46342</v>
      </c>
      <c r="AW4" s="49">
        <v>46343</v>
      </c>
      <c r="AX4" s="49">
        <v>46344</v>
      </c>
      <c r="AY4" s="49">
        <v>46345</v>
      </c>
      <c r="AZ4" s="49">
        <v>46346</v>
      </c>
      <c r="BA4" s="49">
        <v>46347</v>
      </c>
      <c r="BB4" s="49">
        <v>46348</v>
      </c>
      <c r="BC4" s="49">
        <v>46349</v>
      </c>
      <c r="BD4" s="49">
        <v>46350</v>
      </c>
      <c r="BE4" s="49">
        <v>46351</v>
      </c>
      <c r="BF4" s="49">
        <v>46352</v>
      </c>
      <c r="BG4" s="49">
        <v>46353</v>
      </c>
      <c r="BH4" s="49">
        <v>46354</v>
      </c>
      <c r="BI4" s="49">
        <v>46355</v>
      </c>
      <c r="BJ4" s="49">
        <v>46356</v>
      </c>
    </row>
    <row r="5" spans="1:62" ht="24.75" x14ac:dyDescent="0.25">
      <c r="A5" s="9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4.25" customHeight="1" x14ac:dyDescent="0.25">
      <c r="A6" s="10">
        <v>1</v>
      </c>
      <c r="B6" s="40">
        <f>ROUNDUP(BAR!X6*0.9*0.87,)+25</f>
        <v>4763</v>
      </c>
      <c r="C6" s="40">
        <f>ROUNDUP(BAR!Y6*0.9*0.87,)+25</f>
        <v>4998</v>
      </c>
      <c r="D6" s="40">
        <f>ROUNDUP(BAR!Z6*0.9*0.87,)+25</f>
        <v>4998</v>
      </c>
      <c r="E6" s="40">
        <f>ROUNDUP(BAR!AA6*0.9*0.87,)+25</f>
        <v>4763</v>
      </c>
      <c r="F6" s="40">
        <f>ROUNDUP(BAR!AB6*0.9*0.87,)+25</f>
        <v>4763</v>
      </c>
      <c r="G6" s="40">
        <f>ROUNDUP(BAR!AC6*0.9*0.87,)+25</f>
        <v>4763</v>
      </c>
      <c r="H6" s="40">
        <f>ROUNDUP(BAR!AD6*0.9*0.87,)+25</f>
        <v>4763</v>
      </c>
      <c r="I6" s="40">
        <f>ROUNDUP(BAR!AE6*0.9*0.87,)+25</f>
        <v>4763</v>
      </c>
      <c r="J6" s="40">
        <f>ROUNDUP(BAR!AF6*0.9*0.87,)+25</f>
        <v>4998</v>
      </c>
      <c r="K6" s="40">
        <f>ROUNDUP(BAR!AG6*0.9*0.87,)+25</f>
        <v>4998</v>
      </c>
      <c r="L6" s="40">
        <f>ROUNDUP(BAR!AH6*0.9*0.87,)+25</f>
        <v>4763</v>
      </c>
      <c r="M6" s="40">
        <f>ROUNDUP(BAR!AI6*0.9*0.87,)+25</f>
        <v>4763</v>
      </c>
      <c r="N6" s="40">
        <f>ROUNDUP(BAR!AJ6*0.9*0.87,)+25</f>
        <v>4763</v>
      </c>
      <c r="O6" s="40">
        <f>ROUNDUP(BAR!AK6*0.9*0.87,)+25</f>
        <v>4763</v>
      </c>
      <c r="P6" s="40">
        <f>ROUNDUP(BAR!AL6*0.9*0.87,)+25</f>
        <v>4763</v>
      </c>
      <c r="Q6" s="40">
        <f>ROUNDUP(BAR!AM6*0.9*0.87,)+25</f>
        <v>4998</v>
      </c>
      <c r="R6" s="40">
        <f>ROUNDUP(BAR!AN6*0.9*0.87,)+25</f>
        <v>4998</v>
      </c>
      <c r="S6" s="40">
        <f>ROUNDUP(BAR!AO6*0.9*0.87,)+25</f>
        <v>4528</v>
      </c>
      <c r="T6" s="40">
        <f>ROUNDUP(BAR!AP6*0.9*0.87,)+25</f>
        <v>4528</v>
      </c>
      <c r="U6" s="40">
        <f>ROUNDUP(BAR!AQ6*0.9*0.87,)+25</f>
        <v>4528</v>
      </c>
      <c r="V6" s="40">
        <f>ROUNDUP(BAR!AR6*0.9*0.87,)+25</f>
        <v>4528</v>
      </c>
      <c r="W6" s="40">
        <f>ROUNDUP(BAR!AS6*0.9*0.87,)+25</f>
        <v>4528</v>
      </c>
      <c r="X6" s="40">
        <f>ROUNDUP(BAR!AT6*0.9*0.87,)+25</f>
        <v>4763</v>
      </c>
      <c r="Y6" s="40">
        <f>ROUNDUP(BAR!AU6*0.9*0.87,)+25</f>
        <v>4763</v>
      </c>
      <c r="Z6" s="40">
        <f>ROUNDUP(BAR!AV6*0.9*0.87,)+25</f>
        <v>4528</v>
      </c>
      <c r="AA6" s="40">
        <f>ROUNDUP(BAR!AW6*0.9*0.87,)+25</f>
        <v>4528</v>
      </c>
      <c r="AB6" s="40">
        <f>ROUNDUP(BAR!AX6*0.9*0.87,)+25</f>
        <v>5232</v>
      </c>
      <c r="AC6" s="40">
        <f>ROUNDUP(BAR!AY6*0.9*0.87,)+25</f>
        <v>5232</v>
      </c>
      <c r="AD6" s="40">
        <f>ROUNDUP(BAR!AZ6*0.9*0.87,)+25</f>
        <v>5232</v>
      </c>
      <c r="AE6" s="40">
        <f>ROUNDUP(BAR!BA6*0.9*0.87,)+25</f>
        <v>4763</v>
      </c>
      <c r="AF6" s="40">
        <f>ROUNDUP(BAR!BB6*0.9*0.87,)+25</f>
        <v>4763</v>
      </c>
      <c r="AG6" s="40">
        <f>ROUNDUP(BAR!BC6*0.9*0.87,)+25</f>
        <v>4528</v>
      </c>
      <c r="AH6" s="40">
        <f>ROUNDUP(BAR!BD6*0.9*0.87,)+25</f>
        <v>4528</v>
      </c>
      <c r="AI6" s="40">
        <f>ROUNDUP(BAR!BE6*0.9*0.87,)+25</f>
        <v>4528</v>
      </c>
      <c r="AJ6" s="40">
        <f>ROUNDUP(BAR!BF6*0.9*0.87,)+25</f>
        <v>4763</v>
      </c>
      <c r="AK6" s="40">
        <f>ROUNDUP(BAR!BG6*0.9*0.87,)+25</f>
        <v>4763</v>
      </c>
      <c r="AL6" s="40">
        <f>ROUNDUP(BAR!BH6*0.9*0.87,)+25</f>
        <v>4763</v>
      </c>
      <c r="AM6" s="40">
        <f>ROUNDUP(BAR!BI6*0.9*0.87,)+25</f>
        <v>4763</v>
      </c>
      <c r="AN6" s="40">
        <f>ROUNDUP(BAR!BJ6*0.9*0.87,)+25</f>
        <v>4293</v>
      </c>
      <c r="AO6" s="40">
        <f>ROUNDUP(BAR!BK6*0.9*0.87,)+25</f>
        <v>4293</v>
      </c>
      <c r="AP6" s="40">
        <f>ROUNDUP(BAR!BL6*0.9*0.87,)+25</f>
        <v>4293</v>
      </c>
      <c r="AQ6" s="40">
        <f>ROUNDUP(BAR!BM6*0.9*0.87,)+25</f>
        <v>4293</v>
      </c>
      <c r="AR6" s="40">
        <f>ROUNDUP(BAR!BN6*0.9*0.87,)+25</f>
        <v>4293</v>
      </c>
      <c r="AS6" s="40">
        <f>ROUNDUP(BAR!BO6*0.9*0.87,)+25</f>
        <v>4528</v>
      </c>
      <c r="AT6" s="40">
        <f>ROUNDUP(BAR!BP6*0.9*0.87,)+25</f>
        <v>4528</v>
      </c>
      <c r="AU6" s="40">
        <f>ROUNDUP(BAR!BQ6*0.9*0.87,)+25</f>
        <v>4293</v>
      </c>
      <c r="AV6" s="40">
        <f>ROUNDUP(BAR!BR6*0.9*0.87,)+25</f>
        <v>4293</v>
      </c>
      <c r="AW6" s="40">
        <f>ROUNDUP(BAR!BS6*0.9*0.87,)+25</f>
        <v>4293</v>
      </c>
      <c r="AX6" s="40">
        <f>ROUNDUP(BAR!BT6*0.9*0.87,)+25</f>
        <v>4293</v>
      </c>
      <c r="AY6" s="40">
        <f>ROUNDUP(BAR!BU6*0.9*0.87,)+25</f>
        <v>4293</v>
      </c>
      <c r="AZ6" s="40">
        <f>ROUNDUP(BAR!BV6*0.9*0.87,)+25</f>
        <v>4528</v>
      </c>
      <c r="BA6" s="40">
        <f>ROUNDUP(BAR!BW6*0.9*0.87,)+25</f>
        <v>4528</v>
      </c>
      <c r="BB6" s="40">
        <f>ROUNDUP(BAR!BX6*0.9*0.87,)+25</f>
        <v>4293</v>
      </c>
      <c r="BC6" s="40">
        <f>ROUNDUP(BAR!BY6*0.9*0.87,)+25</f>
        <v>4293</v>
      </c>
      <c r="BD6" s="40">
        <f>ROUNDUP(BAR!BZ6*0.9*0.87,)+25</f>
        <v>4293</v>
      </c>
      <c r="BE6" s="40">
        <f>ROUNDUP(BAR!CA6*0.9*0.87,)+25</f>
        <v>4293</v>
      </c>
      <c r="BF6" s="40">
        <f>ROUNDUP(BAR!CB6*0.9*0.87,)+25</f>
        <v>4293</v>
      </c>
      <c r="BG6" s="40">
        <f>ROUNDUP(BAR!CC6*0.9*0.87,)+25</f>
        <v>4528</v>
      </c>
      <c r="BH6" s="40">
        <f>ROUNDUP(BAR!CD6*0.9*0.87,)+25</f>
        <v>4528</v>
      </c>
      <c r="BI6" s="40">
        <f>ROUNDUP(BAR!CE6*0.9*0.87,)+25</f>
        <v>4293</v>
      </c>
      <c r="BJ6" s="40">
        <f>ROUNDUP(BAR!CF6*0.9*0.87,)+25</f>
        <v>4293</v>
      </c>
    </row>
    <row r="7" spans="1:62" ht="14.25" customHeight="1" x14ac:dyDescent="0.25">
      <c r="A7" s="10">
        <v>2</v>
      </c>
      <c r="B7" s="40">
        <f>ROUNDUP(BAR!X7*0.9*0.87,)+25</f>
        <v>6055</v>
      </c>
      <c r="C7" s="40">
        <f>ROUNDUP(BAR!Y7*0.9*0.87,)+25</f>
        <v>6289</v>
      </c>
      <c r="D7" s="40">
        <f>ROUNDUP(BAR!Z7*0.9*0.87,)+25</f>
        <v>6289</v>
      </c>
      <c r="E7" s="40">
        <f>ROUNDUP(BAR!AA7*0.9*0.87,)+25</f>
        <v>6055</v>
      </c>
      <c r="F7" s="40">
        <f>ROUNDUP(BAR!AB7*0.9*0.87,)+25</f>
        <v>6055</v>
      </c>
      <c r="G7" s="40">
        <f>ROUNDUP(BAR!AC7*0.9*0.87,)+25</f>
        <v>6055</v>
      </c>
      <c r="H7" s="40">
        <f>ROUNDUP(BAR!AD7*0.9*0.87,)+25</f>
        <v>6055</v>
      </c>
      <c r="I7" s="40">
        <f>ROUNDUP(BAR!AE7*0.9*0.87,)+25</f>
        <v>6055</v>
      </c>
      <c r="J7" s="40">
        <f>ROUNDUP(BAR!AF7*0.9*0.87,)+25</f>
        <v>6289</v>
      </c>
      <c r="K7" s="40">
        <f>ROUNDUP(BAR!AG7*0.9*0.87,)+25</f>
        <v>6289</v>
      </c>
      <c r="L7" s="40">
        <f>ROUNDUP(BAR!AH7*0.9*0.87,)+25</f>
        <v>6055</v>
      </c>
      <c r="M7" s="40">
        <f>ROUNDUP(BAR!AI7*0.9*0.87,)+25</f>
        <v>6055</v>
      </c>
      <c r="N7" s="40">
        <f>ROUNDUP(BAR!AJ7*0.9*0.87,)+25</f>
        <v>6055</v>
      </c>
      <c r="O7" s="40">
        <f>ROUNDUP(BAR!AK7*0.9*0.87,)+25</f>
        <v>6055</v>
      </c>
      <c r="P7" s="40">
        <f>ROUNDUP(BAR!AL7*0.9*0.87,)+25</f>
        <v>6055</v>
      </c>
      <c r="Q7" s="40">
        <f>ROUNDUP(BAR!AM7*0.9*0.87,)+25</f>
        <v>6289</v>
      </c>
      <c r="R7" s="40">
        <f>ROUNDUP(BAR!AN7*0.9*0.87,)+25</f>
        <v>6289</v>
      </c>
      <c r="S7" s="40">
        <f>ROUNDUP(BAR!AO7*0.9*0.87,)+25</f>
        <v>5820</v>
      </c>
      <c r="T7" s="40">
        <f>ROUNDUP(BAR!AP7*0.9*0.87,)+25</f>
        <v>5820</v>
      </c>
      <c r="U7" s="40">
        <f>ROUNDUP(BAR!AQ7*0.9*0.87,)+25</f>
        <v>5820</v>
      </c>
      <c r="V7" s="40">
        <f>ROUNDUP(BAR!AR7*0.9*0.87,)+25</f>
        <v>5820</v>
      </c>
      <c r="W7" s="40">
        <f>ROUNDUP(BAR!AS7*0.9*0.87,)+25</f>
        <v>5820</v>
      </c>
      <c r="X7" s="40">
        <f>ROUNDUP(BAR!AT7*0.9*0.87,)+25</f>
        <v>6055</v>
      </c>
      <c r="Y7" s="40">
        <f>ROUNDUP(BAR!AU7*0.9*0.87,)+25</f>
        <v>6055</v>
      </c>
      <c r="Z7" s="40">
        <f>ROUNDUP(BAR!AV7*0.9*0.87,)+25</f>
        <v>5820</v>
      </c>
      <c r="AA7" s="40">
        <f>ROUNDUP(BAR!AW7*0.9*0.87,)+25</f>
        <v>5820</v>
      </c>
      <c r="AB7" s="40">
        <f>ROUNDUP(BAR!AX7*0.9*0.87,)+25</f>
        <v>6524</v>
      </c>
      <c r="AC7" s="40">
        <f>ROUNDUP(BAR!AY7*0.9*0.87,)+25</f>
        <v>6524</v>
      </c>
      <c r="AD7" s="40">
        <f>ROUNDUP(BAR!AZ7*0.9*0.87,)+25</f>
        <v>6524</v>
      </c>
      <c r="AE7" s="40">
        <f>ROUNDUP(BAR!BA7*0.9*0.87,)+25</f>
        <v>6055</v>
      </c>
      <c r="AF7" s="40">
        <f>ROUNDUP(BAR!BB7*0.9*0.87,)+25</f>
        <v>6055</v>
      </c>
      <c r="AG7" s="40">
        <f>ROUNDUP(BAR!BC7*0.9*0.87,)+25</f>
        <v>5820</v>
      </c>
      <c r="AH7" s="40">
        <f>ROUNDUP(BAR!BD7*0.9*0.87,)+25</f>
        <v>5820</v>
      </c>
      <c r="AI7" s="40">
        <f>ROUNDUP(BAR!BE7*0.9*0.87,)+25</f>
        <v>5820</v>
      </c>
      <c r="AJ7" s="40">
        <f>ROUNDUP(BAR!BF7*0.9*0.87,)+25</f>
        <v>6055</v>
      </c>
      <c r="AK7" s="40">
        <f>ROUNDUP(BAR!BG7*0.9*0.87,)+25</f>
        <v>6055</v>
      </c>
      <c r="AL7" s="40">
        <f>ROUNDUP(BAR!BH7*0.9*0.87,)+25</f>
        <v>6055</v>
      </c>
      <c r="AM7" s="40">
        <f>ROUNDUP(BAR!BI7*0.9*0.87,)+25</f>
        <v>6055</v>
      </c>
      <c r="AN7" s="40">
        <f>ROUNDUP(BAR!BJ7*0.9*0.87,)+25</f>
        <v>5585</v>
      </c>
      <c r="AO7" s="40">
        <f>ROUNDUP(BAR!BK7*0.9*0.87,)+25</f>
        <v>5585</v>
      </c>
      <c r="AP7" s="40">
        <f>ROUNDUP(BAR!BL7*0.9*0.87,)+25</f>
        <v>5585</v>
      </c>
      <c r="AQ7" s="40">
        <f>ROUNDUP(BAR!BM7*0.9*0.87,)+25</f>
        <v>5585</v>
      </c>
      <c r="AR7" s="40">
        <f>ROUNDUP(BAR!BN7*0.9*0.87,)+25</f>
        <v>5585</v>
      </c>
      <c r="AS7" s="40">
        <f>ROUNDUP(BAR!BO7*0.9*0.87,)+25</f>
        <v>5820</v>
      </c>
      <c r="AT7" s="40">
        <f>ROUNDUP(BAR!BP7*0.9*0.87,)+25</f>
        <v>5820</v>
      </c>
      <c r="AU7" s="40">
        <f>ROUNDUP(BAR!BQ7*0.9*0.87,)+25</f>
        <v>5585</v>
      </c>
      <c r="AV7" s="40">
        <f>ROUNDUP(BAR!BR7*0.9*0.87,)+25</f>
        <v>5585</v>
      </c>
      <c r="AW7" s="40">
        <f>ROUNDUP(BAR!BS7*0.9*0.87,)+25</f>
        <v>5585</v>
      </c>
      <c r="AX7" s="40">
        <f>ROUNDUP(BAR!BT7*0.9*0.87,)+25</f>
        <v>5585</v>
      </c>
      <c r="AY7" s="40">
        <f>ROUNDUP(BAR!BU7*0.9*0.87,)+25</f>
        <v>5585</v>
      </c>
      <c r="AZ7" s="40">
        <f>ROUNDUP(BAR!BV7*0.9*0.87,)+25</f>
        <v>5820</v>
      </c>
      <c r="BA7" s="40">
        <f>ROUNDUP(BAR!BW7*0.9*0.87,)+25</f>
        <v>5820</v>
      </c>
      <c r="BB7" s="40">
        <f>ROUNDUP(BAR!BX7*0.9*0.87,)+25</f>
        <v>5585</v>
      </c>
      <c r="BC7" s="40">
        <f>ROUNDUP(BAR!BY7*0.9*0.87,)+25</f>
        <v>5585</v>
      </c>
      <c r="BD7" s="40">
        <f>ROUNDUP(BAR!BZ7*0.9*0.87,)+25</f>
        <v>5585</v>
      </c>
      <c r="BE7" s="40">
        <f>ROUNDUP(BAR!CA7*0.9*0.87,)+25</f>
        <v>5585</v>
      </c>
      <c r="BF7" s="40">
        <f>ROUNDUP(BAR!CB7*0.9*0.87,)+25</f>
        <v>5585</v>
      </c>
      <c r="BG7" s="40">
        <f>ROUNDUP(BAR!CC7*0.9*0.87,)+25</f>
        <v>5820</v>
      </c>
      <c r="BH7" s="40">
        <f>ROUNDUP(BAR!CD7*0.9*0.87,)+25</f>
        <v>5820</v>
      </c>
      <c r="BI7" s="40">
        <f>ROUNDUP(BAR!CE7*0.9*0.87,)+25</f>
        <v>5585</v>
      </c>
      <c r="BJ7" s="40">
        <f>ROUNDUP(BAR!CF7*0.9*0.87,)+25</f>
        <v>5585</v>
      </c>
    </row>
    <row r="8" spans="1:62" ht="14.25" customHeight="1" x14ac:dyDescent="0.25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</row>
    <row r="9" spans="1:62" ht="14.25" customHeight="1" x14ac:dyDescent="0.25">
      <c r="A9" s="10">
        <v>1</v>
      </c>
      <c r="B9" s="40">
        <f>ROUNDUP(BAR!X9*0.9*0.87,)+25</f>
        <v>5311</v>
      </c>
      <c r="C9" s="40">
        <f>ROUNDUP(BAR!Y9*0.9*0.87,)+25</f>
        <v>5546</v>
      </c>
      <c r="D9" s="40">
        <f>ROUNDUP(BAR!Z9*0.9*0.87,)+25</f>
        <v>5546</v>
      </c>
      <c r="E9" s="40">
        <f>ROUNDUP(BAR!AA9*0.9*0.87,)+25</f>
        <v>5311</v>
      </c>
      <c r="F9" s="40">
        <f>ROUNDUP(BAR!AB9*0.9*0.87,)+25</f>
        <v>5311</v>
      </c>
      <c r="G9" s="40">
        <f>ROUNDUP(BAR!AC9*0.9*0.87,)+25</f>
        <v>5311</v>
      </c>
      <c r="H9" s="40">
        <f>ROUNDUP(BAR!AD9*0.9*0.87,)+25</f>
        <v>5311</v>
      </c>
      <c r="I9" s="40">
        <f>ROUNDUP(BAR!AE9*0.9*0.87,)+25</f>
        <v>5311</v>
      </c>
      <c r="J9" s="40">
        <f>ROUNDUP(BAR!AF9*0.9*0.87,)+25</f>
        <v>5546</v>
      </c>
      <c r="K9" s="40">
        <f>ROUNDUP(BAR!AG9*0.9*0.87,)+25</f>
        <v>5546</v>
      </c>
      <c r="L9" s="40">
        <f>ROUNDUP(BAR!AH9*0.9*0.87,)+25</f>
        <v>5311</v>
      </c>
      <c r="M9" s="40">
        <f>ROUNDUP(BAR!AI9*0.9*0.87,)+25</f>
        <v>5311</v>
      </c>
      <c r="N9" s="40">
        <f>ROUNDUP(BAR!AJ9*0.9*0.87,)+25</f>
        <v>5311</v>
      </c>
      <c r="O9" s="40">
        <f>ROUNDUP(BAR!AK9*0.9*0.87,)+25</f>
        <v>5311</v>
      </c>
      <c r="P9" s="40">
        <f>ROUNDUP(BAR!AL9*0.9*0.87,)+25</f>
        <v>5311</v>
      </c>
      <c r="Q9" s="40">
        <f>ROUNDUP(BAR!AM9*0.9*0.87,)+25</f>
        <v>5546</v>
      </c>
      <c r="R9" s="40">
        <f>ROUNDUP(BAR!AN9*0.9*0.87,)+25</f>
        <v>5546</v>
      </c>
      <c r="S9" s="40">
        <f>ROUNDUP(BAR!AO9*0.9*0.87,)+25</f>
        <v>5076</v>
      </c>
      <c r="T9" s="40">
        <f>ROUNDUP(BAR!AP9*0.9*0.87,)+25</f>
        <v>5076</v>
      </c>
      <c r="U9" s="40">
        <f>ROUNDUP(BAR!AQ9*0.9*0.87,)+25</f>
        <v>5076</v>
      </c>
      <c r="V9" s="40">
        <f>ROUNDUP(BAR!AR9*0.9*0.87,)+25</f>
        <v>5076</v>
      </c>
      <c r="W9" s="40">
        <f>ROUNDUP(BAR!AS9*0.9*0.87,)+25</f>
        <v>5076</v>
      </c>
      <c r="X9" s="40">
        <f>ROUNDUP(BAR!AT9*0.9*0.87,)+25</f>
        <v>5311</v>
      </c>
      <c r="Y9" s="40">
        <f>ROUNDUP(BAR!AU9*0.9*0.87,)+25</f>
        <v>5311</v>
      </c>
      <c r="Z9" s="40">
        <f>ROUNDUP(BAR!AV9*0.9*0.87,)+25</f>
        <v>5076</v>
      </c>
      <c r="AA9" s="40">
        <f>ROUNDUP(BAR!AW9*0.9*0.87,)+25</f>
        <v>5076</v>
      </c>
      <c r="AB9" s="40">
        <f>ROUNDUP(BAR!AX9*0.9*0.87,)+25</f>
        <v>5781</v>
      </c>
      <c r="AC9" s="40">
        <f>ROUNDUP(BAR!AY9*0.9*0.87,)+25</f>
        <v>5781</v>
      </c>
      <c r="AD9" s="40">
        <f>ROUNDUP(BAR!AZ9*0.9*0.87,)+25</f>
        <v>5781</v>
      </c>
      <c r="AE9" s="40">
        <f>ROUNDUP(BAR!BA9*0.9*0.87,)+25</f>
        <v>5311</v>
      </c>
      <c r="AF9" s="40">
        <f>ROUNDUP(BAR!BB9*0.9*0.87,)+25</f>
        <v>5311</v>
      </c>
      <c r="AG9" s="40">
        <f>ROUNDUP(BAR!BC9*0.9*0.87,)+25</f>
        <v>5076</v>
      </c>
      <c r="AH9" s="40">
        <f>ROUNDUP(BAR!BD9*0.9*0.87,)+25</f>
        <v>5076</v>
      </c>
      <c r="AI9" s="40">
        <f>ROUNDUP(BAR!BE9*0.9*0.87,)+25</f>
        <v>5076</v>
      </c>
      <c r="AJ9" s="40">
        <f>ROUNDUP(BAR!BF9*0.9*0.87,)+25</f>
        <v>5311</v>
      </c>
      <c r="AK9" s="40">
        <f>ROUNDUP(BAR!BG9*0.9*0.87,)+25</f>
        <v>5311</v>
      </c>
      <c r="AL9" s="40">
        <f>ROUNDUP(BAR!BH9*0.9*0.87,)+25</f>
        <v>5311</v>
      </c>
      <c r="AM9" s="40">
        <f>ROUNDUP(BAR!BI9*0.9*0.87,)+25</f>
        <v>5311</v>
      </c>
      <c r="AN9" s="40">
        <f>ROUNDUP(BAR!BJ9*0.9*0.87,)+25</f>
        <v>4841</v>
      </c>
      <c r="AO9" s="40">
        <f>ROUNDUP(BAR!BK9*0.9*0.87,)+25</f>
        <v>4841</v>
      </c>
      <c r="AP9" s="40">
        <f>ROUNDUP(BAR!BL9*0.9*0.87,)+25</f>
        <v>4841</v>
      </c>
      <c r="AQ9" s="40">
        <f>ROUNDUP(BAR!BM9*0.9*0.87,)+25</f>
        <v>4841</v>
      </c>
      <c r="AR9" s="40">
        <f>ROUNDUP(BAR!BN9*0.9*0.87,)+25</f>
        <v>4841</v>
      </c>
      <c r="AS9" s="40">
        <f>ROUNDUP(BAR!BO9*0.9*0.87,)+25</f>
        <v>5076</v>
      </c>
      <c r="AT9" s="40">
        <f>ROUNDUP(BAR!BP9*0.9*0.87,)+25</f>
        <v>5076</v>
      </c>
      <c r="AU9" s="40">
        <f>ROUNDUP(BAR!BQ9*0.9*0.87,)+25</f>
        <v>4841</v>
      </c>
      <c r="AV9" s="40">
        <f>ROUNDUP(BAR!BR9*0.9*0.87,)+25</f>
        <v>4841</v>
      </c>
      <c r="AW9" s="40">
        <f>ROUNDUP(BAR!BS9*0.9*0.87,)+25</f>
        <v>4841</v>
      </c>
      <c r="AX9" s="40">
        <f>ROUNDUP(BAR!BT9*0.9*0.87,)+25</f>
        <v>4841</v>
      </c>
      <c r="AY9" s="40">
        <f>ROUNDUP(BAR!BU9*0.9*0.87,)+25</f>
        <v>4841</v>
      </c>
      <c r="AZ9" s="40">
        <f>ROUNDUP(BAR!BV9*0.9*0.87,)+25</f>
        <v>5076</v>
      </c>
      <c r="BA9" s="40">
        <f>ROUNDUP(BAR!BW9*0.9*0.87,)+25</f>
        <v>5076</v>
      </c>
      <c r="BB9" s="40">
        <f>ROUNDUP(BAR!BX9*0.9*0.87,)+25</f>
        <v>4841</v>
      </c>
      <c r="BC9" s="40">
        <f>ROUNDUP(BAR!BY9*0.9*0.87,)+25</f>
        <v>4841</v>
      </c>
      <c r="BD9" s="40">
        <f>ROUNDUP(BAR!BZ9*0.9*0.87,)+25</f>
        <v>4841</v>
      </c>
      <c r="BE9" s="40">
        <f>ROUNDUP(BAR!CA9*0.9*0.87,)+25</f>
        <v>4841</v>
      </c>
      <c r="BF9" s="40">
        <f>ROUNDUP(BAR!CB9*0.9*0.87,)+25</f>
        <v>4841</v>
      </c>
      <c r="BG9" s="40">
        <f>ROUNDUP(BAR!CC9*0.9*0.87,)+25</f>
        <v>5076</v>
      </c>
      <c r="BH9" s="40">
        <f>ROUNDUP(BAR!CD9*0.9*0.87,)+25</f>
        <v>5076</v>
      </c>
      <c r="BI9" s="40">
        <f>ROUNDUP(BAR!CE9*0.9*0.87,)+25</f>
        <v>4841</v>
      </c>
      <c r="BJ9" s="40">
        <f>ROUNDUP(BAR!CF9*0.9*0.87,)+25</f>
        <v>4841</v>
      </c>
    </row>
    <row r="10" spans="1:62" ht="14.25" customHeight="1" x14ac:dyDescent="0.25">
      <c r="A10" s="10">
        <v>2</v>
      </c>
      <c r="B10" s="40">
        <f>ROUNDUP(BAR!X10*0.9*0.87,)+25</f>
        <v>6603</v>
      </c>
      <c r="C10" s="40">
        <f>ROUNDUP(BAR!Y10*0.9*0.87,)+25</f>
        <v>6838</v>
      </c>
      <c r="D10" s="40">
        <f>ROUNDUP(BAR!Z10*0.9*0.87,)+25</f>
        <v>6838</v>
      </c>
      <c r="E10" s="40">
        <f>ROUNDUP(BAR!AA10*0.9*0.87,)+25</f>
        <v>6603</v>
      </c>
      <c r="F10" s="40">
        <f>ROUNDUP(BAR!AB10*0.9*0.87,)+25</f>
        <v>6603</v>
      </c>
      <c r="G10" s="40">
        <f>ROUNDUP(BAR!AC10*0.9*0.87,)+25</f>
        <v>6603</v>
      </c>
      <c r="H10" s="40">
        <f>ROUNDUP(BAR!AD10*0.9*0.87,)+25</f>
        <v>6603</v>
      </c>
      <c r="I10" s="40">
        <f>ROUNDUP(BAR!AE10*0.9*0.87,)+25</f>
        <v>6603</v>
      </c>
      <c r="J10" s="40">
        <f>ROUNDUP(BAR!AF10*0.9*0.87,)+25</f>
        <v>6838</v>
      </c>
      <c r="K10" s="40">
        <f>ROUNDUP(BAR!AG10*0.9*0.87,)+25</f>
        <v>6838</v>
      </c>
      <c r="L10" s="40">
        <f>ROUNDUP(BAR!AH10*0.9*0.87,)+25</f>
        <v>6603</v>
      </c>
      <c r="M10" s="40">
        <f>ROUNDUP(BAR!AI10*0.9*0.87,)+25</f>
        <v>6603</v>
      </c>
      <c r="N10" s="40">
        <f>ROUNDUP(BAR!AJ10*0.9*0.87,)+25</f>
        <v>6603</v>
      </c>
      <c r="O10" s="40">
        <f>ROUNDUP(BAR!AK10*0.9*0.87,)+25</f>
        <v>6603</v>
      </c>
      <c r="P10" s="40">
        <f>ROUNDUP(BAR!AL10*0.9*0.87,)+25</f>
        <v>6603</v>
      </c>
      <c r="Q10" s="40">
        <f>ROUNDUP(BAR!AM10*0.9*0.87,)+25</f>
        <v>6838</v>
      </c>
      <c r="R10" s="40">
        <f>ROUNDUP(BAR!AN10*0.9*0.87,)+25</f>
        <v>6838</v>
      </c>
      <c r="S10" s="40">
        <f>ROUNDUP(BAR!AO10*0.9*0.87,)+25</f>
        <v>6368</v>
      </c>
      <c r="T10" s="40">
        <f>ROUNDUP(BAR!AP10*0.9*0.87,)+25</f>
        <v>6368</v>
      </c>
      <c r="U10" s="40">
        <f>ROUNDUP(BAR!AQ10*0.9*0.87,)+25</f>
        <v>6368</v>
      </c>
      <c r="V10" s="40">
        <f>ROUNDUP(BAR!AR10*0.9*0.87,)+25</f>
        <v>6368</v>
      </c>
      <c r="W10" s="40">
        <f>ROUNDUP(BAR!AS10*0.9*0.87,)+25</f>
        <v>6368</v>
      </c>
      <c r="X10" s="40">
        <f>ROUNDUP(BAR!AT10*0.9*0.87,)+25</f>
        <v>6603</v>
      </c>
      <c r="Y10" s="40">
        <f>ROUNDUP(BAR!AU10*0.9*0.87,)+25</f>
        <v>6603</v>
      </c>
      <c r="Z10" s="40">
        <f>ROUNDUP(BAR!AV10*0.9*0.87,)+25</f>
        <v>6368</v>
      </c>
      <c r="AA10" s="40">
        <f>ROUNDUP(BAR!AW10*0.9*0.87,)+25</f>
        <v>6368</v>
      </c>
      <c r="AB10" s="40">
        <f>ROUNDUP(BAR!AX10*0.9*0.87,)+25</f>
        <v>7072</v>
      </c>
      <c r="AC10" s="40">
        <f>ROUNDUP(BAR!AY10*0.9*0.87,)+25</f>
        <v>7072</v>
      </c>
      <c r="AD10" s="40">
        <f>ROUNDUP(BAR!AZ10*0.9*0.87,)+25</f>
        <v>7072</v>
      </c>
      <c r="AE10" s="40">
        <f>ROUNDUP(BAR!BA10*0.9*0.87,)+25</f>
        <v>6603</v>
      </c>
      <c r="AF10" s="40">
        <f>ROUNDUP(BAR!BB10*0.9*0.87,)+25</f>
        <v>6603</v>
      </c>
      <c r="AG10" s="40">
        <f>ROUNDUP(BAR!BC10*0.9*0.87,)+25</f>
        <v>6368</v>
      </c>
      <c r="AH10" s="40">
        <f>ROUNDUP(BAR!BD10*0.9*0.87,)+25</f>
        <v>6368</v>
      </c>
      <c r="AI10" s="40">
        <f>ROUNDUP(BAR!BE10*0.9*0.87,)+25</f>
        <v>6368</v>
      </c>
      <c r="AJ10" s="40">
        <f>ROUNDUP(BAR!BF10*0.9*0.87,)+25</f>
        <v>6603</v>
      </c>
      <c r="AK10" s="40">
        <f>ROUNDUP(BAR!BG10*0.9*0.87,)+25</f>
        <v>6603</v>
      </c>
      <c r="AL10" s="40">
        <f>ROUNDUP(BAR!BH10*0.9*0.87,)+25</f>
        <v>6603</v>
      </c>
      <c r="AM10" s="40">
        <f>ROUNDUP(BAR!BI10*0.9*0.87,)+25</f>
        <v>6603</v>
      </c>
      <c r="AN10" s="40">
        <f>ROUNDUP(BAR!BJ10*0.9*0.87,)+25</f>
        <v>6133</v>
      </c>
      <c r="AO10" s="40">
        <f>ROUNDUP(BAR!BK10*0.9*0.87,)+25</f>
        <v>6133</v>
      </c>
      <c r="AP10" s="40">
        <f>ROUNDUP(BAR!BL10*0.9*0.87,)+25</f>
        <v>6133</v>
      </c>
      <c r="AQ10" s="40">
        <f>ROUNDUP(BAR!BM10*0.9*0.87,)+25</f>
        <v>6133</v>
      </c>
      <c r="AR10" s="40">
        <f>ROUNDUP(BAR!BN10*0.9*0.87,)+25</f>
        <v>6133</v>
      </c>
      <c r="AS10" s="40">
        <f>ROUNDUP(BAR!BO10*0.9*0.87,)+25</f>
        <v>6368</v>
      </c>
      <c r="AT10" s="40">
        <f>ROUNDUP(BAR!BP10*0.9*0.87,)+25</f>
        <v>6368</v>
      </c>
      <c r="AU10" s="40">
        <f>ROUNDUP(BAR!BQ10*0.9*0.87,)+25</f>
        <v>6133</v>
      </c>
      <c r="AV10" s="40">
        <f>ROUNDUP(BAR!BR10*0.9*0.87,)+25</f>
        <v>6133</v>
      </c>
      <c r="AW10" s="40">
        <f>ROUNDUP(BAR!BS10*0.9*0.87,)+25</f>
        <v>6133</v>
      </c>
      <c r="AX10" s="40">
        <f>ROUNDUP(BAR!BT10*0.9*0.87,)+25</f>
        <v>6133</v>
      </c>
      <c r="AY10" s="40">
        <f>ROUNDUP(BAR!BU10*0.9*0.87,)+25</f>
        <v>6133</v>
      </c>
      <c r="AZ10" s="40">
        <f>ROUNDUP(BAR!BV10*0.9*0.87,)+25</f>
        <v>6368</v>
      </c>
      <c r="BA10" s="40">
        <f>ROUNDUP(BAR!BW10*0.9*0.87,)+25</f>
        <v>6368</v>
      </c>
      <c r="BB10" s="40">
        <f>ROUNDUP(BAR!BX10*0.9*0.87,)+25</f>
        <v>6133</v>
      </c>
      <c r="BC10" s="40">
        <f>ROUNDUP(BAR!BY10*0.9*0.87,)+25</f>
        <v>6133</v>
      </c>
      <c r="BD10" s="40">
        <f>ROUNDUP(BAR!BZ10*0.9*0.87,)+25</f>
        <v>6133</v>
      </c>
      <c r="BE10" s="40">
        <f>ROUNDUP(BAR!CA10*0.9*0.87,)+25</f>
        <v>6133</v>
      </c>
      <c r="BF10" s="40">
        <f>ROUNDUP(BAR!CB10*0.9*0.87,)+25</f>
        <v>6133</v>
      </c>
      <c r="BG10" s="40">
        <f>ROUNDUP(BAR!CC10*0.9*0.87,)+25</f>
        <v>6368</v>
      </c>
      <c r="BH10" s="40">
        <f>ROUNDUP(BAR!CD10*0.9*0.87,)+25</f>
        <v>6368</v>
      </c>
      <c r="BI10" s="40">
        <f>ROUNDUP(BAR!CE10*0.9*0.87,)+25</f>
        <v>6133</v>
      </c>
      <c r="BJ10" s="40">
        <f>ROUNDUP(BAR!CF10*0.9*0.87,)+25</f>
        <v>6133</v>
      </c>
    </row>
    <row r="11" spans="1:62" ht="14.25" customHeight="1" x14ac:dyDescent="0.25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</row>
    <row r="12" spans="1:62" ht="14.25" customHeight="1" x14ac:dyDescent="0.25">
      <c r="A12" s="10">
        <v>1</v>
      </c>
      <c r="B12" s="40">
        <f>ROUNDUP(BAR!X12*0.9*0.87,)+25</f>
        <v>5937</v>
      </c>
      <c r="C12" s="40">
        <f>ROUNDUP(BAR!Y12*0.9*0.87,)+25</f>
        <v>6172</v>
      </c>
      <c r="D12" s="40">
        <f>ROUNDUP(BAR!Z12*0.9*0.87,)+25</f>
        <v>6172</v>
      </c>
      <c r="E12" s="40">
        <f>ROUNDUP(BAR!AA12*0.9*0.87,)+25</f>
        <v>5937</v>
      </c>
      <c r="F12" s="40">
        <f>ROUNDUP(BAR!AB12*0.9*0.87,)+25</f>
        <v>5937</v>
      </c>
      <c r="G12" s="40">
        <f>ROUNDUP(BAR!AC12*0.9*0.87,)+25</f>
        <v>5937</v>
      </c>
      <c r="H12" s="40">
        <f>ROUNDUP(BAR!AD12*0.9*0.87,)+25</f>
        <v>5937</v>
      </c>
      <c r="I12" s="40">
        <f>ROUNDUP(BAR!AE12*0.9*0.87,)+25</f>
        <v>5937</v>
      </c>
      <c r="J12" s="40">
        <f>ROUNDUP(BAR!AF12*0.9*0.87,)+25</f>
        <v>6172</v>
      </c>
      <c r="K12" s="40">
        <f>ROUNDUP(BAR!AG12*0.9*0.87,)+25</f>
        <v>6172</v>
      </c>
      <c r="L12" s="40">
        <f>ROUNDUP(BAR!AH12*0.9*0.87,)+25</f>
        <v>5937</v>
      </c>
      <c r="M12" s="40">
        <f>ROUNDUP(BAR!AI12*0.9*0.87,)+25</f>
        <v>5937</v>
      </c>
      <c r="N12" s="40">
        <f>ROUNDUP(BAR!AJ12*0.9*0.87,)+25</f>
        <v>5937</v>
      </c>
      <c r="O12" s="40">
        <f>ROUNDUP(BAR!AK12*0.9*0.87,)+25</f>
        <v>5937</v>
      </c>
      <c r="P12" s="40">
        <f>ROUNDUP(BAR!AL12*0.9*0.87,)+25</f>
        <v>5937</v>
      </c>
      <c r="Q12" s="40">
        <f>ROUNDUP(BAR!AM12*0.9*0.87,)+25</f>
        <v>6172</v>
      </c>
      <c r="R12" s="40">
        <f>ROUNDUP(BAR!AN12*0.9*0.87,)+25</f>
        <v>6172</v>
      </c>
      <c r="S12" s="40">
        <f>ROUNDUP(BAR!AO12*0.9*0.87,)+25</f>
        <v>5702</v>
      </c>
      <c r="T12" s="40">
        <f>ROUNDUP(BAR!AP12*0.9*0.87,)+25</f>
        <v>5702</v>
      </c>
      <c r="U12" s="40">
        <f>ROUNDUP(BAR!AQ12*0.9*0.87,)+25</f>
        <v>5702</v>
      </c>
      <c r="V12" s="40">
        <f>ROUNDUP(BAR!AR12*0.9*0.87,)+25</f>
        <v>5702</v>
      </c>
      <c r="W12" s="40">
        <f>ROUNDUP(BAR!AS12*0.9*0.87,)+25</f>
        <v>5702</v>
      </c>
      <c r="X12" s="40">
        <f>ROUNDUP(BAR!AT12*0.9*0.87,)+25</f>
        <v>5937</v>
      </c>
      <c r="Y12" s="40">
        <f>ROUNDUP(BAR!AU12*0.9*0.87,)+25</f>
        <v>5937</v>
      </c>
      <c r="Z12" s="40">
        <f>ROUNDUP(BAR!AV12*0.9*0.87,)+25</f>
        <v>5702</v>
      </c>
      <c r="AA12" s="40">
        <f>ROUNDUP(BAR!AW12*0.9*0.87,)+25</f>
        <v>5702</v>
      </c>
      <c r="AB12" s="40">
        <f>ROUNDUP(BAR!AX12*0.9*0.87,)+25</f>
        <v>6407</v>
      </c>
      <c r="AC12" s="40">
        <f>ROUNDUP(BAR!AY12*0.9*0.87,)+25</f>
        <v>6407</v>
      </c>
      <c r="AD12" s="40">
        <f>ROUNDUP(BAR!AZ12*0.9*0.87,)+25</f>
        <v>6407</v>
      </c>
      <c r="AE12" s="40">
        <f>ROUNDUP(BAR!BA12*0.9*0.87,)+25</f>
        <v>5937</v>
      </c>
      <c r="AF12" s="40">
        <f>ROUNDUP(BAR!BB12*0.9*0.87,)+25</f>
        <v>5937</v>
      </c>
      <c r="AG12" s="40">
        <f>ROUNDUP(BAR!BC12*0.9*0.87,)+25</f>
        <v>5702</v>
      </c>
      <c r="AH12" s="40">
        <f>ROUNDUP(BAR!BD12*0.9*0.87,)+25</f>
        <v>5702</v>
      </c>
      <c r="AI12" s="40">
        <f>ROUNDUP(BAR!BE12*0.9*0.87,)+25</f>
        <v>5702</v>
      </c>
      <c r="AJ12" s="40">
        <f>ROUNDUP(BAR!BF12*0.9*0.87,)+25</f>
        <v>5937</v>
      </c>
      <c r="AK12" s="40">
        <f>ROUNDUP(BAR!BG12*0.9*0.87,)+25</f>
        <v>5937</v>
      </c>
      <c r="AL12" s="40">
        <f>ROUNDUP(BAR!BH12*0.9*0.87,)+25</f>
        <v>5937</v>
      </c>
      <c r="AM12" s="40">
        <f>ROUNDUP(BAR!BI12*0.9*0.87,)+25</f>
        <v>5937</v>
      </c>
      <c r="AN12" s="40">
        <f>ROUNDUP(BAR!BJ12*0.9*0.87,)+25</f>
        <v>5467</v>
      </c>
      <c r="AO12" s="40">
        <f>ROUNDUP(BAR!BK12*0.9*0.87,)+25</f>
        <v>5467</v>
      </c>
      <c r="AP12" s="40">
        <f>ROUNDUP(BAR!BL12*0.9*0.87,)+25</f>
        <v>5467</v>
      </c>
      <c r="AQ12" s="40">
        <f>ROUNDUP(BAR!BM12*0.9*0.87,)+25</f>
        <v>5467</v>
      </c>
      <c r="AR12" s="40">
        <f>ROUNDUP(BAR!BN12*0.9*0.87,)+25</f>
        <v>5467</v>
      </c>
      <c r="AS12" s="40">
        <f>ROUNDUP(BAR!BO12*0.9*0.87,)+25</f>
        <v>5702</v>
      </c>
      <c r="AT12" s="40">
        <f>ROUNDUP(BAR!BP12*0.9*0.87,)+25</f>
        <v>5702</v>
      </c>
      <c r="AU12" s="40">
        <f>ROUNDUP(BAR!BQ12*0.9*0.87,)+25</f>
        <v>5467</v>
      </c>
      <c r="AV12" s="40">
        <f>ROUNDUP(BAR!BR12*0.9*0.87,)+25</f>
        <v>5467</v>
      </c>
      <c r="AW12" s="40">
        <f>ROUNDUP(BAR!BS12*0.9*0.87,)+25</f>
        <v>5467</v>
      </c>
      <c r="AX12" s="40">
        <f>ROUNDUP(BAR!BT12*0.9*0.87,)+25</f>
        <v>5467</v>
      </c>
      <c r="AY12" s="40">
        <f>ROUNDUP(BAR!BU12*0.9*0.87,)+25</f>
        <v>5467</v>
      </c>
      <c r="AZ12" s="40">
        <f>ROUNDUP(BAR!BV12*0.9*0.87,)+25</f>
        <v>5702</v>
      </c>
      <c r="BA12" s="40">
        <f>ROUNDUP(BAR!BW12*0.9*0.87,)+25</f>
        <v>5702</v>
      </c>
      <c r="BB12" s="40">
        <f>ROUNDUP(BAR!BX12*0.9*0.87,)+25</f>
        <v>5467</v>
      </c>
      <c r="BC12" s="40">
        <f>ROUNDUP(BAR!BY12*0.9*0.87,)+25</f>
        <v>5467</v>
      </c>
      <c r="BD12" s="40">
        <f>ROUNDUP(BAR!BZ12*0.9*0.87,)+25</f>
        <v>5467</v>
      </c>
      <c r="BE12" s="40">
        <f>ROUNDUP(BAR!CA12*0.9*0.87,)+25</f>
        <v>5467</v>
      </c>
      <c r="BF12" s="40">
        <f>ROUNDUP(BAR!CB12*0.9*0.87,)+25</f>
        <v>5467</v>
      </c>
      <c r="BG12" s="40">
        <f>ROUNDUP(BAR!CC12*0.9*0.87,)+25</f>
        <v>5702</v>
      </c>
      <c r="BH12" s="40">
        <f>ROUNDUP(BAR!CD12*0.9*0.87,)+25</f>
        <v>5702</v>
      </c>
      <c r="BI12" s="40">
        <f>ROUNDUP(BAR!CE12*0.9*0.87,)+25</f>
        <v>5467</v>
      </c>
      <c r="BJ12" s="40">
        <f>ROUNDUP(BAR!CF12*0.9*0.87,)+25</f>
        <v>5467</v>
      </c>
    </row>
    <row r="13" spans="1:62" ht="14.25" customHeight="1" x14ac:dyDescent="0.25">
      <c r="A13" s="10">
        <v>2</v>
      </c>
      <c r="B13" s="40">
        <f>ROUNDUP(BAR!X13*0.9*0.87,)+25</f>
        <v>7229</v>
      </c>
      <c r="C13" s="40">
        <f>ROUNDUP(BAR!Y13*0.9*0.87,)+25</f>
        <v>7464</v>
      </c>
      <c r="D13" s="40">
        <f>ROUNDUP(BAR!Z13*0.9*0.87,)+25</f>
        <v>7464</v>
      </c>
      <c r="E13" s="40">
        <f>ROUNDUP(BAR!AA13*0.9*0.87,)+25</f>
        <v>7229</v>
      </c>
      <c r="F13" s="40">
        <f>ROUNDUP(BAR!AB13*0.9*0.87,)+25</f>
        <v>7229</v>
      </c>
      <c r="G13" s="40">
        <f>ROUNDUP(BAR!AC13*0.9*0.87,)+25</f>
        <v>7229</v>
      </c>
      <c r="H13" s="40">
        <f>ROUNDUP(BAR!AD13*0.9*0.87,)+25</f>
        <v>7229</v>
      </c>
      <c r="I13" s="40">
        <f>ROUNDUP(BAR!AE13*0.9*0.87,)+25</f>
        <v>7229</v>
      </c>
      <c r="J13" s="40">
        <f>ROUNDUP(BAR!AF13*0.9*0.87,)+25</f>
        <v>7464</v>
      </c>
      <c r="K13" s="40">
        <f>ROUNDUP(BAR!AG13*0.9*0.87,)+25</f>
        <v>7464</v>
      </c>
      <c r="L13" s="40">
        <f>ROUNDUP(BAR!AH13*0.9*0.87,)+25</f>
        <v>7229</v>
      </c>
      <c r="M13" s="40">
        <f>ROUNDUP(BAR!AI13*0.9*0.87,)+25</f>
        <v>7229</v>
      </c>
      <c r="N13" s="40">
        <f>ROUNDUP(BAR!AJ13*0.9*0.87,)+25</f>
        <v>7229</v>
      </c>
      <c r="O13" s="40">
        <f>ROUNDUP(BAR!AK13*0.9*0.87,)+25</f>
        <v>7229</v>
      </c>
      <c r="P13" s="40">
        <f>ROUNDUP(BAR!AL13*0.9*0.87,)+25</f>
        <v>7229</v>
      </c>
      <c r="Q13" s="40">
        <f>ROUNDUP(BAR!AM13*0.9*0.87,)+25</f>
        <v>7464</v>
      </c>
      <c r="R13" s="40">
        <f>ROUNDUP(BAR!AN13*0.9*0.87,)+25</f>
        <v>7464</v>
      </c>
      <c r="S13" s="40">
        <f>ROUNDUP(BAR!AO13*0.9*0.87,)+25</f>
        <v>6994</v>
      </c>
      <c r="T13" s="40">
        <f>ROUNDUP(BAR!AP13*0.9*0.87,)+25</f>
        <v>6994</v>
      </c>
      <c r="U13" s="40">
        <f>ROUNDUP(BAR!AQ13*0.9*0.87,)+25</f>
        <v>6994</v>
      </c>
      <c r="V13" s="40">
        <f>ROUNDUP(BAR!AR13*0.9*0.87,)+25</f>
        <v>6994</v>
      </c>
      <c r="W13" s="40">
        <f>ROUNDUP(BAR!AS13*0.9*0.87,)+25</f>
        <v>6994</v>
      </c>
      <c r="X13" s="40">
        <f>ROUNDUP(BAR!AT13*0.9*0.87,)+25</f>
        <v>7229</v>
      </c>
      <c r="Y13" s="40">
        <f>ROUNDUP(BAR!AU13*0.9*0.87,)+25</f>
        <v>7229</v>
      </c>
      <c r="Z13" s="40">
        <f>ROUNDUP(BAR!AV13*0.9*0.87,)+25</f>
        <v>6994</v>
      </c>
      <c r="AA13" s="40">
        <f>ROUNDUP(BAR!AW13*0.9*0.87,)+25</f>
        <v>6994</v>
      </c>
      <c r="AB13" s="40">
        <f>ROUNDUP(BAR!AX13*0.9*0.87,)+25</f>
        <v>7699</v>
      </c>
      <c r="AC13" s="40">
        <f>ROUNDUP(BAR!AY13*0.9*0.87,)+25</f>
        <v>7699</v>
      </c>
      <c r="AD13" s="40">
        <f>ROUNDUP(BAR!AZ13*0.9*0.87,)+25</f>
        <v>7699</v>
      </c>
      <c r="AE13" s="40">
        <f>ROUNDUP(BAR!BA13*0.9*0.87,)+25</f>
        <v>7229</v>
      </c>
      <c r="AF13" s="40">
        <f>ROUNDUP(BAR!BB13*0.9*0.87,)+25</f>
        <v>7229</v>
      </c>
      <c r="AG13" s="40">
        <f>ROUNDUP(BAR!BC13*0.9*0.87,)+25</f>
        <v>6994</v>
      </c>
      <c r="AH13" s="40">
        <f>ROUNDUP(BAR!BD13*0.9*0.87,)+25</f>
        <v>6994</v>
      </c>
      <c r="AI13" s="40">
        <f>ROUNDUP(BAR!BE13*0.9*0.87,)+25</f>
        <v>6994</v>
      </c>
      <c r="AJ13" s="40">
        <f>ROUNDUP(BAR!BF13*0.9*0.87,)+25</f>
        <v>7229</v>
      </c>
      <c r="AK13" s="40">
        <f>ROUNDUP(BAR!BG13*0.9*0.87,)+25</f>
        <v>7229</v>
      </c>
      <c r="AL13" s="40">
        <f>ROUNDUP(BAR!BH13*0.9*0.87,)+25</f>
        <v>7229</v>
      </c>
      <c r="AM13" s="40">
        <f>ROUNDUP(BAR!BI13*0.9*0.87,)+25</f>
        <v>7229</v>
      </c>
      <c r="AN13" s="40">
        <f>ROUNDUP(BAR!BJ13*0.9*0.87,)+25</f>
        <v>6759</v>
      </c>
      <c r="AO13" s="40">
        <f>ROUNDUP(BAR!BK13*0.9*0.87,)+25</f>
        <v>6759</v>
      </c>
      <c r="AP13" s="40">
        <f>ROUNDUP(BAR!BL13*0.9*0.87,)+25</f>
        <v>6759</v>
      </c>
      <c r="AQ13" s="40">
        <f>ROUNDUP(BAR!BM13*0.9*0.87,)+25</f>
        <v>6759</v>
      </c>
      <c r="AR13" s="40">
        <f>ROUNDUP(BAR!BN13*0.9*0.87,)+25</f>
        <v>6759</v>
      </c>
      <c r="AS13" s="40">
        <f>ROUNDUP(BAR!BO13*0.9*0.87,)+25</f>
        <v>6994</v>
      </c>
      <c r="AT13" s="40">
        <f>ROUNDUP(BAR!BP13*0.9*0.87,)+25</f>
        <v>6994</v>
      </c>
      <c r="AU13" s="40">
        <f>ROUNDUP(BAR!BQ13*0.9*0.87,)+25</f>
        <v>6759</v>
      </c>
      <c r="AV13" s="40">
        <f>ROUNDUP(BAR!BR13*0.9*0.87,)+25</f>
        <v>6759</v>
      </c>
      <c r="AW13" s="40">
        <f>ROUNDUP(BAR!BS13*0.9*0.87,)+25</f>
        <v>6759</v>
      </c>
      <c r="AX13" s="40">
        <f>ROUNDUP(BAR!BT13*0.9*0.87,)+25</f>
        <v>6759</v>
      </c>
      <c r="AY13" s="40">
        <f>ROUNDUP(BAR!BU13*0.9*0.87,)+25</f>
        <v>6759</v>
      </c>
      <c r="AZ13" s="40">
        <f>ROUNDUP(BAR!BV13*0.9*0.87,)+25</f>
        <v>6994</v>
      </c>
      <c r="BA13" s="40">
        <f>ROUNDUP(BAR!BW13*0.9*0.87,)+25</f>
        <v>6994</v>
      </c>
      <c r="BB13" s="40">
        <f>ROUNDUP(BAR!BX13*0.9*0.87,)+25</f>
        <v>6759</v>
      </c>
      <c r="BC13" s="40">
        <f>ROUNDUP(BAR!BY13*0.9*0.87,)+25</f>
        <v>6759</v>
      </c>
      <c r="BD13" s="40">
        <f>ROUNDUP(BAR!BZ13*0.9*0.87,)+25</f>
        <v>6759</v>
      </c>
      <c r="BE13" s="40">
        <f>ROUNDUP(BAR!CA13*0.9*0.87,)+25</f>
        <v>6759</v>
      </c>
      <c r="BF13" s="40">
        <f>ROUNDUP(BAR!CB13*0.9*0.87,)+25</f>
        <v>6759</v>
      </c>
      <c r="BG13" s="40">
        <f>ROUNDUP(BAR!CC13*0.9*0.87,)+25</f>
        <v>6994</v>
      </c>
      <c r="BH13" s="40">
        <f>ROUNDUP(BAR!CD13*0.9*0.87,)+25</f>
        <v>6994</v>
      </c>
      <c r="BI13" s="40">
        <f>ROUNDUP(BAR!CE13*0.9*0.87,)+25</f>
        <v>6759</v>
      </c>
      <c r="BJ13" s="40">
        <f>ROUNDUP(BAR!CF13*0.9*0.87,)+25</f>
        <v>6759</v>
      </c>
    </row>
    <row r="14" spans="1:62" ht="14.25" customHeight="1" x14ac:dyDescent="0.25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</row>
    <row r="15" spans="1:62" ht="14.25" customHeight="1" x14ac:dyDescent="0.25">
      <c r="A15" s="10">
        <v>1</v>
      </c>
      <c r="B15" s="40">
        <f>ROUNDUP(BAR!X15*0.9*0.87,)+25</f>
        <v>8286</v>
      </c>
      <c r="C15" s="40">
        <f>ROUNDUP(BAR!Y15*0.9*0.87,)+25</f>
        <v>8521</v>
      </c>
      <c r="D15" s="40">
        <f>ROUNDUP(BAR!Z15*0.9*0.87,)+25</f>
        <v>8521</v>
      </c>
      <c r="E15" s="40">
        <f>ROUNDUP(BAR!AA15*0.9*0.87,)+25</f>
        <v>8286</v>
      </c>
      <c r="F15" s="40">
        <f>ROUNDUP(BAR!AB15*0.9*0.87,)+25</f>
        <v>8286</v>
      </c>
      <c r="G15" s="40">
        <f>ROUNDUP(BAR!AC15*0.9*0.87,)+25</f>
        <v>8286</v>
      </c>
      <c r="H15" s="40">
        <f>ROUNDUP(BAR!AD15*0.9*0.87,)+25</f>
        <v>8286</v>
      </c>
      <c r="I15" s="40">
        <f>ROUNDUP(BAR!AE15*0.9*0.87,)+25</f>
        <v>8286</v>
      </c>
      <c r="J15" s="40">
        <f>ROUNDUP(BAR!AF15*0.9*0.87,)+25</f>
        <v>8521</v>
      </c>
      <c r="K15" s="40">
        <f>ROUNDUP(BAR!AG15*0.9*0.87,)+25</f>
        <v>8521</v>
      </c>
      <c r="L15" s="40">
        <f>ROUNDUP(BAR!AH15*0.9*0.87,)+25</f>
        <v>8286</v>
      </c>
      <c r="M15" s="40">
        <f>ROUNDUP(BAR!AI15*0.9*0.87,)+25</f>
        <v>8286</v>
      </c>
      <c r="N15" s="40">
        <f>ROUNDUP(BAR!AJ15*0.9*0.87,)+25</f>
        <v>8286</v>
      </c>
      <c r="O15" s="40">
        <f>ROUNDUP(BAR!AK15*0.9*0.87,)+25</f>
        <v>8286</v>
      </c>
      <c r="P15" s="40">
        <f>ROUNDUP(BAR!AL15*0.9*0.87,)+25</f>
        <v>8286</v>
      </c>
      <c r="Q15" s="40">
        <f>ROUNDUP(BAR!AM15*0.9*0.87,)+25</f>
        <v>8521</v>
      </c>
      <c r="R15" s="40">
        <f>ROUNDUP(BAR!AN15*0.9*0.87,)+25</f>
        <v>8521</v>
      </c>
      <c r="S15" s="40">
        <f>ROUNDUP(BAR!AO15*0.9*0.87,)+25</f>
        <v>8051</v>
      </c>
      <c r="T15" s="40">
        <f>ROUNDUP(BAR!AP15*0.9*0.87,)+25</f>
        <v>8051</v>
      </c>
      <c r="U15" s="40">
        <f>ROUNDUP(BAR!AQ15*0.9*0.87,)+25</f>
        <v>8051</v>
      </c>
      <c r="V15" s="40">
        <f>ROUNDUP(BAR!AR15*0.9*0.87,)+25</f>
        <v>8051</v>
      </c>
      <c r="W15" s="40">
        <f>ROUNDUP(BAR!AS15*0.9*0.87,)+25</f>
        <v>8051</v>
      </c>
      <c r="X15" s="40">
        <f>ROUNDUP(BAR!AT15*0.9*0.87,)+25</f>
        <v>8286</v>
      </c>
      <c r="Y15" s="40">
        <f>ROUNDUP(BAR!AU15*0.9*0.87,)+25</f>
        <v>8286</v>
      </c>
      <c r="Z15" s="40">
        <f>ROUNDUP(BAR!AV15*0.9*0.87,)+25</f>
        <v>8051</v>
      </c>
      <c r="AA15" s="40">
        <f>ROUNDUP(BAR!AW15*0.9*0.87,)+25</f>
        <v>8051</v>
      </c>
      <c r="AB15" s="40">
        <f>ROUNDUP(BAR!AX15*0.9*0.87,)+25</f>
        <v>8756</v>
      </c>
      <c r="AC15" s="40">
        <f>ROUNDUP(BAR!AY15*0.9*0.87,)+25</f>
        <v>8756</v>
      </c>
      <c r="AD15" s="40">
        <f>ROUNDUP(BAR!AZ15*0.9*0.87,)+25</f>
        <v>8756</v>
      </c>
      <c r="AE15" s="40">
        <f>ROUNDUP(BAR!BA15*0.9*0.87,)+25</f>
        <v>8286</v>
      </c>
      <c r="AF15" s="40">
        <f>ROUNDUP(BAR!BB15*0.9*0.87,)+25</f>
        <v>8286</v>
      </c>
      <c r="AG15" s="40">
        <f>ROUNDUP(BAR!BC15*0.9*0.87,)+25</f>
        <v>8051</v>
      </c>
      <c r="AH15" s="40">
        <f>ROUNDUP(BAR!BD15*0.9*0.87,)+25</f>
        <v>8051</v>
      </c>
      <c r="AI15" s="40">
        <f>ROUNDUP(BAR!BE15*0.9*0.87,)+25</f>
        <v>8051</v>
      </c>
      <c r="AJ15" s="40">
        <f>ROUNDUP(BAR!BF15*0.9*0.87,)+25</f>
        <v>8286</v>
      </c>
      <c r="AK15" s="40">
        <f>ROUNDUP(BAR!BG15*0.9*0.87,)+25</f>
        <v>8286</v>
      </c>
      <c r="AL15" s="40">
        <f>ROUNDUP(BAR!BH15*0.9*0.87,)+25</f>
        <v>8286</v>
      </c>
      <c r="AM15" s="40">
        <f>ROUNDUP(BAR!BI15*0.9*0.87,)+25</f>
        <v>8286</v>
      </c>
      <c r="AN15" s="40">
        <f>ROUNDUP(BAR!BJ15*0.9*0.87,)+25</f>
        <v>7816</v>
      </c>
      <c r="AO15" s="40">
        <f>ROUNDUP(BAR!BK15*0.9*0.87,)+25</f>
        <v>7816</v>
      </c>
      <c r="AP15" s="40">
        <f>ROUNDUP(BAR!BL15*0.9*0.87,)+25</f>
        <v>7816</v>
      </c>
      <c r="AQ15" s="40">
        <f>ROUNDUP(BAR!BM15*0.9*0.87,)+25</f>
        <v>7816</v>
      </c>
      <c r="AR15" s="40">
        <f>ROUNDUP(BAR!BN15*0.9*0.87,)+25</f>
        <v>7816</v>
      </c>
      <c r="AS15" s="40">
        <f>ROUNDUP(BAR!BO15*0.9*0.87,)+25</f>
        <v>8051</v>
      </c>
      <c r="AT15" s="40">
        <f>ROUNDUP(BAR!BP15*0.9*0.87,)+25</f>
        <v>8051</v>
      </c>
      <c r="AU15" s="40">
        <f>ROUNDUP(BAR!BQ15*0.9*0.87,)+25</f>
        <v>7816</v>
      </c>
      <c r="AV15" s="40">
        <f>ROUNDUP(BAR!BR15*0.9*0.87,)+25</f>
        <v>7816</v>
      </c>
      <c r="AW15" s="40">
        <f>ROUNDUP(BAR!BS15*0.9*0.87,)+25</f>
        <v>7816</v>
      </c>
      <c r="AX15" s="40">
        <f>ROUNDUP(BAR!BT15*0.9*0.87,)+25</f>
        <v>7816</v>
      </c>
      <c r="AY15" s="40">
        <f>ROUNDUP(BAR!BU15*0.9*0.87,)+25</f>
        <v>7816</v>
      </c>
      <c r="AZ15" s="40">
        <f>ROUNDUP(BAR!BV15*0.9*0.87,)+25</f>
        <v>8051</v>
      </c>
      <c r="BA15" s="40">
        <f>ROUNDUP(BAR!BW15*0.9*0.87,)+25</f>
        <v>8051</v>
      </c>
      <c r="BB15" s="40">
        <f>ROUNDUP(BAR!BX15*0.9*0.87,)+25</f>
        <v>7816</v>
      </c>
      <c r="BC15" s="40">
        <f>ROUNDUP(BAR!BY15*0.9*0.87,)+25</f>
        <v>7816</v>
      </c>
      <c r="BD15" s="40">
        <f>ROUNDUP(BAR!BZ15*0.9*0.87,)+25</f>
        <v>7816</v>
      </c>
      <c r="BE15" s="40">
        <f>ROUNDUP(BAR!CA15*0.9*0.87,)+25</f>
        <v>7816</v>
      </c>
      <c r="BF15" s="40">
        <f>ROUNDUP(BAR!CB15*0.9*0.87,)+25</f>
        <v>7816</v>
      </c>
      <c r="BG15" s="40">
        <f>ROUNDUP(BAR!CC15*0.9*0.87,)+25</f>
        <v>8051</v>
      </c>
      <c r="BH15" s="40">
        <f>ROUNDUP(BAR!CD15*0.9*0.87,)+25</f>
        <v>8051</v>
      </c>
      <c r="BI15" s="40">
        <f>ROUNDUP(BAR!CE15*0.9*0.87,)+25</f>
        <v>7816</v>
      </c>
      <c r="BJ15" s="40">
        <f>ROUNDUP(BAR!CF15*0.9*0.87,)+25</f>
        <v>7816</v>
      </c>
    </row>
    <row r="16" spans="1:62" ht="14.25" customHeight="1" x14ac:dyDescent="0.25">
      <c r="A16" s="10">
        <v>2</v>
      </c>
      <c r="B16" s="40">
        <f>ROUNDUP(BAR!X16*0.9*0.87,)+25</f>
        <v>9578</v>
      </c>
      <c r="C16" s="40">
        <f>ROUNDUP(BAR!Y16*0.9*0.87,)+25</f>
        <v>9813</v>
      </c>
      <c r="D16" s="40">
        <f>ROUNDUP(BAR!Z16*0.9*0.87,)+25</f>
        <v>9813</v>
      </c>
      <c r="E16" s="40">
        <f>ROUNDUP(BAR!AA16*0.9*0.87,)+25</f>
        <v>9578</v>
      </c>
      <c r="F16" s="40">
        <f>ROUNDUP(BAR!AB16*0.9*0.87,)+25</f>
        <v>9578</v>
      </c>
      <c r="G16" s="40">
        <f>ROUNDUP(BAR!AC16*0.9*0.87,)+25</f>
        <v>9578</v>
      </c>
      <c r="H16" s="40">
        <f>ROUNDUP(BAR!AD16*0.9*0.87,)+25</f>
        <v>9578</v>
      </c>
      <c r="I16" s="40">
        <f>ROUNDUP(BAR!AE16*0.9*0.87,)+25</f>
        <v>9578</v>
      </c>
      <c r="J16" s="40">
        <f>ROUNDUP(BAR!AF16*0.9*0.87,)+25</f>
        <v>9813</v>
      </c>
      <c r="K16" s="40">
        <f>ROUNDUP(BAR!AG16*0.9*0.87,)+25</f>
        <v>9813</v>
      </c>
      <c r="L16" s="40">
        <f>ROUNDUP(BAR!AH16*0.9*0.87,)+25</f>
        <v>9578</v>
      </c>
      <c r="M16" s="40">
        <f>ROUNDUP(BAR!AI16*0.9*0.87,)+25</f>
        <v>9578</v>
      </c>
      <c r="N16" s="40">
        <f>ROUNDUP(BAR!AJ16*0.9*0.87,)+25</f>
        <v>9578</v>
      </c>
      <c r="O16" s="40">
        <f>ROUNDUP(BAR!AK16*0.9*0.87,)+25</f>
        <v>9578</v>
      </c>
      <c r="P16" s="40">
        <f>ROUNDUP(BAR!AL16*0.9*0.87,)+25</f>
        <v>9578</v>
      </c>
      <c r="Q16" s="40">
        <f>ROUNDUP(BAR!AM16*0.9*0.87,)+25</f>
        <v>9813</v>
      </c>
      <c r="R16" s="40">
        <f>ROUNDUP(BAR!AN16*0.9*0.87,)+25</f>
        <v>9813</v>
      </c>
      <c r="S16" s="40">
        <f>ROUNDUP(BAR!AO16*0.9*0.87,)+25</f>
        <v>9343</v>
      </c>
      <c r="T16" s="40">
        <f>ROUNDUP(BAR!AP16*0.9*0.87,)+25</f>
        <v>9343</v>
      </c>
      <c r="U16" s="40">
        <f>ROUNDUP(BAR!AQ16*0.9*0.87,)+25</f>
        <v>9343</v>
      </c>
      <c r="V16" s="40">
        <f>ROUNDUP(BAR!AR16*0.9*0.87,)+25</f>
        <v>9343</v>
      </c>
      <c r="W16" s="40">
        <f>ROUNDUP(BAR!AS16*0.9*0.87,)+25</f>
        <v>9343</v>
      </c>
      <c r="X16" s="40">
        <f>ROUNDUP(BAR!AT16*0.9*0.87,)+25</f>
        <v>9578</v>
      </c>
      <c r="Y16" s="40">
        <f>ROUNDUP(BAR!AU16*0.9*0.87,)+25</f>
        <v>9578</v>
      </c>
      <c r="Z16" s="40">
        <f>ROUNDUP(BAR!AV16*0.9*0.87,)+25</f>
        <v>9343</v>
      </c>
      <c r="AA16" s="40">
        <f>ROUNDUP(BAR!AW16*0.9*0.87,)+25</f>
        <v>9343</v>
      </c>
      <c r="AB16" s="40">
        <f>ROUNDUP(BAR!AX16*0.9*0.87,)+25</f>
        <v>10048</v>
      </c>
      <c r="AC16" s="40">
        <f>ROUNDUP(BAR!AY16*0.9*0.87,)+25</f>
        <v>10048</v>
      </c>
      <c r="AD16" s="40">
        <f>ROUNDUP(BAR!AZ16*0.9*0.87,)+25</f>
        <v>10048</v>
      </c>
      <c r="AE16" s="40">
        <f>ROUNDUP(BAR!BA16*0.9*0.87,)+25</f>
        <v>9578</v>
      </c>
      <c r="AF16" s="40">
        <f>ROUNDUP(BAR!BB16*0.9*0.87,)+25</f>
        <v>9578</v>
      </c>
      <c r="AG16" s="40">
        <f>ROUNDUP(BAR!BC16*0.9*0.87,)+25</f>
        <v>9343</v>
      </c>
      <c r="AH16" s="40">
        <f>ROUNDUP(BAR!BD16*0.9*0.87,)+25</f>
        <v>9343</v>
      </c>
      <c r="AI16" s="40">
        <f>ROUNDUP(BAR!BE16*0.9*0.87,)+25</f>
        <v>9343</v>
      </c>
      <c r="AJ16" s="40">
        <f>ROUNDUP(BAR!BF16*0.9*0.87,)+25</f>
        <v>9578</v>
      </c>
      <c r="AK16" s="40">
        <f>ROUNDUP(BAR!BG16*0.9*0.87,)+25</f>
        <v>9578</v>
      </c>
      <c r="AL16" s="40">
        <f>ROUNDUP(BAR!BH16*0.9*0.87,)+25</f>
        <v>9578</v>
      </c>
      <c r="AM16" s="40">
        <f>ROUNDUP(BAR!BI16*0.9*0.87,)+25</f>
        <v>9578</v>
      </c>
      <c r="AN16" s="40">
        <f>ROUNDUP(BAR!BJ16*0.9*0.87,)+25</f>
        <v>9108</v>
      </c>
      <c r="AO16" s="40">
        <f>ROUNDUP(BAR!BK16*0.9*0.87,)+25</f>
        <v>9108</v>
      </c>
      <c r="AP16" s="40">
        <f>ROUNDUP(BAR!BL16*0.9*0.87,)+25</f>
        <v>9108</v>
      </c>
      <c r="AQ16" s="40">
        <f>ROUNDUP(BAR!BM16*0.9*0.87,)+25</f>
        <v>9108</v>
      </c>
      <c r="AR16" s="40">
        <f>ROUNDUP(BAR!BN16*0.9*0.87,)+25</f>
        <v>9108</v>
      </c>
      <c r="AS16" s="40">
        <f>ROUNDUP(BAR!BO16*0.9*0.87,)+25</f>
        <v>9343</v>
      </c>
      <c r="AT16" s="40">
        <f>ROUNDUP(BAR!BP16*0.9*0.87,)+25</f>
        <v>9343</v>
      </c>
      <c r="AU16" s="40">
        <f>ROUNDUP(BAR!BQ16*0.9*0.87,)+25</f>
        <v>9108</v>
      </c>
      <c r="AV16" s="40">
        <f>ROUNDUP(BAR!BR16*0.9*0.87,)+25</f>
        <v>9108</v>
      </c>
      <c r="AW16" s="40">
        <f>ROUNDUP(BAR!BS16*0.9*0.87,)+25</f>
        <v>9108</v>
      </c>
      <c r="AX16" s="40">
        <f>ROUNDUP(BAR!BT16*0.9*0.87,)+25</f>
        <v>9108</v>
      </c>
      <c r="AY16" s="40">
        <f>ROUNDUP(BAR!BU16*0.9*0.87,)+25</f>
        <v>9108</v>
      </c>
      <c r="AZ16" s="40">
        <f>ROUNDUP(BAR!BV16*0.9*0.87,)+25</f>
        <v>9343</v>
      </c>
      <c r="BA16" s="40">
        <f>ROUNDUP(BAR!BW16*0.9*0.87,)+25</f>
        <v>9343</v>
      </c>
      <c r="BB16" s="40">
        <f>ROUNDUP(BAR!BX16*0.9*0.87,)+25</f>
        <v>9108</v>
      </c>
      <c r="BC16" s="40">
        <f>ROUNDUP(BAR!BY16*0.9*0.87,)+25</f>
        <v>9108</v>
      </c>
      <c r="BD16" s="40">
        <f>ROUNDUP(BAR!BZ16*0.9*0.87,)+25</f>
        <v>9108</v>
      </c>
      <c r="BE16" s="40">
        <f>ROUNDUP(BAR!CA16*0.9*0.87,)+25</f>
        <v>9108</v>
      </c>
      <c r="BF16" s="40">
        <f>ROUNDUP(BAR!CB16*0.9*0.87,)+25</f>
        <v>9108</v>
      </c>
      <c r="BG16" s="40">
        <f>ROUNDUP(BAR!CC16*0.9*0.87,)+25</f>
        <v>9343</v>
      </c>
      <c r="BH16" s="40">
        <f>ROUNDUP(BAR!CD16*0.9*0.87,)+25</f>
        <v>9343</v>
      </c>
      <c r="BI16" s="40">
        <f>ROUNDUP(BAR!CE16*0.9*0.87,)+25</f>
        <v>9108</v>
      </c>
      <c r="BJ16" s="40">
        <f>ROUNDUP(BAR!CF16*0.9*0.87,)+25</f>
        <v>9108</v>
      </c>
    </row>
    <row r="17" spans="1:62" ht="14.25" customHeight="1" x14ac:dyDescent="0.25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</row>
    <row r="18" spans="1:62" ht="14.25" customHeight="1" x14ac:dyDescent="0.25">
      <c r="A18" s="10">
        <v>1</v>
      </c>
      <c r="B18" s="40">
        <f>ROUNDUP(BAR!X18*0.9*0.87,)+25</f>
        <v>10244</v>
      </c>
      <c r="C18" s="40">
        <f>ROUNDUP(BAR!Y18*0.9*0.87,)+25</f>
        <v>10479</v>
      </c>
      <c r="D18" s="40">
        <f>ROUNDUP(BAR!Z18*0.9*0.87,)+25</f>
        <v>10479</v>
      </c>
      <c r="E18" s="40">
        <f>ROUNDUP(BAR!AA18*0.9*0.87,)+25</f>
        <v>10244</v>
      </c>
      <c r="F18" s="40">
        <f>ROUNDUP(BAR!AB18*0.9*0.87,)+25</f>
        <v>10244</v>
      </c>
      <c r="G18" s="40">
        <f>ROUNDUP(BAR!AC18*0.9*0.87,)+25</f>
        <v>10244</v>
      </c>
      <c r="H18" s="40">
        <f>ROUNDUP(BAR!AD18*0.9*0.87,)+25</f>
        <v>10244</v>
      </c>
      <c r="I18" s="40">
        <f>ROUNDUP(BAR!AE18*0.9*0.87,)+25</f>
        <v>10244</v>
      </c>
      <c r="J18" s="40">
        <f>ROUNDUP(BAR!AF18*0.9*0.87,)+25</f>
        <v>10479</v>
      </c>
      <c r="K18" s="40">
        <f>ROUNDUP(BAR!AG18*0.9*0.87,)+25</f>
        <v>10479</v>
      </c>
      <c r="L18" s="40">
        <f>ROUNDUP(BAR!AH18*0.9*0.87,)+25</f>
        <v>10244</v>
      </c>
      <c r="M18" s="40">
        <f>ROUNDUP(BAR!AI18*0.9*0.87,)+25</f>
        <v>10244</v>
      </c>
      <c r="N18" s="40">
        <f>ROUNDUP(BAR!AJ18*0.9*0.87,)+25</f>
        <v>10244</v>
      </c>
      <c r="O18" s="40">
        <f>ROUNDUP(BAR!AK18*0.9*0.87,)+25</f>
        <v>10244</v>
      </c>
      <c r="P18" s="40">
        <f>ROUNDUP(BAR!AL18*0.9*0.87,)+25</f>
        <v>10244</v>
      </c>
      <c r="Q18" s="40">
        <f>ROUNDUP(BAR!AM18*0.9*0.87,)+25</f>
        <v>10479</v>
      </c>
      <c r="R18" s="40">
        <f>ROUNDUP(BAR!AN18*0.9*0.87,)+25</f>
        <v>10479</v>
      </c>
      <c r="S18" s="40">
        <f>ROUNDUP(BAR!AO18*0.9*0.87,)+25</f>
        <v>10009</v>
      </c>
      <c r="T18" s="40">
        <f>ROUNDUP(BAR!AP18*0.9*0.87,)+25</f>
        <v>10009</v>
      </c>
      <c r="U18" s="40">
        <f>ROUNDUP(BAR!AQ18*0.9*0.87,)+25</f>
        <v>10009</v>
      </c>
      <c r="V18" s="40">
        <f>ROUNDUP(BAR!AR18*0.9*0.87,)+25</f>
        <v>10009</v>
      </c>
      <c r="W18" s="40">
        <f>ROUNDUP(BAR!AS18*0.9*0.87,)+25</f>
        <v>10009</v>
      </c>
      <c r="X18" s="40">
        <f>ROUNDUP(BAR!AT18*0.9*0.87,)+25</f>
        <v>10244</v>
      </c>
      <c r="Y18" s="40">
        <f>ROUNDUP(BAR!AU18*0.9*0.87,)+25</f>
        <v>10244</v>
      </c>
      <c r="Z18" s="40">
        <f>ROUNDUP(BAR!AV18*0.9*0.87,)+25</f>
        <v>10009</v>
      </c>
      <c r="AA18" s="40">
        <f>ROUNDUP(BAR!AW18*0.9*0.87,)+25</f>
        <v>10009</v>
      </c>
      <c r="AB18" s="40">
        <f>ROUNDUP(BAR!AX18*0.9*0.87,)+25</f>
        <v>10713</v>
      </c>
      <c r="AC18" s="40">
        <f>ROUNDUP(BAR!AY18*0.9*0.87,)+25</f>
        <v>10713</v>
      </c>
      <c r="AD18" s="40">
        <f>ROUNDUP(BAR!AZ18*0.9*0.87,)+25</f>
        <v>10713</v>
      </c>
      <c r="AE18" s="40">
        <f>ROUNDUP(BAR!BA18*0.9*0.87,)+25</f>
        <v>10244</v>
      </c>
      <c r="AF18" s="40">
        <f>ROUNDUP(BAR!BB18*0.9*0.87,)+25</f>
        <v>10244</v>
      </c>
      <c r="AG18" s="40">
        <f>ROUNDUP(BAR!BC18*0.9*0.87,)+25</f>
        <v>10009</v>
      </c>
      <c r="AH18" s="40">
        <f>ROUNDUP(BAR!BD18*0.9*0.87,)+25</f>
        <v>10009</v>
      </c>
      <c r="AI18" s="40">
        <f>ROUNDUP(BAR!BE18*0.9*0.87,)+25</f>
        <v>10009</v>
      </c>
      <c r="AJ18" s="40">
        <f>ROUNDUP(BAR!BF18*0.9*0.87,)+25</f>
        <v>10244</v>
      </c>
      <c r="AK18" s="40">
        <f>ROUNDUP(BAR!BG18*0.9*0.87,)+25</f>
        <v>10244</v>
      </c>
      <c r="AL18" s="40">
        <f>ROUNDUP(BAR!BH18*0.9*0.87,)+25</f>
        <v>10244</v>
      </c>
      <c r="AM18" s="40">
        <f>ROUNDUP(BAR!BI18*0.9*0.87,)+25</f>
        <v>10244</v>
      </c>
      <c r="AN18" s="40">
        <f>ROUNDUP(BAR!BJ18*0.9*0.87,)+25</f>
        <v>9774</v>
      </c>
      <c r="AO18" s="40">
        <f>ROUNDUP(BAR!BK18*0.9*0.87,)+25</f>
        <v>9774</v>
      </c>
      <c r="AP18" s="40">
        <f>ROUNDUP(BAR!BL18*0.9*0.87,)+25</f>
        <v>9774</v>
      </c>
      <c r="AQ18" s="40">
        <f>ROUNDUP(BAR!BM18*0.9*0.87,)+25</f>
        <v>9774</v>
      </c>
      <c r="AR18" s="40">
        <f>ROUNDUP(BAR!BN18*0.9*0.87,)+25</f>
        <v>9774</v>
      </c>
      <c r="AS18" s="40">
        <f>ROUNDUP(BAR!BO18*0.9*0.87,)+25</f>
        <v>10009</v>
      </c>
      <c r="AT18" s="40">
        <f>ROUNDUP(BAR!BP18*0.9*0.87,)+25</f>
        <v>10009</v>
      </c>
      <c r="AU18" s="40">
        <f>ROUNDUP(BAR!BQ18*0.9*0.87,)+25</f>
        <v>9774</v>
      </c>
      <c r="AV18" s="40">
        <f>ROUNDUP(BAR!BR18*0.9*0.87,)+25</f>
        <v>9774</v>
      </c>
      <c r="AW18" s="40">
        <f>ROUNDUP(BAR!BS18*0.9*0.87,)+25</f>
        <v>9774</v>
      </c>
      <c r="AX18" s="40">
        <f>ROUNDUP(BAR!BT18*0.9*0.87,)+25</f>
        <v>9774</v>
      </c>
      <c r="AY18" s="40">
        <f>ROUNDUP(BAR!BU18*0.9*0.87,)+25</f>
        <v>9774</v>
      </c>
      <c r="AZ18" s="40">
        <f>ROUNDUP(BAR!BV18*0.9*0.87,)+25</f>
        <v>10009</v>
      </c>
      <c r="BA18" s="40">
        <f>ROUNDUP(BAR!BW18*0.9*0.87,)+25</f>
        <v>10009</v>
      </c>
      <c r="BB18" s="40">
        <f>ROUNDUP(BAR!BX18*0.9*0.87,)+25</f>
        <v>9774</v>
      </c>
      <c r="BC18" s="40">
        <f>ROUNDUP(BAR!BY18*0.9*0.87,)+25</f>
        <v>9774</v>
      </c>
      <c r="BD18" s="40">
        <f>ROUNDUP(BAR!BZ18*0.9*0.87,)+25</f>
        <v>9774</v>
      </c>
      <c r="BE18" s="40">
        <f>ROUNDUP(BAR!CA18*0.9*0.87,)+25</f>
        <v>9774</v>
      </c>
      <c r="BF18" s="40">
        <f>ROUNDUP(BAR!CB18*0.9*0.87,)+25</f>
        <v>9774</v>
      </c>
      <c r="BG18" s="40">
        <f>ROUNDUP(BAR!CC18*0.9*0.87,)+25</f>
        <v>10009</v>
      </c>
      <c r="BH18" s="40">
        <f>ROUNDUP(BAR!CD18*0.9*0.87,)+25</f>
        <v>10009</v>
      </c>
      <c r="BI18" s="40">
        <f>ROUNDUP(BAR!CE18*0.9*0.87,)+25</f>
        <v>9774</v>
      </c>
      <c r="BJ18" s="40">
        <f>ROUNDUP(BAR!CF18*0.9*0.87,)+25</f>
        <v>9774</v>
      </c>
    </row>
    <row r="19" spans="1:62" ht="14.25" customHeight="1" x14ac:dyDescent="0.25">
      <c r="A19" s="10">
        <v>2</v>
      </c>
      <c r="B19" s="40">
        <f>ROUNDUP(BAR!X19*0.9*0.87,)+25</f>
        <v>11536</v>
      </c>
      <c r="C19" s="40">
        <f>ROUNDUP(BAR!Y19*0.9*0.87,)+25</f>
        <v>11770</v>
      </c>
      <c r="D19" s="40">
        <f>ROUNDUP(BAR!Z19*0.9*0.87,)+25</f>
        <v>11770</v>
      </c>
      <c r="E19" s="40">
        <f>ROUNDUP(BAR!AA19*0.9*0.87,)+25</f>
        <v>11536</v>
      </c>
      <c r="F19" s="40">
        <f>ROUNDUP(BAR!AB19*0.9*0.87,)+25</f>
        <v>11536</v>
      </c>
      <c r="G19" s="40">
        <f>ROUNDUP(BAR!AC19*0.9*0.87,)+25</f>
        <v>11536</v>
      </c>
      <c r="H19" s="40">
        <f>ROUNDUP(BAR!AD19*0.9*0.87,)+25</f>
        <v>11536</v>
      </c>
      <c r="I19" s="40">
        <f>ROUNDUP(BAR!AE19*0.9*0.87,)+25</f>
        <v>11536</v>
      </c>
      <c r="J19" s="40">
        <f>ROUNDUP(BAR!AF19*0.9*0.87,)+25</f>
        <v>11770</v>
      </c>
      <c r="K19" s="40">
        <f>ROUNDUP(BAR!AG19*0.9*0.87,)+25</f>
        <v>11770</v>
      </c>
      <c r="L19" s="40">
        <f>ROUNDUP(BAR!AH19*0.9*0.87,)+25</f>
        <v>11536</v>
      </c>
      <c r="M19" s="40">
        <f>ROUNDUP(BAR!AI19*0.9*0.87,)+25</f>
        <v>11536</v>
      </c>
      <c r="N19" s="40">
        <f>ROUNDUP(BAR!AJ19*0.9*0.87,)+25</f>
        <v>11536</v>
      </c>
      <c r="O19" s="40">
        <f>ROUNDUP(BAR!AK19*0.9*0.87,)+25</f>
        <v>11536</v>
      </c>
      <c r="P19" s="40">
        <f>ROUNDUP(BAR!AL19*0.9*0.87,)+25</f>
        <v>11536</v>
      </c>
      <c r="Q19" s="40">
        <f>ROUNDUP(BAR!AM19*0.9*0.87,)+25</f>
        <v>11770</v>
      </c>
      <c r="R19" s="40">
        <f>ROUNDUP(BAR!AN19*0.9*0.87,)+25</f>
        <v>11770</v>
      </c>
      <c r="S19" s="40">
        <f>ROUNDUP(BAR!AO19*0.9*0.87,)+25</f>
        <v>11301</v>
      </c>
      <c r="T19" s="40">
        <f>ROUNDUP(BAR!AP19*0.9*0.87,)+25</f>
        <v>11301</v>
      </c>
      <c r="U19" s="40">
        <f>ROUNDUP(BAR!AQ19*0.9*0.87,)+25</f>
        <v>11301</v>
      </c>
      <c r="V19" s="40">
        <f>ROUNDUP(BAR!AR19*0.9*0.87,)+25</f>
        <v>11301</v>
      </c>
      <c r="W19" s="40">
        <f>ROUNDUP(BAR!AS19*0.9*0.87,)+25</f>
        <v>11301</v>
      </c>
      <c r="X19" s="40">
        <f>ROUNDUP(BAR!AT19*0.9*0.87,)+25</f>
        <v>11536</v>
      </c>
      <c r="Y19" s="40">
        <f>ROUNDUP(BAR!AU19*0.9*0.87,)+25</f>
        <v>11536</v>
      </c>
      <c r="Z19" s="40">
        <f>ROUNDUP(BAR!AV19*0.9*0.87,)+25</f>
        <v>11301</v>
      </c>
      <c r="AA19" s="40">
        <f>ROUNDUP(BAR!AW19*0.9*0.87,)+25</f>
        <v>11301</v>
      </c>
      <c r="AB19" s="40">
        <f>ROUNDUP(BAR!AX19*0.9*0.87,)+25</f>
        <v>12005</v>
      </c>
      <c r="AC19" s="40">
        <f>ROUNDUP(BAR!AY19*0.9*0.87,)+25</f>
        <v>12005</v>
      </c>
      <c r="AD19" s="40">
        <f>ROUNDUP(BAR!AZ19*0.9*0.87,)+25</f>
        <v>12005</v>
      </c>
      <c r="AE19" s="40">
        <f>ROUNDUP(BAR!BA19*0.9*0.87,)+25</f>
        <v>11536</v>
      </c>
      <c r="AF19" s="40">
        <f>ROUNDUP(BAR!BB19*0.9*0.87,)+25</f>
        <v>11536</v>
      </c>
      <c r="AG19" s="40">
        <f>ROUNDUP(BAR!BC19*0.9*0.87,)+25</f>
        <v>11301</v>
      </c>
      <c r="AH19" s="40">
        <f>ROUNDUP(BAR!BD19*0.9*0.87,)+25</f>
        <v>11301</v>
      </c>
      <c r="AI19" s="40">
        <f>ROUNDUP(BAR!BE19*0.9*0.87,)+25</f>
        <v>11301</v>
      </c>
      <c r="AJ19" s="40">
        <f>ROUNDUP(BAR!BF19*0.9*0.87,)+25</f>
        <v>11536</v>
      </c>
      <c r="AK19" s="40">
        <f>ROUNDUP(BAR!BG19*0.9*0.87,)+25</f>
        <v>11536</v>
      </c>
      <c r="AL19" s="40">
        <f>ROUNDUP(BAR!BH19*0.9*0.87,)+25</f>
        <v>11536</v>
      </c>
      <c r="AM19" s="40">
        <f>ROUNDUP(BAR!BI19*0.9*0.87,)+25</f>
        <v>11536</v>
      </c>
      <c r="AN19" s="40">
        <f>ROUNDUP(BAR!BJ19*0.9*0.87,)+25</f>
        <v>11066</v>
      </c>
      <c r="AO19" s="40">
        <f>ROUNDUP(BAR!BK19*0.9*0.87,)+25</f>
        <v>11066</v>
      </c>
      <c r="AP19" s="40">
        <f>ROUNDUP(BAR!BL19*0.9*0.87,)+25</f>
        <v>11066</v>
      </c>
      <c r="AQ19" s="40">
        <f>ROUNDUP(BAR!BM19*0.9*0.87,)+25</f>
        <v>11066</v>
      </c>
      <c r="AR19" s="40">
        <f>ROUNDUP(BAR!BN19*0.9*0.87,)+25</f>
        <v>11066</v>
      </c>
      <c r="AS19" s="40">
        <f>ROUNDUP(BAR!BO19*0.9*0.87,)+25</f>
        <v>11301</v>
      </c>
      <c r="AT19" s="40">
        <f>ROUNDUP(BAR!BP19*0.9*0.87,)+25</f>
        <v>11301</v>
      </c>
      <c r="AU19" s="40">
        <f>ROUNDUP(BAR!BQ19*0.9*0.87,)+25</f>
        <v>11066</v>
      </c>
      <c r="AV19" s="40">
        <f>ROUNDUP(BAR!BR19*0.9*0.87,)+25</f>
        <v>11066</v>
      </c>
      <c r="AW19" s="40">
        <f>ROUNDUP(BAR!BS19*0.9*0.87,)+25</f>
        <v>11066</v>
      </c>
      <c r="AX19" s="40">
        <f>ROUNDUP(BAR!BT19*0.9*0.87,)+25</f>
        <v>11066</v>
      </c>
      <c r="AY19" s="40">
        <f>ROUNDUP(BAR!BU19*0.9*0.87,)+25</f>
        <v>11066</v>
      </c>
      <c r="AZ19" s="40">
        <f>ROUNDUP(BAR!BV19*0.9*0.87,)+25</f>
        <v>11301</v>
      </c>
      <c r="BA19" s="40">
        <f>ROUNDUP(BAR!BW19*0.9*0.87,)+25</f>
        <v>11301</v>
      </c>
      <c r="BB19" s="40">
        <f>ROUNDUP(BAR!BX19*0.9*0.87,)+25</f>
        <v>11066</v>
      </c>
      <c r="BC19" s="40">
        <f>ROUNDUP(BAR!BY19*0.9*0.87,)+25</f>
        <v>11066</v>
      </c>
      <c r="BD19" s="40">
        <f>ROUNDUP(BAR!BZ19*0.9*0.87,)+25</f>
        <v>11066</v>
      </c>
      <c r="BE19" s="40">
        <f>ROUNDUP(BAR!CA19*0.9*0.87,)+25</f>
        <v>11066</v>
      </c>
      <c r="BF19" s="40">
        <f>ROUNDUP(BAR!CB19*0.9*0.87,)+25</f>
        <v>11066</v>
      </c>
      <c r="BG19" s="40">
        <f>ROUNDUP(BAR!CC19*0.9*0.87,)+25</f>
        <v>11301</v>
      </c>
      <c r="BH19" s="40">
        <f>ROUNDUP(BAR!CD19*0.9*0.87,)+25</f>
        <v>11301</v>
      </c>
      <c r="BI19" s="40">
        <f>ROUNDUP(BAR!CE19*0.9*0.87,)+25</f>
        <v>11066</v>
      </c>
      <c r="BJ19" s="40">
        <f>ROUNDUP(BAR!CF19*0.9*0.87,)+25</f>
        <v>11066</v>
      </c>
    </row>
    <row r="20" spans="1:62" ht="14.25" customHeight="1" x14ac:dyDescent="0.25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ht="14.25" customHeight="1" x14ac:dyDescent="0.25">
      <c r="A21" s="13" t="s">
        <v>10</v>
      </c>
      <c r="B21" s="40">
        <f>ROUNDUP(BAR!X21*0.9*0.87,)+25</f>
        <v>39998</v>
      </c>
      <c r="C21" s="40">
        <f>ROUNDUP(BAR!Y21*0.9*0.87,)+25</f>
        <v>40233</v>
      </c>
      <c r="D21" s="40">
        <f>ROUNDUP(BAR!Z21*0.9*0.87,)+25</f>
        <v>40233</v>
      </c>
      <c r="E21" s="40">
        <f>ROUNDUP(BAR!AA21*0.9*0.87,)+25</f>
        <v>39998</v>
      </c>
      <c r="F21" s="40">
        <f>ROUNDUP(BAR!AB21*0.9*0.87,)+25</f>
        <v>39998</v>
      </c>
      <c r="G21" s="40">
        <f>ROUNDUP(BAR!AC21*0.9*0.87,)+25</f>
        <v>39998</v>
      </c>
      <c r="H21" s="40">
        <f>ROUNDUP(BAR!AD21*0.9*0.87,)+25</f>
        <v>39998</v>
      </c>
      <c r="I21" s="40">
        <f>ROUNDUP(BAR!AE21*0.9*0.87,)+25</f>
        <v>39998</v>
      </c>
      <c r="J21" s="40">
        <f>ROUNDUP(BAR!AF21*0.9*0.87,)+25</f>
        <v>40233</v>
      </c>
      <c r="K21" s="40">
        <f>ROUNDUP(BAR!AG21*0.9*0.87,)+25</f>
        <v>40233</v>
      </c>
      <c r="L21" s="40">
        <f>ROUNDUP(BAR!AH21*0.9*0.87,)+25</f>
        <v>39998</v>
      </c>
      <c r="M21" s="40">
        <f>ROUNDUP(BAR!AI21*0.9*0.87,)+25</f>
        <v>39998</v>
      </c>
      <c r="N21" s="40">
        <f>ROUNDUP(BAR!AJ21*0.9*0.87,)+25</f>
        <v>39998</v>
      </c>
      <c r="O21" s="40">
        <f>ROUNDUP(BAR!AK21*0.9*0.87,)+25</f>
        <v>39998</v>
      </c>
      <c r="P21" s="40">
        <f>ROUNDUP(BAR!AL21*0.9*0.87,)+25</f>
        <v>39998</v>
      </c>
      <c r="Q21" s="40">
        <f>ROUNDUP(BAR!AM21*0.9*0.87,)+25</f>
        <v>40233</v>
      </c>
      <c r="R21" s="40">
        <f>ROUNDUP(BAR!AN21*0.9*0.87,)+25</f>
        <v>40233</v>
      </c>
      <c r="S21" s="40">
        <f>ROUNDUP(BAR!AO21*0.9*0.87,)+25</f>
        <v>39763</v>
      </c>
      <c r="T21" s="40">
        <f>ROUNDUP(BAR!AP21*0.9*0.87,)+25</f>
        <v>39763</v>
      </c>
      <c r="U21" s="40">
        <f>ROUNDUP(BAR!AQ21*0.9*0.87,)+25</f>
        <v>39763</v>
      </c>
      <c r="V21" s="40">
        <f>ROUNDUP(BAR!AR21*0.9*0.87,)+25</f>
        <v>39763</v>
      </c>
      <c r="W21" s="40">
        <f>ROUNDUP(BAR!AS21*0.9*0.87,)+25</f>
        <v>39763</v>
      </c>
      <c r="X21" s="40">
        <f>ROUNDUP(BAR!AT21*0.9*0.87,)+25</f>
        <v>39998</v>
      </c>
      <c r="Y21" s="40">
        <f>ROUNDUP(BAR!AU21*0.9*0.87,)+25</f>
        <v>39998</v>
      </c>
      <c r="Z21" s="40">
        <f>ROUNDUP(BAR!AV21*0.9*0.87,)+25</f>
        <v>39763</v>
      </c>
      <c r="AA21" s="40">
        <f>ROUNDUP(BAR!AW21*0.9*0.87,)+25</f>
        <v>39763</v>
      </c>
      <c r="AB21" s="40">
        <f>ROUNDUP(BAR!AX21*0.9*0.87,)+25</f>
        <v>40467</v>
      </c>
      <c r="AC21" s="40">
        <f>ROUNDUP(BAR!AY21*0.9*0.87,)+25</f>
        <v>40467</v>
      </c>
      <c r="AD21" s="40">
        <f>ROUNDUP(BAR!AZ21*0.9*0.87,)+25</f>
        <v>40467</v>
      </c>
      <c r="AE21" s="40">
        <f>ROUNDUP(BAR!BA21*0.9*0.87,)+25</f>
        <v>39998</v>
      </c>
      <c r="AF21" s="40">
        <f>ROUNDUP(BAR!BB21*0.9*0.87,)+25</f>
        <v>39998</v>
      </c>
      <c r="AG21" s="40">
        <f>ROUNDUP(BAR!BC21*0.9*0.87,)+25</f>
        <v>39763</v>
      </c>
      <c r="AH21" s="40">
        <f>ROUNDUP(BAR!BD21*0.9*0.87,)+25</f>
        <v>39763</v>
      </c>
      <c r="AI21" s="40">
        <f>ROUNDUP(BAR!BE21*0.9*0.87,)+25</f>
        <v>39763</v>
      </c>
      <c r="AJ21" s="40">
        <f>ROUNDUP(BAR!BF21*0.9*0.87,)+25</f>
        <v>39998</v>
      </c>
      <c r="AK21" s="40">
        <f>ROUNDUP(BAR!BG21*0.9*0.87,)+25</f>
        <v>39998</v>
      </c>
      <c r="AL21" s="40">
        <f>ROUNDUP(BAR!BH21*0.9*0.87,)+25</f>
        <v>39998</v>
      </c>
      <c r="AM21" s="40">
        <f>ROUNDUP(BAR!BI21*0.9*0.87,)+25</f>
        <v>39998</v>
      </c>
      <c r="AN21" s="40">
        <f>ROUNDUP(BAR!BJ21*0.9*0.87,)+25</f>
        <v>39528</v>
      </c>
      <c r="AO21" s="40">
        <f>ROUNDUP(BAR!BK21*0.9*0.87,)+25</f>
        <v>39528</v>
      </c>
      <c r="AP21" s="40">
        <f>ROUNDUP(BAR!BL21*0.9*0.87,)+25</f>
        <v>39528</v>
      </c>
      <c r="AQ21" s="40">
        <f>ROUNDUP(BAR!BM21*0.9*0.87,)+25</f>
        <v>39528</v>
      </c>
      <c r="AR21" s="40">
        <f>ROUNDUP(BAR!BN21*0.9*0.87,)+25</f>
        <v>39528</v>
      </c>
      <c r="AS21" s="40">
        <f>ROUNDUP(BAR!BO21*0.9*0.87,)+25</f>
        <v>39763</v>
      </c>
      <c r="AT21" s="40">
        <f>ROUNDUP(BAR!BP21*0.9*0.87,)+25</f>
        <v>39763</v>
      </c>
      <c r="AU21" s="40">
        <f>ROUNDUP(BAR!BQ21*0.9*0.87,)+25</f>
        <v>39528</v>
      </c>
      <c r="AV21" s="40">
        <f>ROUNDUP(BAR!BR21*0.9*0.87,)+25</f>
        <v>39528</v>
      </c>
      <c r="AW21" s="40">
        <f>ROUNDUP(BAR!BS21*0.9*0.87,)+25</f>
        <v>39528</v>
      </c>
      <c r="AX21" s="40">
        <f>ROUNDUP(BAR!BT21*0.9*0.87,)+25</f>
        <v>39528</v>
      </c>
      <c r="AY21" s="40">
        <f>ROUNDUP(BAR!BU21*0.9*0.87,)+25</f>
        <v>39528</v>
      </c>
      <c r="AZ21" s="40">
        <f>ROUNDUP(BAR!BV21*0.9*0.87,)+25</f>
        <v>39763</v>
      </c>
      <c r="BA21" s="40">
        <f>ROUNDUP(BAR!BW21*0.9*0.87,)+25</f>
        <v>39763</v>
      </c>
      <c r="BB21" s="40">
        <f>ROUNDUP(BAR!BX21*0.9*0.87,)+25</f>
        <v>39528</v>
      </c>
      <c r="BC21" s="40">
        <f>ROUNDUP(BAR!BY21*0.9*0.87,)+25</f>
        <v>39528</v>
      </c>
      <c r="BD21" s="40">
        <f>ROUNDUP(BAR!BZ21*0.9*0.87,)+25</f>
        <v>39528</v>
      </c>
      <c r="BE21" s="40">
        <f>ROUNDUP(BAR!CA21*0.9*0.87,)+25</f>
        <v>39528</v>
      </c>
      <c r="BF21" s="40">
        <f>ROUNDUP(BAR!CB21*0.9*0.87,)+25</f>
        <v>39528</v>
      </c>
      <c r="BG21" s="40">
        <f>ROUNDUP(BAR!CC21*0.9*0.87,)+25</f>
        <v>39763</v>
      </c>
      <c r="BH21" s="40">
        <f>ROUNDUP(BAR!CD21*0.9*0.87,)+25</f>
        <v>39763</v>
      </c>
      <c r="BI21" s="40">
        <f>ROUNDUP(BAR!CE21*0.9*0.87,)+25</f>
        <v>39528</v>
      </c>
      <c r="BJ21" s="40">
        <f>ROUNDUP(BAR!CF21*0.9*0.87,)+25</f>
        <v>39528</v>
      </c>
    </row>
    <row r="22" spans="1:62" ht="15" customHeight="1" x14ac:dyDescent="0.25">
      <c r="A22" s="17" t="s">
        <v>28</v>
      </c>
    </row>
    <row r="23" spans="1:62" ht="133.5" customHeight="1" x14ac:dyDescent="0.25">
      <c r="A23" s="71" t="s">
        <v>49</v>
      </c>
    </row>
    <row r="24" spans="1:62" ht="15" customHeight="1" x14ac:dyDescent="0.25">
      <c r="A24" s="14" t="s">
        <v>41</v>
      </c>
    </row>
    <row r="25" spans="1:62" ht="24" x14ac:dyDescent="0.25">
      <c r="A25" s="51" t="s">
        <v>56</v>
      </c>
    </row>
    <row r="26" spans="1:62" ht="15" customHeight="1" x14ac:dyDescent="0.25">
      <c r="A26" s="14" t="s">
        <v>19</v>
      </c>
    </row>
    <row r="27" spans="1:62" ht="24" x14ac:dyDescent="0.25">
      <c r="A27" s="19" t="s">
        <v>20</v>
      </c>
    </row>
    <row r="28" spans="1:62" x14ac:dyDescent="0.25">
      <c r="A28" s="17" t="s">
        <v>17</v>
      </c>
    </row>
    <row r="29" spans="1:62" ht="156" x14ac:dyDescent="0.25">
      <c r="A29" s="18" t="s">
        <v>57</v>
      </c>
    </row>
    <row r="30" spans="1:62" x14ac:dyDescent="0.25">
      <c r="A30" s="52" t="s">
        <v>58</v>
      </c>
    </row>
    <row r="31" spans="1:62" ht="192" x14ac:dyDescent="0.25">
      <c r="A31" s="53" t="s">
        <v>59</v>
      </c>
    </row>
    <row r="32" spans="1:62" x14ac:dyDescent="0.25">
      <c r="A32" s="17" t="s">
        <v>53</v>
      </c>
    </row>
    <row r="33" spans="1:1" ht="87" customHeight="1" x14ac:dyDescent="0.25">
      <c r="A33" s="9" t="s">
        <v>60</v>
      </c>
    </row>
    <row r="34" spans="1:1" s="3" customFormat="1" ht="12" x14ac:dyDescent="0.2"/>
    <row r="35" spans="1:1" s="3" customFormat="1" ht="12" x14ac:dyDescent="0.2"/>
  </sheetData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BY31"/>
  <sheetViews>
    <sheetView workbookViewId="0">
      <pane xSplit="1" topLeftCell="E1" activePane="topRight" state="frozen"/>
      <selection pane="topRight" activeCell="A29" sqref="A29"/>
    </sheetView>
  </sheetViews>
  <sheetFormatPr defaultColWidth="9.140625" defaultRowHeight="12" x14ac:dyDescent="0.2"/>
  <cols>
    <col min="1" max="1" width="55.42578125" style="1" customWidth="1"/>
    <col min="2" max="4" width="9.140625" style="16" hidden="1" customWidth="1"/>
    <col min="5" max="10" width="9.140625" style="3" hidden="1" customWidth="1"/>
    <col min="11" max="12" width="9.140625" style="34" hidden="1" customWidth="1"/>
    <col min="13" max="26" width="9.140625" style="3" hidden="1" customWidth="1"/>
    <col min="27" max="16384" width="9.140625" style="3"/>
  </cols>
  <sheetData>
    <row r="1" spans="1:77" ht="15" customHeight="1" x14ac:dyDescent="0.2">
      <c r="A1" s="4" t="s">
        <v>0</v>
      </c>
    </row>
    <row r="2" spans="1:77" ht="15" customHeight="1" x14ac:dyDescent="0.2">
      <c r="A2" s="35" t="s">
        <v>61</v>
      </c>
    </row>
    <row r="3" spans="1:77" s="1" customFormat="1" ht="15" customHeight="1" x14ac:dyDescent="0.2">
      <c r="A3" s="36" t="s">
        <v>2</v>
      </c>
      <c r="B3" s="37"/>
      <c r="C3" s="37"/>
      <c r="D3" s="37"/>
      <c r="K3" s="38"/>
      <c r="L3" s="38"/>
    </row>
    <row r="4" spans="1:77" s="1" customFormat="1" ht="15" customHeight="1" x14ac:dyDescent="0.2">
      <c r="A4" s="7" t="s">
        <v>3</v>
      </c>
      <c r="B4" s="27">
        <v>46190</v>
      </c>
      <c r="C4" s="27">
        <v>46191</v>
      </c>
      <c r="D4" s="27">
        <v>46192</v>
      </c>
      <c r="E4" s="27">
        <v>46193</v>
      </c>
      <c r="F4" s="27" t="e">
        <f>BAR!#REF!</f>
        <v>#REF!</v>
      </c>
      <c r="G4" s="27" t="e">
        <f>BAR!#REF!</f>
        <v>#REF!</v>
      </c>
      <c r="H4" s="27" t="e">
        <f>BAR!#REF!</f>
        <v>#REF!</v>
      </c>
      <c r="I4" s="27" t="e">
        <f>BAR!#REF!</f>
        <v>#REF!</v>
      </c>
      <c r="J4" s="27" t="e">
        <f>BAR!#REF!</f>
        <v>#REF!</v>
      </c>
      <c r="K4" s="27" t="e">
        <f>BAR!#REF!</f>
        <v>#REF!</v>
      </c>
      <c r="L4" s="27" t="e">
        <f>BAR!#REF!</f>
        <v>#REF!</v>
      </c>
      <c r="M4" s="27" t="e">
        <f>BAR!#REF!</f>
        <v>#REF!</v>
      </c>
      <c r="N4" s="27" t="e">
        <f>BAR!#REF!</f>
        <v>#REF!</v>
      </c>
      <c r="O4" s="27" t="e">
        <f>BAR!#REF!</f>
        <v>#REF!</v>
      </c>
      <c r="P4" s="27" t="e">
        <f>BAR!#REF!</f>
        <v>#REF!</v>
      </c>
      <c r="Q4" s="27" t="e">
        <f>BAR!#REF!</f>
        <v>#REF!</v>
      </c>
      <c r="R4" s="27" t="e">
        <f>BAR!#REF!</f>
        <v>#REF!</v>
      </c>
      <c r="S4" s="27" t="e">
        <f>BAR!#REF!</f>
        <v>#REF!</v>
      </c>
      <c r="T4" s="27" t="e">
        <f>BAR!#REF!</f>
        <v>#REF!</v>
      </c>
      <c r="U4" s="27" t="e">
        <f>BAR!#REF!</f>
        <v>#REF!</v>
      </c>
      <c r="V4" s="27" t="e">
        <f>BAR!#REF!</f>
        <v>#REF!</v>
      </c>
      <c r="W4" s="27" t="e">
        <f>BAR!#REF!</f>
        <v>#REF!</v>
      </c>
      <c r="X4" s="27" t="e">
        <f>BAR!#REF!</f>
        <v>#REF!</v>
      </c>
      <c r="Y4" s="27" t="e">
        <f>BAR!#REF!</f>
        <v>#REF!</v>
      </c>
      <c r="Z4" s="27" t="e">
        <f>BAR!#REF!</f>
        <v>#REF!</v>
      </c>
      <c r="AA4" s="27" t="e">
        <f>BAR!#REF!</f>
        <v>#REF!</v>
      </c>
      <c r="AB4" s="27" t="e">
        <f>BAR!#REF!</f>
        <v>#REF!</v>
      </c>
      <c r="AC4" s="27" t="e">
        <f>BAR!#REF!</f>
        <v>#REF!</v>
      </c>
      <c r="AD4" s="27" t="e">
        <f>BAR!#REF!</f>
        <v>#REF!</v>
      </c>
      <c r="AE4" s="27" t="e">
        <f>BAR!#REF!</f>
        <v>#REF!</v>
      </c>
      <c r="AF4" s="27" t="e">
        <f>BAR!#REF!</f>
        <v>#REF!</v>
      </c>
      <c r="AG4" s="27" t="e">
        <f>BAR!#REF!</f>
        <v>#REF!</v>
      </c>
      <c r="AH4" s="27" t="e">
        <f>BAR!#REF!</f>
        <v>#REF!</v>
      </c>
      <c r="AI4" s="27" t="e">
        <f>BAR!#REF!</f>
        <v>#REF!</v>
      </c>
      <c r="AJ4" s="27" t="e">
        <f>BAR!#REF!</f>
        <v>#REF!</v>
      </c>
      <c r="AK4" s="27" t="e">
        <f>BAR!#REF!</f>
        <v>#REF!</v>
      </c>
      <c r="AL4" s="27" t="e">
        <f>BAR!#REF!</f>
        <v>#REF!</v>
      </c>
      <c r="AM4" s="27" t="e">
        <f>BAR!#REF!</f>
        <v>#REF!</v>
      </c>
      <c r="AN4" s="27" t="e">
        <f>BAR!#REF!</f>
        <v>#REF!</v>
      </c>
      <c r="AO4" s="27" t="e">
        <f>BAR!#REF!</f>
        <v>#REF!</v>
      </c>
      <c r="AP4" s="27" t="e">
        <f>BAR!#REF!</f>
        <v>#REF!</v>
      </c>
      <c r="AQ4" s="27" t="e">
        <f>BAR!#REF!</f>
        <v>#REF!</v>
      </c>
      <c r="AR4" s="27" t="e">
        <f>BAR!#REF!</f>
        <v>#REF!</v>
      </c>
      <c r="AS4" s="27" t="e">
        <f>BAR!#REF!</f>
        <v>#REF!</v>
      </c>
      <c r="AT4" s="27" t="e">
        <f>BAR!#REF!</f>
        <v>#REF!</v>
      </c>
      <c r="AU4" s="27" t="e">
        <f>BAR!#REF!</f>
        <v>#REF!</v>
      </c>
      <c r="AV4" s="27" t="e">
        <f>BAR!#REF!</f>
        <v>#REF!</v>
      </c>
      <c r="AW4" s="27" t="e">
        <f>BAR!#REF!</f>
        <v>#REF!</v>
      </c>
      <c r="AX4" s="27" t="e">
        <f>BAR!#REF!</f>
        <v>#REF!</v>
      </c>
      <c r="AY4" s="27" t="e">
        <f>BAR!#REF!</f>
        <v>#REF!</v>
      </c>
      <c r="AZ4" s="27" t="e">
        <f>BAR!#REF!</f>
        <v>#REF!</v>
      </c>
      <c r="BA4" s="27" t="e">
        <f>BAR!#REF!</f>
        <v>#REF!</v>
      </c>
      <c r="BB4" s="27" t="e">
        <f>BAR!#REF!</f>
        <v>#REF!</v>
      </c>
      <c r="BC4" s="27" t="e">
        <f>BAR!#REF!</f>
        <v>#REF!</v>
      </c>
      <c r="BD4" s="27" t="e">
        <f>BAR!#REF!</f>
        <v>#REF!</v>
      </c>
      <c r="BE4" s="27" t="e">
        <f>BAR!#REF!</f>
        <v>#REF!</v>
      </c>
      <c r="BF4" s="27" t="e">
        <f>BAR!#REF!</f>
        <v>#REF!</v>
      </c>
      <c r="BG4" s="27" t="e">
        <f>BAR!#REF!</f>
        <v>#REF!</v>
      </c>
      <c r="BH4" s="27" t="e">
        <f>BAR!#REF!</f>
        <v>#REF!</v>
      </c>
      <c r="BI4" s="27" t="e">
        <f>BAR!#REF!</f>
        <v>#REF!</v>
      </c>
      <c r="BJ4" s="27" t="e">
        <f>BAR!#REF!</f>
        <v>#REF!</v>
      </c>
      <c r="BK4" s="27" t="e">
        <f>BAR!#REF!</f>
        <v>#REF!</v>
      </c>
      <c r="BL4" s="27" t="e">
        <f>BAR!#REF!</f>
        <v>#REF!</v>
      </c>
      <c r="BM4" s="27" t="e">
        <f>BAR!#REF!</f>
        <v>#REF!</v>
      </c>
      <c r="BN4" s="27" t="e">
        <f>BAR!#REF!</f>
        <v>#REF!</v>
      </c>
      <c r="BO4" s="27" t="e">
        <f>BAR!#REF!</f>
        <v>#REF!</v>
      </c>
      <c r="BP4" s="27" t="e">
        <f>BAR!#REF!</f>
        <v>#REF!</v>
      </c>
      <c r="BQ4" s="27" t="e">
        <f>BAR!#REF!</f>
        <v>#REF!</v>
      </c>
      <c r="BR4" s="27" t="e">
        <f>BAR!#REF!</f>
        <v>#REF!</v>
      </c>
      <c r="BS4" s="27" t="e">
        <f>BAR!#REF!</f>
        <v>#REF!</v>
      </c>
      <c r="BT4" s="27" t="e">
        <f>BAR!#REF!</f>
        <v>#REF!</v>
      </c>
      <c r="BU4" s="27" t="e">
        <f>BAR!#REF!</f>
        <v>#REF!</v>
      </c>
      <c r="BV4" s="27" t="e">
        <f>BAR!#REF!</f>
        <v>#REF!</v>
      </c>
      <c r="BW4" s="27" t="e">
        <f>BAR!#REF!</f>
        <v>#REF!</v>
      </c>
      <c r="BX4" s="27" t="e">
        <f>BAR!#REF!</f>
        <v>#REF!</v>
      </c>
      <c r="BY4" s="27" t="e">
        <f>BAR!#REF!</f>
        <v>#REF!</v>
      </c>
    </row>
    <row r="5" spans="1:77" s="1" customFormat="1" ht="24" x14ac:dyDescent="0.2">
      <c r="A5" s="9" t="s">
        <v>4</v>
      </c>
      <c r="B5" s="10"/>
      <c r="C5" s="10"/>
      <c r="D5" s="10"/>
      <c r="E5" s="40"/>
      <c r="F5" s="40"/>
      <c r="G5" s="40"/>
      <c r="H5" s="40"/>
      <c r="I5" s="40"/>
      <c r="J5" s="40"/>
      <c r="K5" s="41"/>
      <c r="L5" s="4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</row>
    <row r="6" spans="1:77" s="1" customFormat="1" x14ac:dyDescent="0.2">
      <c r="A6" s="10">
        <v>1</v>
      </c>
      <c r="B6" s="42" t="e">
        <f>'ТЧК FIT18'!B6+25</f>
        <v>#REF!</v>
      </c>
      <c r="C6" s="42" t="e">
        <f>'ТЧК FIT18'!C6+25</f>
        <v>#REF!</v>
      </c>
      <c r="D6" s="42" t="e">
        <f>'ТЧК FIT18'!D6+25</f>
        <v>#REF!</v>
      </c>
      <c r="E6" s="42" t="e">
        <f>'ТЧК FIT18'!E6+25</f>
        <v>#REF!</v>
      </c>
      <c r="F6" s="42" t="e">
        <f>'ТЧК FIT18'!F6+25</f>
        <v>#REF!</v>
      </c>
      <c r="G6" s="42" t="e">
        <f>'ТЧК FIT18'!G6+25</f>
        <v>#REF!</v>
      </c>
      <c r="H6" s="42" t="e">
        <f>'ТЧК FIT18'!H6+25</f>
        <v>#REF!</v>
      </c>
      <c r="I6" s="42" t="e">
        <f>'ТЧК FIT18'!I6+25</f>
        <v>#REF!</v>
      </c>
      <c r="J6" s="42" t="e">
        <f>'ТЧК FIT18'!J6+25</f>
        <v>#REF!</v>
      </c>
      <c r="K6" s="42" t="e">
        <f>'ТЧК FIT18'!K6+25</f>
        <v>#REF!</v>
      </c>
      <c r="L6" s="42" t="e">
        <f>'ТЧК FIT18'!L6+25</f>
        <v>#REF!</v>
      </c>
      <c r="M6" s="42" t="e">
        <f>'ТЧК FIT18'!M6+25</f>
        <v>#REF!</v>
      </c>
      <c r="N6" s="42" t="e">
        <f>'ТЧК FIT18'!N6+25</f>
        <v>#REF!</v>
      </c>
      <c r="O6" s="42" t="e">
        <f>'ТЧК FIT18'!O6+25</f>
        <v>#REF!</v>
      </c>
      <c r="P6" s="42" t="e">
        <f>'ТЧК FIT18'!P6+25</f>
        <v>#REF!</v>
      </c>
      <c r="Q6" s="42" t="e">
        <f>'ТЧК FIT18'!Q6+25</f>
        <v>#REF!</v>
      </c>
      <c r="R6" s="42" t="e">
        <f>'ТЧК FIT18'!R6+25</f>
        <v>#REF!</v>
      </c>
      <c r="S6" s="42" t="e">
        <f>'ТЧК FIT18'!S6+25</f>
        <v>#REF!</v>
      </c>
      <c r="T6" s="42" t="e">
        <f>'ТЧК FIT18'!T6+25</f>
        <v>#REF!</v>
      </c>
      <c r="U6" s="42" t="e">
        <f>'ТЧК FIT18'!U6+25</f>
        <v>#REF!</v>
      </c>
      <c r="V6" s="42" t="e">
        <f>'ТЧК FIT18'!V6+25</f>
        <v>#REF!</v>
      </c>
      <c r="W6" s="42" t="e">
        <f>'ТЧК FIT18'!W6+25</f>
        <v>#REF!</v>
      </c>
      <c r="X6" s="42" t="e">
        <f>'ТЧК FIT18'!X6+25</f>
        <v>#REF!</v>
      </c>
      <c r="Y6" s="42" t="e">
        <f>'ТЧК FIT18'!Y6+25</f>
        <v>#REF!</v>
      </c>
      <c r="Z6" s="42" t="e">
        <f>'ТЧК FIT18'!Z6+25</f>
        <v>#REF!</v>
      </c>
      <c r="AA6" s="42" t="e">
        <f>'ТЧК FIT18'!AA6+25</f>
        <v>#REF!</v>
      </c>
      <c r="AB6" s="42" t="e">
        <f>'ТЧК FIT18'!AB6+25</f>
        <v>#REF!</v>
      </c>
      <c r="AC6" s="42" t="e">
        <f>'ТЧК FIT18'!AC6+25</f>
        <v>#REF!</v>
      </c>
      <c r="AD6" s="42" t="e">
        <f>'ТЧК FIT18'!AD6+25</f>
        <v>#REF!</v>
      </c>
      <c r="AE6" s="42" t="e">
        <f>'ТЧК FIT18'!AE6+25</f>
        <v>#REF!</v>
      </c>
      <c r="AF6" s="42" t="e">
        <f>'ТЧК FIT18'!AF6+25</f>
        <v>#REF!</v>
      </c>
      <c r="AG6" s="42" t="e">
        <f>'ТЧК FIT18'!AG6+25</f>
        <v>#REF!</v>
      </c>
      <c r="AH6" s="42" t="e">
        <f>'ТЧК FIT18'!AH6+25</f>
        <v>#REF!</v>
      </c>
      <c r="AI6" s="42" t="e">
        <f>'ТЧК FIT18'!AI6+25</f>
        <v>#REF!</v>
      </c>
      <c r="AJ6" s="42" t="e">
        <f>'ТЧК FIT18'!AJ6+25</f>
        <v>#REF!</v>
      </c>
      <c r="AK6" s="42" t="e">
        <f>'ТЧК FIT18'!AK6+25</f>
        <v>#REF!</v>
      </c>
      <c r="AL6" s="42" t="e">
        <f>'ТЧК FIT18'!AL6+25</f>
        <v>#REF!</v>
      </c>
      <c r="AM6" s="42" t="e">
        <f>'ТЧК FIT18'!AM6+25</f>
        <v>#REF!</v>
      </c>
      <c r="AN6" s="42" t="e">
        <f>'ТЧК FIT18'!AN6+25</f>
        <v>#REF!</v>
      </c>
      <c r="AO6" s="42" t="e">
        <f>'ТЧК FIT18'!AO6+25</f>
        <v>#REF!</v>
      </c>
      <c r="AP6" s="42" t="e">
        <f>'ТЧК FIT18'!AP6+25</f>
        <v>#REF!</v>
      </c>
      <c r="AQ6" s="42" t="e">
        <f>'ТЧК FIT18'!AQ6+25</f>
        <v>#REF!</v>
      </c>
      <c r="AR6" s="42" t="e">
        <f>'ТЧК FIT18'!AR6+25</f>
        <v>#REF!</v>
      </c>
      <c r="AS6" s="42" t="e">
        <f>'ТЧК FIT18'!AS6+25</f>
        <v>#REF!</v>
      </c>
      <c r="AT6" s="42" t="e">
        <f>'ТЧК FIT18'!AT6+25</f>
        <v>#REF!</v>
      </c>
      <c r="AU6" s="42" t="e">
        <f>'ТЧК FIT18'!AU6+25</f>
        <v>#REF!</v>
      </c>
      <c r="AV6" s="42" t="e">
        <f>'ТЧК FIT18'!AV6+25</f>
        <v>#REF!</v>
      </c>
      <c r="AW6" s="42" t="e">
        <f>'ТЧК FIT18'!AW6+25</f>
        <v>#REF!</v>
      </c>
      <c r="AX6" s="42" t="e">
        <f>'ТЧК FIT18'!AX6+25</f>
        <v>#REF!</v>
      </c>
      <c r="AY6" s="42" t="e">
        <f>'ТЧК FIT18'!AY6+25</f>
        <v>#REF!</v>
      </c>
      <c r="AZ6" s="42" t="e">
        <f>'ТЧК FIT18'!AZ6+25</f>
        <v>#REF!</v>
      </c>
      <c r="BA6" s="42" t="e">
        <f>'ТЧК FIT18'!BA6+25</f>
        <v>#REF!</v>
      </c>
      <c r="BB6" s="42" t="e">
        <f>'ТЧК FIT18'!BB6+25</f>
        <v>#REF!</v>
      </c>
      <c r="BC6" s="42" t="e">
        <f>'ТЧК FIT18'!BC6+25</f>
        <v>#REF!</v>
      </c>
      <c r="BD6" s="42" t="e">
        <f>'ТЧК FIT18'!BD6+25</f>
        <v>#REF!</v>
      </c>
      <c r="BE6" s="42" t="e">
        <f>'ТЧК FIT18'!BE6+25</f>
        <v>#REF!</v>
      </c>
      <c r="BF6" s="42" t="e">
        <f>'ТЧК FIT18'!BF6+25</f>
        <v>#REF!</v>
      </c>
      <c r="BG6" s="42" t="e">
        <f>'ТЧК FIT18'!BG6+25</f>
        <v>#REF!</v>
      </c>
      <c r="BH6" s="42" t="e">
        <f>'ТЧК FIT18'!BH6+25</f>
        <v>#REF!</v>
      </c>
      <c r="BI6" s="42" t="e">
        <f>'ТЧК FIT18'!BI6+25</f>
        <v>#REF!</v>
      </c>
      <c r="BJ6" s="42" t="e">
        <f>'ТЧК FIT18'!BJ6+25</f>
        <v>#REF!</v>
      </c>
      <c r="BK6" s="42" t="e">
        <f>'ТЧК FIT18'!BK6+25</f>
        <v>#REF!</v>
      </c>
      <c r="BL6" s="42" t="e">
        <f>'ТЧК FIT18'!BL6+25</f>
        <v>#REF!</v>
      </c>
      <c r="BM6" s="42" t="e">
        <f>'ТЧК FIT18'!BM6+25</f>
        <v>#REF!</v>
      </c>
      <c r="BN6" s="42" t="e">
        <f>'ТЧК FIT18'!BN6+25</f>
        <v>#REF!</v>
      </c>
      <c r="BO6" s="42" t="e">
        <f>'ТЧК FIT18'!BO6+25</f>
        <v>#REF!</v>
      </c>
      <c r="BP6" s="42" t="e">
        <f>'ТЧК FIT18'!BP6+25</f>
        <v>#REF!</v>
      </c>
      <c r="BQ6" s="42" t="e">
        <f>'ТЧК FIT18'!BQ6+25</f>
        <v>#REF!</v>
      </c>
      <c r="BR6" s="42" t="e">
        <f>'ТЧК FIT18'!BR6+25</f>
        <v>#REF!</v>
      </c>
      <c r="BS6" s="42" t="e">
        <f>'ТЧК FIT18'!BS6+25</f>
        <v>#REF!</v>
      </c>
      <c r="BT6" s="42" t="e">
        <f>'ТЧК FIT18'!BT6+25</f>
        <v>#REF!</v>
      </c>
      <c r="BU6" s="42" t="e">
        <f>'ТЧК FIT18'!BU6+25</f>
        <v>#REF!</v>
      </c>
      <c r="BV6" s="42" t="e">
        <f>'ТЧК FIT18'!BV6+25</f>
        <v>#REF!</v>
      </c>
      <c r="BW6" s="42" t="e">
        <f>'ТЧК FIT18'!BW6+25</f>
        <v>#REF!</v>
      </c>
      <c r="BX6" s="42" t="e">
        <f>'ТЧК FIT18'!BX6+25</f>
        <v>#REF!</v>
      </c>
      <c r="BY6" s="42" t="e">
        <f>'ТЧК FIT18'!BY6+25</f>
        <v>#REF!</v>
      </c>
    </row>
    <row r="7" spans="1:77" s="1" customFormat="1" x14ac:dyDescent="0.2">
      <c r="A7" s="10">
        <v>2</v>
      </c>
      <c r="B7" s="42" t="e">
        <f>'ТЧК FIT18'!B7+25</f>
        <v>#REF!</v>
      </c>
      <c r="C7" s="42" t="e">
        <f>'ТЧК FIT18'!C7+25</f>
        <v>#REF!</v>
      </c>
      <c r="D7" s="42" t="e">
        <f>'ТЧК FIT18'!D7+25</f>
        <v>#REF!</v>
      </c>
      <c r="E7" s="42" t="e">
        <f>'ТЧК FIT18'!E7+25</f>
        <v>#REF!</v>
      </c>
      <c r="F7" s="42" t="e">
        <f>'ТЧК FIT18'!F7+25</f>
        <v>#REF!</v>
      </c>
      <c r="G7" s="42" t="e">
        <f>'ТЧК FIT18'!G7+25</f>
        <v>#REF!</v>
      </c>
      <c r="H7" s="42" t="e">
        <f>'ТЧК FIT18'!H7+25</f>
        <v>#REF!</v>
      </c>
      <c r="I7" s="42" t="e">
        <f>'ТЧК FIT18'!I7+25</f>
        <v>#REF!</v>
      </c>
      <c r="J7" s="42" t="e">
        <f>'ТЧК FIT18'!J7+25</f>
        <v>#REF!</v>
      </c>
      <c r="K7" s="42" t="e">
        <f>'ТЧК FIT18'!K7+25</f>
        <v>#REF!</v>
      </c>
      <c r="L7" s="42" t="e">
        <f>'ТЧК FIT18'!L7+25</f>
        <v>#REF!</v>
      </c>
      <c r="M7" s="42" t="e">
        <f>'ТЧК FIT18'!M7+25</f>
        <v>#REF!</v>
      </c>
      <c r="N7" s="42" t="e">
        <f>'ТЧК FIT18'!N7+25</f>
        <v>#REF!</v>
      </c>
      <c r="O7" s="42" t="e">
        <f>'ТЧК FIT18'!O7+25</f>
        <v>#REF!</v>
      </c>
      <c r="P7" s="42" t="e">
        <f>'ТЧК FIT18'!P7+25</f>
        <v>#REF!</v>
      </c>
      <c r="Q7" s="42" t="e">
        <f>'ТЧК FIT18'!Q7+25</f>
        <v>#REF!</v>
      </c>
      <c r="R7" s="42" t="e">
        <f>'ТЧК FIT18'!R7+25</f>
        <v>#REF!</v>
      </c>
      <c r="S7" s="42" t="e">
        <f>'ТЧК FIT18'!S7+25</f>
        <v>#REF!</v>
      </c>
      <c r="T7" s="42" t="e">
        <f>'ТЧК FIT18'!T7+25</f>
        <v>#REF!</v>
      </c>
      <c r="U7" s="42" t="e">
        <f>'ТЧК FIT18'!U7+25</f>
        <v>#REF!</v>
      </c>
      <c r="V7" s="42" t="e">
        <f>'ТЧК FIT18'!V7+25</f>
        <v>#REF!</v>
      </c>
      <c r="W7" s="42" t="e">
        <f>'ТЧК FIT18'!W7+25</f>
        <v>#REF!</v>
      </c>
      <c r="X7" s="42" t="e">
        <f>'ТЧК FIT18'!X7+25</f>
        <v>#REF!</v>
      </c>
      <c r="Y7" s="42" t="e">
        <f>'ТЧК FIT18'!Y7+25</f>
        <v>#REF!</v>
      </c>
      <c r="Z7" s="42" t="e">
        <f>'ТЧК FIT18'!Z7+25</f>
        <v>#REF!</v>
      </c>
      <c r="AA7" s="42" t="e">
        <f>'ТЧК FIT18'!AA7+25</f>
        <v>#REF!</v>
      </c>
      <c r="AB7" s="42" t="e">
        <f>'ТЧК FIT18'!AB7+25</f>
        <v>#REF!</v>
      </c>
      <c r="AC7" s="42" t="e">
        <f>'ТЧК FIT18'!AC7+25</f>
        <v>#REF!</v>
      </c>
      <c r="AD7" s="42" t="e">
        <f>'ТЧК FIT18'!AD7+25</f>
        <v>#REF!</v>
      </c>
      <c r="AE7" s="42" t="e">
        <f>'ТЧК FIT18'!AE7+25</f>
        <v>#REF!</v>
      </c>
      <c r="AF7" s="42" t="e">
        <f>'ТЧК FIT18'!AF7+25</f>
        <v>#REF!</v>
      </c>
      <c r="AG7" s="42" t="e">
        <f>'ТЧК FIT18'!AG7+25</f>
        <v>#REF!</v>
      </c>
      <c r="AH7" s="42" t="e">
        <f>'ТЧК FIT18'!AH7+25</f>
        <v>#REF!</v>
      </c>
      <c r="AI7" s="42" t="e">
        <f>'ТЧК FIT18'!AI7+25</f>
        <v>#REF!</v>
      </c>
      <c r="AJ7" s="42" t="e">
        <f>'ТЧК FIT18'!AJ7+25</f>
        <v>#REF!</v>
      </c>
      <c r="AK7" s="42" t="e">
        <f>'ТЧК FIT18'!AK7+25</f>
        <v>#REF!</v>
      </c>
      <c r="AL7" s="42" t="e">
        <f>'ТЧК FIT18'!AL7+25</f>
        <v>#REF!</v>
      </c>
      <c r="AM7" s="42" t="e">
        <f>'ТЧК FIT18'!AM7+25</f>
        <v>#REF!</v>
      </c>
      <c r="AN7" s="42" t="e">
        <f>'ТЧК FIT18'!AN7+25</f>
        <v>#REF!</v>
      </c>
      <c r="AO7" s="42" t="e">
        <f>'ТЧК FIT18'!AO7+25</f>
        <v>#REF!</v>
      </c>
      <c r="AP7" s="42" t="e">
        <f>'ТЧК FIT18'!AP7+25</f>
        <v>#REF!</v>
      </c>
      <c r="AQ7" s="42" t="e">
        <f>'ТЧК FIT18'!AQ7+25</f>
        <v>#REF!</v>
      </c>
      <c r="AR7" s="42" t="e">
        <f>'ТЧК FIT18'!AR7+25</f>
        <v>#REF!</v>
      </c>
      <c r="AS7" s="42" t="e">
        <f>'ТЧК FIT18'!AS7+25</f>
        <v>#REF!</v>
      </c>
      <c r="AT7" s="42" t="e">
        <f>'ТЧК FIT18'!AT7+25</f>
        <v>#REF!</v>
      </c>
      <c r="AU7" s="42" t="e">
        <f>'ТЧК FIT18'!AU7+25</f>
        <v>#REF!</v>
      </c>
      <c r="AV7" s="42" t="e">
        <f>'ТЧК FIT18'!AV7+25</f>
        <v>#REF!</v>
      </c>
      <c r="AW7" s="42" t="e">
        <f>'ТЧК FIT18'!AW7+25</f>
        <v>#REF!</v>
      </c>
      <c r="AX7" s="42" t="e">
        <f>'ТЧК FIT18'!AX7+25</f>
        <v>#REF!</v>
      </c>
      <c r="AY7" s="42" t="e">
        <f>'ТЧК FIT18'!AY7+25</f>
        <v>#REF!</v>
      </c>
      <c r="AZ7" s="42" t="e">
        <f>'ТЧК FIT18'!AZ7+25</f>
        <v>#REF!</v>
      </c>
      <c r="BA7" s="42" t="e">
        <f>'ТЧК FIT18'!BA7+25</f>
        <v>#REF!</v>
      </c>
      <c r="BB7" s="42" t="e">
        <f>'ТЧК FIT18'!BB7+25</f>
        <v>#REF!</v>
      </c>
      <c r="BC7" s="42" t="e">
        <f>'ТЧК FIT18'!BC7+25</f>
        <v>#REF!</v>
      </c>
      <c r="BD7" s="42" t="e">
        <f>'ТЧК FIT18'!BD7+25</f>
        <v>#REF!</v>
      </c>
      <c r="BE7" s="42" t="e">
        <f>'ТЧК FIT18'!BE7+25</f>
        <v>#REF!</v>
      </c>
      <c r="BF7" s="42" t="e">
        <f>'ТЧК FIT18'!BF7+25</f>
        <v>#REF!</v>
      </c>
      <c r="BG7" s="42" t="e">
        <f>'ТЧК FIT18'!BG7+25</f>
        <v>#REF!</v>
      </c>
      <c r="BH7" s="42" t="e">
        <f>'ТЧК FIT18'!BH7+25</f>
        <v>#REF!</v>
      </c>
      <c r="BI7" s="42" t="e">
        <f>'ТЧК FIT18'!BI7+25</f>
        <v>#REF!</v>
      </c>
      <c r="BJ7" s="42" t="e">
        <f>'ТЧК FIT18'!BJ7+25</f>
        <v>#REF!</v>
      </c>
      <c r="BK7" s="42" t="e">
        <f>'ТЧК FIT18'!BK7+25</f>
        <v>#REF!</v>
      </c>
      <c r="BL7" s="42" t="e">
        <f>'ТЧК FIT18'!BL7+25</f>
        <v>#REF!</v>
      </c>
      <c r="BM7" s="42" t="e">
        <f>'ТЧК FIT18'!BM7+25</f>
        <v>#REF!</v>
      </c>
      <c r="BN7" s="42" t="e">
        <f>'ТЧК FIT18'!BN7+25</f>
        <v>#REF!</v>
      </c>
      <c r="BO7" s="42" t="e">
        <f>'ТЧК FIT18'!BO7+25</f>
        <v>#REF!</v>
      </c>
      <c r="BP7" s="42" t="e">
        <f>'ТЧК FIT18'!BP7+25</f>
        <v>#REF!</v>
      </c>
      <c r="BQ7" s="42" t="e">
        <f>'ТЧК FIT18'!BQ7+25</f>
        <v>#REF!</v>
      </c>
      <c r="BR7" s="42" t="e">
        <f>'ТЧК FIT18'!BR7+25</f>
        <v>#REF!</v>
      </c>
      <c r="BS7" s="42" t="e">
        <f>'ТЧК FIT18'!BS7+25</f>
        <v>#REF!</v>
      </c>
      <c r="BT7" s="42" t="e">
        <f>'ТЧК FIT18'!BT7+25</f>
        <v>#REF!</v>
      </c>
      <c r="BU7" s="42" t="e">
        <f>'ТЧК FIT18'!BU7+25</f>
        <v>#REF!</v>
      </c>
      <c r="BV7" s="42" t="e">
        <f>'ТЧК FIT18'!BV7+25</f>
        <v>#REF!</v>
      </c>
      <c r="BW7" s="42" t="e">
        <f>'ТЧК FIT18'!BW7+25</f>
        <v>#REF!</v>
      </c>
      <c r="BX7" s="42" t="e">
        <f>'ТЧК FIT18'!BX7+25</f>
        <v>#REF!</v>
      </c>
      <c r="BY7" s="42" t="e">
        <f>'ТЧК FIT18'!BY7+25</f>
        <v>#REF!</v>
      </c>
    </row>
    <row r="8" spans="1:77" s="1" customFormat="1" x14ac:dyDescent="0.2">
      <c r="A8" s="10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s="1" customFormat="1" x14ac:dyDescent="0.2">
      <c r="A9" s="10">
        <v>1</v>
      </c>
      <c r="B9" s="42" t="e">
        <f>'ТЧК FIT18'!B9+25</f>
        <v>#REF!</v>
      </c>
      <c r="C9" s="42" t="e">
        <f>'ТЧК FIT18'!C9+25</f>
        <v>#REF!</v>
      </c>
      <c r="D9" s="42" t="e">
        <f>'ТЧК FIT18'!D9+25</f>
        <v>#REF!</v>
      </c>
      <c r="E9" s="42" t="e">
        <f>'ТЧК FIT18'!E9+25</f>
        <v>#REF!</v>
      </c>
      <c r="F9" s="42" t="e">
        <f>'ТЧК FIT18'!F9+25</f>
        <v>#REF!</v>
      </c>
      <c r="G9" s="42" t="e">
        <f>'ТЧК FIT18'!G9+25</f>
        <v>#REF!</v>
      </c>
      <c r="H9" s="42" t="e">
        <f>'ТЧК FIT18'!H9+25</f>
        <v>#REF!</v>
      </c>
      <c r="I9" s="42" t="e">
        <f>'ТЧК FIT18'!I9+25</f>
        <v>#REF!</v>
      </c>
      <c r="J9" s="42" t="e">
        <f>'ТЧК FIT18'!J9+25</f>
        <v>#REF!</v>
      </c>
      <c r="K9" s="42" t="e">
        <f>'ТЧК FIT18'!K9+25</f>
        <v>#REF!</v>
      </c>
      <c r="L9" s="42" t="e">
        <f>'ТЧК FIT18'!L9+25</f>
        <v>#REF!</v>
      </c>
      <c r="M9" s="42" t="e">
        <f>'ТЧК FIT18'!M9+25</f>
        <v>#REF!</v>
      </c>
      <c r="N9" s="42" t="e">
        <f>'ТЧК FIT18'!N9+25</f>
        <v>#REF!</v>
      </c>
      <c r="O9" s="42" t="e">
        <f>'ТЧК FIT18'!O9+25</f>
        <v>#REF!</v>
      </c>
      <c r="P9" s="42" t="e">
        <f>'ТЧК FIT18'!P9+25</f>
        <v>#REF!</v>
      </c>
      <c r="Q9" s="42" t="e">
        <f>'ТЧК FIT18'!Q9+25</f>
        <v>#REF!</v>
      </c>
      <c r="R9" s="42" t="e">
        <f>'ТЧК FIT18'!R9+25</f>
        <v>#REF!</v>
      </c>
      <c r="S9" s="42" t="e">
        <f>'ТЧК FIT18'!S9+25</f>
        <v>#REF!</v>
      </c>
      <c r="T9" s="42" t="e">
        <f>'ТЧК FIT18'!T9+25</f>
        <v>#REF!</v>
      </c>
      <c r="U9" s="42" t="e">
        <f>'ТЧК FIT18'!U9+25</f>
        <v>#REF!</v>
      </c>
      <c r="V9" s="42" t="e">
        <f>'ТЧК FIT18'!V9+25</f>
        <v>#REF!</v>
      </c>
      <c r="W9" s="42" t="e">
        <f>'ТЧК FIT18'!W9+25</f>
        <v>#REF!</v>
      </c>
      <c r="X9" s="42" t="e">
        <f>'ТЧК FIT18'!X9+25</f>
        <v>#REF!</v>
      </c>
      <c r="Y9" s="42" t="e">
        <f>'ТЧК FIT18'!Y9+25</f>
        <v>#REF!</v>
      </c>
      <c r="Z9" s="42" t="e">
        <f>'ТЧК FIT18'!Z9+25</f>
        <v>#REF!</v>
      </c>
      <c r="AA9" s="42" t="e">
        <f>'ТЧК FIT18'!AA9+25</f>
        <v>#REF!</v>
      </c>
      <c r="AB9" s="42" t="e">
        <f>'ТЧК FIT18'!AB9+25</f>
        <v>#REF!</v>
      </c>
      <c r="AC9" s="42" t="e">
        <f>'ТЧК FIT18'!AC9+25</f>
        <v>#REF!</v>
      </c>
      <c r="AD9" s="42" t="e">
        <f>'ТЧК FIT18'!AD9+25</f>
        <v>#REF!</v>
      </c>
      <c r="AE9" s="42" t="e">
        <f>'ТЧК FIT18'!AE9+25</f>
        <v>#REF!</v>
      </c>
      <c r="AF9" s="42" t="e">
        <f>'ТЧК FIT18'!AF9+25</f>
        <v>#REF!</v>
      </c>
      <c r="AG9" s="42" t="e">
        <f>'ТЧК FIT18'!AG9+25</f>
        <v>#REF!</v>
      </c>
      <c r="AH9" s="42" t="e">
        <f>'ТЧК FIT18'!AH9+25</f>
        <v>#REF!</v>
      </c>
      <c r="AI9" s="42" t="e">
        <f>'ТЧК FIT18'!AI9+25</f>
        <v>#REF!</v>
      </c>
      <c r="AJ9" s="42" t="e">
        <f>'ТЧК FIT18'!AJ9+25</f>
        <v>#REF!</v>
      </c>
      <c r="AK9" s="42" t="e">
        <f>'ТЧК FIT18'!AK9+25</f>
        <v>#REF!</v>
      </c>
      <c r="AL9" s="42" t="e">
        <f>'ТЧК FIT18'!AL9+25</f>
        <v>#REF!</v>
      </c>
      <c r="AM9" s="42" t="e">
        <f>'ТЧК FIT18'!AM9+25</f>
        <v>#REF!</v>
      </c>
      <c r="AN9" s="42" t="e">
        <f>'ТЧК FIT18'!AN9+25</f>
        <v>#REF!</v>
      </c>
      <c r="AO9" s="42" t="e">
        <f>'ТЧК FIT18'!AO9+25</f>
        <v>#REF!</v>
      </c>
      <c r="AP9" s="42" t="e">
        <f>'ТЧК FIT18'!AP9+25</f>
        <v>#REF!</v>
      </c>
      <c r="AQ9" s="42" t="e">
        <f>'ТЧК FIT18'!AQ9+25</f>
        <v>#REF!</v>
      </c>
      <c r="AR9" s="42" t="e">
        <f>'ТЧК FIT18'!AR9+25</f>
        <v>#REF!</v>
      </c>
      <c r="AS9" s="42" t="e">
        <f>'ТЧК FIT18'!AS9+25</f>
        <v>#REF!</v>
      </c>
      <c r="AT9" s="42" t="e">
        <f>'ТЧК FIT18'!AT9+25</f>
        <v>#REF!</v>
      </c>
      <c r="AU9" s="42" t="e">
        <f>'ТЧК FIT18'!AU9+25</f>
        <v>#REF!</v>
      </c>
      <c r="AV9" s="42" t="e">
        <f>'ТЧК FIT18'!AV9+25</f>
        <v>#REF!</v>
      </c>
      <c r="AW9" s="42" t="e">
        <f>'ТЧК FIT18'!AW9+25</f>
        <v>#REF!</v>
      </c>
      <c r="AX9" s="42" t="e">
        <f>'ТЧК FIT18'!AX9+25</f>
        <v>#REF!</v>
      </c>
      <c r="AY9" s="42" t="e">
        <f>'ТЧК FIT18'!AY9+25</f>
        <v>#REF!</v>
      </c>
      <c r="AZ9" s="42" t="e">
        <f>'ТЧК FIT18'!AZ9+25</f>
        <v>#REF!</v>
      </c>
      <c r="BA9" s="42" t="e">
        <f>'ТЧК FIT18'!BA9+25</f>
        <v>#REF!</v>
      </c>
      <c r="BB9" s="42" t="e">
        <f>'ТЧК FIT18'!BB9+25</f>
        <v>#REF!</v>
      </c>
      <c r="BC9" s="42" t="e">
        <f>'ТЧК FIT18'!BC9+25</f>
        <v>#REF!</v>
      </c>
      <c r="BD9" s="42" t="e">
        <f>'ТЧК FIT18'!BD9+25</f>
        <v>#REF!</v>
      </c>
      <c r="BE9" s="42" t="e">
        <f>'ТЧК FIT18'!BE9+25</f>
        <v>#REF!</v>
      </c>
      <c r="BF9" s="42" t="e">
        <f>'ТЧК FIT18'!BF9+25</f>
        <v>#REF!</v>
      </c>
      <c r="BG9" s="42" t="e">
        <f>'ТЧК FIT18'!BG9+25</f>
        <v>#REF!</v>
      </c>
      <c r="BH9" s="42" t="e">
        <f>'ТЧК FIT18'!BH9+25</f>
        <v>#REF!</v>
      </c>
      <c r="BI9" s="42" t="e">
        <f>'ТЧК FIT18'!BI9+25</f>
        <v>#REF!</v>
      </c>
      <c r="BJ9" s="42" t="e">
        <f>'ТЧК FIT18'!BJ9+25</f>
        <v>#REF!</v>
      </c>
      <c r="BK9" s="42" t="e">
        <f>'ТЧК FIT18'!BK9+25</f>
        <v>#REF!</v>
      </c>
      <c r="BL9" s="42" t="e">
        <f>'ТЧК FIT18'!BL9+25</f>
        <v>#REF!</v>
      </c>
      <c r="BM9" s="42" t="e">
        <f>'ТЧК FIT18'!BM9+25</f>
        <v>#REF!</v>
      </c>
      <c r="BN9" s="42" t="e">
        <f>'ТЧК FIT18'!BN9+25</f>
        <v>#REF!</v>
      </c>
      <c r="BO9" s="42" t="e">
        <f>'ТЧК FIT18'!BO9+25</f>
        <v>#REF!</v>
      </c>
      <c r="BP9" s="42" t="e">
        <f>'ТЧК FIT18'!BP9+25</f>
        <v>#REF!</v>
      </c>
      <c r="BQ9" s="42" t="e">
        <f>'ТЧК FIT18'!BQ9+25</f>
        <v>#REF!</v>
      </c>
      <c r="BR9" s="42" t="e">
        <f>'ТЧК FIT18'!BR9+25</f>
        <v>#REF!</v>
      </c>
      <c r="BS9" s="42" t="e">
        <f>'ТЧК FIT18'!BS9+25</f>
        <v>#REF!</v>
      </c>
      <c r="BT9" s="42" t="e">
        <f>'ТЧК FIT18'!BT9+25</f>
        <v>#REF!</v>
      </c>
      <c r="BU9" s="42" t="e">
        <f>'ТЧК FIT18'!BU9+25</f>
        <v>#REF!</v>
      </c>
      <c r="BV9" s="42" t="e">
        <f>'ТЧК FIT18'!BV9+25</f>
        <v>#REF!</v>
      </c>
      <c r="BW9" s="42" t="e">
        <f>'ТЧК FIT18'!BW9+25</f>
        <v>#REF!</v>
      </c>
      <c r="BX9" s="42" t="e">
        <f>'ТЧК FIT18'!BX9+25</f>
        <v>#REF!</v>
      </c>
      <c r="BY9" s="42" t="e">
        <f>'ТЧК FIT18'!BY9+25</f>
        <v>#REF!</v>
      </c>
    </row>
    <row r="10" spans="1:77" s="1" customFormat="1" x14ac:dyDescent="0.2">
      <c r="A10" s="10">
        <v>2</v>
      </c>
      <c r="B10" s="42" t="e">
        <f>'ТЧК FIT18'!B10+25</f>
        <v>#REF!</v>
      </c>
      <c r="C10" s="42" t="e">
        <f>'ТЧК FIT18'!C10+25</f>
        <v>#REF!</v>
      </c>
      <c r="D10" s="42" t="e">
        <f>'ТЧК FIT18'!D10+25</f>
        <v>#REF!</v>
      </c>
      <c r="E10" s="42" t="e">
        <f>'ТЧК FIT18'!E10+25</f>
        <v>#REF!</v>
      </c>
      <c r="F10" s="42" t="e">
        <f>'ТЧК FIT18'!F10+25</f>
        <v>#REF!</v>
      </c>
      <c r="G10" s="42" t="e">
        <f>'ТЧК FIT18'!G10+25</f>
        <v>#REF!</v>
      </c>
      <c r="H10" s="42" t="e">
        <f>'ТЧК FIT18'!H10+25</f>
        <v>#REF!</v>
      </c>
      <c r="I10" s="42" t="e">
        <f>'ТЧК FIT18'!I10+25</f>
        <v>#REF!</v>
      </c>
      <c r="J10" s="42" t="e">
        <f>'ТЧК FIT18'!J10+25</f>
        <v>#REF!</v>
      </c>
      <c r="K10" s="42" t="e">
        <f>'ТЧК FIT18'!K10+25</f>
        <v>#REF!</v>
      </c>
      <c r="L10" s="42" t="e">
        <f>'ТЧК FIT18'!L10+25</f>
        <v>#REF!</v>
      </c>
      <c r="M10" s="42" t="e">
        <f>'ТЧК FIT18'!M10+25</f>
        <v>#REF!</v>
      </c>
      <c r="N10" s="42" t="e">
        <f>'ТЧК FIT18'!N10+25</f>
        <v>#REF!</v>
      </c>
      <c r="O10" s="42" t="e">
        <f>'ТЧК FIT18'!O10+25</f>
        <v>#REF!</v>
      </c>
      <c r="P10" s="42" t="e">
        <f>'ТЧК FIT18'!P10+25</f>
        <v>#REF!</v>
      </c>
      <c r="Q10" s="42" t="e">
        <f>'ТЧК FIT18'!Q10+25</f>
        <v>#REF!</v>
      </c>
      <c r="R10" s="42" t="e">
        <f>'ТЧК FIT18'!R10+25</f>
        <v>#REF!</v>
      </c>
      <c r="S10" s="42" t="e">
        <f>'ТЧК FIT18'!S10+25</f>
        <v>#REF!</v>
      </c>
      <c r="T10" s="42" t="e">
        <f>'ТЧК FIT18'!T10+25</f>
        <v>#REF!</v>
      </c>
      <c r="U10" s="42" t="e">
        <f>'ТЧК FIT18'!U10+25</f>
        <v>#REF!</v>
      </c>
      <c r="V10" s="42" t="e">
        <f>'ТЧК FIT18'!V10+25</f>
        <v>#REF!</v>
      </c>
      <c r="W10" s="42" t="e">
        <f>'ТЧК FIT18'!W10+25</f>
        <v>#REF!</v>
      </c>
      <c r="X10" s="42" t="e">
        <f>'ТЧК FIT18'!X10+25</f>
        <v>#REF!</v>
      </c>
      <c r="Y10" s="42" t="e">
        <f>'ТЧК FIT18'!Y10+25</f>
        <v>#REF!</v>
      </c>
      <c r="Z10" s="42" t="e">
        <f>'ТЧК FIT18'!Z10+25</f>
        <v>#REF!</v>
      </c>
      <c r="AA10" s="42" t="e">
        <f>'ТЧК FIT18'!AA10+25</f>
        <v>#REF!</v>
      </c>
      <c r="AB10" s="42" t="e">
        <f>'ТЧК FIT18'!AB10+25</f>
        <v>#REF!</v>
      </c>
      <c r="AC10" s="42" t="e">
        <f>'ТЧК FIT18'!AC10+25</f>
        <v>#REF!</v>
      </c>
      <c r="AD10" s="42" t="e">
        <f>'ТЧК FIT18'!AD10+25</f>
        <v>#REF!</v>
      </c>
      <c r="AE10" s="42" t="e">
        <f>'ТЧК FIT18'!AE10+25</f>
        <v>#REF!</v>
      </c>
      <c r="AF10" s="42" t="e">
        <f>'ТЧК FIT18'!AF10+25</f>
        <v>#REF!</v>
      </c>
      <c r="AG10" s="42" t="e">
        <f>'ТЧК FIT18'!AG10+25</f>
        <v>#REF!</v>
      </c>
      <c r="AH10" s="42" t="e">
        <f>'ТЧК FIT18'!AH10+25</f>
        <v>#REF!</v>
      </c>
      <c r="AI10" s="42" t="e">
        <f>'ТЧК FIT18'!AI10+25</f>
        <v>#REF!</v>
      </c>
      <c r="AJ10" s="42" t="e">
        <f>'ТЧК FIT18'!AJ10+25</f>
        <v>#REF!</v>
      </c>
      <c r="AK10" s="42" t="e">
        <f>'ТЧК FIT18'!AK10+25</f>
        <v>#REF!</v>
      </c>
      <c r="AL10" s="42" t="e">
        <f>'ТЧК FIT18'!AL10+25</f>
        <v>#REF!</v>
      </c>
      <c r="AM10" s="42" t="e">
        <f>'ТЧК FIT18'!AM10+25</f>
        <v>#REF!</v>
      </c>
      <c r="AN10" s="42" t="e">
        <f>'ТЧК FIT18'!AN10+25</f>
        <v>#REF!</v>
      </c>
      <c r="AO10" s="42" t="e">
        <f>'ТЧК FIT18'!AO10+25</f>
        <v>#REF!</v>
      </c>
      <c r="AP10" s="42" t="e">
        <f>'ТЧК FIT18'!AP10+25</f>
        <v>#REF!</v>
      </c>
      <c r="AQ10" s="42" t="e">
        <f>'ТЧК FIT18'!AQ10+25</f>
        <v>#REF!</v>
      </c>
      <c r="AR10" s="42" t="e">
        <f>'ТЧК FIT18'!AR10+25</f>
        <v>#REF!</v>
      </c>
      <c r="AS10" s="42" t="e">
        <f>'ТЧК FIT18'!AS10+25</f>
        <v>#REF!</v>
      </c>
      <c r="AT10" s="42" t="e">
        <f>'ТЧК FIT18'!AT10+25</f>
        <v>#REF!</v>
      </c>
      <c r="AU10" s="42" t="e">
        <f>'ТЧК FIT18'!AU10+25</f>
        <v>#REF!</v>
      </c>
      <c r="AV10" s="42" t="e">
        <f>'ТЧК FIT18'!AV10+25</f>
        <v>#REF!</v>
      </c>
      <c r="AW10" s="42" t="e">
        <f>'ТЧК FIT18'!AW10+25</f>
        <v>#REF!</v>
      </c>
      <c r="AX10" s="42" t="e">
        <f>'ТЧК FIT18'!AX10+25</f>
        <v>#REF!</v>
      </c>
      <c r="AY10" s="42" t="e">
        <f>'ТЧК FIT18'!AY10+25</f>
        <v>#REF!</v>
      </c>
      <c r="AZ10" s="42" t="e">
        <f>'ТЧК FIT18'!AZ10+25</f>
        <v>#REF!</v>
      </c>
      <c r="BA10" s="42" t="e">
        <f>'ТЧК FIT18'!BA10+25</f>
        <v>#REF!</v>
      </c>
      <c r="BB10" s="42" t="e">
        <f>'ТЧК FIT18'!BB10+25</f>
        <v>#REF!</v>
      </c>
      <c r="BC10" s="42" t="e">
        <f>'ТЧК FIT18'!BC10+25</f>
        <v>#REF!</v>
      </c>
      <c r="BD10" s="42" t="e">
        <f>'ТЧК FIT18'!BD10+25</f>
        <v>#REF!</v>
      </c>
      <c r="BE10" s="42" t="e">
        <f>'ТЧК FIT18'!BE10+25</f>
        <v>#REF!</v>
      </c>
      <c r="BF10" s="42" t="e">
        <f>'ТЧК FIT18'!BF10+25</f>
        <v>#REF!</v>
      </c>
      <c r="BG10" s="42" t="e">
        <f>'ТЧК FIT18'!BG10+25</f>
        <v>#REF!</v>
      </c>
      <c r="BH10" s="42" t="e">
        <f>'ТЧК FIT18'!BH10+25</f>
        <v>#REF!</v>
      </c>
      <c r="BI10" s="42" t="e">
        <f>'ТЧК FIT18'!BI10+25</f>
        <v>#REF!</v>
      </c>
      <c r="BJ10" s="42" t="e">
        <f>'ТЧК FIT18'!BJ10+25</f>
        <v>#REF!</v>
      </c>
      <c r="BK10" s="42" t="e">
        <f>'ТЧК FIT18'!BK10+25</f>
        <v>#REF!</v>
      </c>
      <c r="BL10" s="42" t="e">
        <f>'ТЧК FIT18'!BL10+25</f>
        <v>#REF!</v>
      </c>
      <c r="BM10" s="42" t="e">
        <f>'ТЧК FIT18'!BM10+25</f>
        <v>#REF!</v>
      </c>
      <c r="BN10" s="42" t="e">
        <f>'ТЧК FIT18'!BN10+25</f>
        <v>#REF!</v>
      </c>
      <c r="BO10" s="42" t="e">
        <f>'ТЧК FIT18'!BO10+25</f>
        <v>#REF!</v>
      </c>
      <c r="BP10" s="42" t="e">
        <f>'ТЧК FIT18'!BP10+25</f>
        <v>#REF!</v>
      </c>
      <c r="BQ10" s="42" t="e">
        <f>'ТЧК FIT18'!BQ10+25</f>
        <v>#REF!</v>
      </c>
      <c r="BR10" s="42" t="e">
        <f>'ТЧК FIT18'!BR10+25</f>
        <v>#REF!</v>
      </c>
      <c r="BS10" s="42" t="e">
        <f>'ТЧК FIT18'!BS10+25</f>
        <v>#REF!</v>
      </c>
      <c r="BT10" s="42" t="e">
        <f>'ТЧК FIT18'!BT10+25</f>
        <v>#REF!</v>
      </c>
      <c r="BU10" s="42" t="e">
        <f>'ТЧК FIT18'!BU10+25</f>
        <v>#REF!</v>
      </c>
      <c r="BV10" s="42" t="e">
        <f>'ТЧК FIT18'!BV10+25</f>
        <v>#REF!</v>
      </c>
      <c r="BW10" s="42" t="e">
        <f>'ТЧК FIT18'!BW10+25</f>
        <v>#REF!</v>
      </c>
      <c r="BX10" s="42" t="e">
        <f>'ТЧК FIT18'!BX10+25</f>
        <v>#REF!</v>
      </c>
      <c r="BY10" s="42" t="e">
        <f>'ТЧК FIT18'!BY10+25</f>
        <v>#REF!</v>
      </c>
    </row>
    <row r="11" spans="1:77" s="1" customFormat="1" x14ac:dyDescent="0.2">
      <c r="A11" s="10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</row>
    <row r="12" spans="1:77" s="1" customFormat="1" x14ac:dyDescent="0.2">
      <c r="A12" s="10">
        <v>1</v>
      </c>
      <c r="B12" s="42" t="e">
        <f>'ТЧК FIT18'!B12+25</f>
        <v>#REF!</v>
      </c>
      <c r="C12" s="42" t="e">
        <f>'ТЧК FIT18'!C12+25</f>
        <v>#REF!</v>
      </c>
      <c r="D12" s="42" t="e">
        <f>'ТЧК FIT18'!D12+25</f>
        <v>#REF!</v>
      </c>
      <c r="E12" s="42" t="e">
        <f>'ТЧК FIT18'!E12+25</f>
        <v>#REF!</v>
      </c>
      <c r="F12" s="42" t="e">
        <f>'ТЧК FIT18'!F12+25</f>
        <v>#REF!</v>
      </c>
      <c r="G12" s="42" t="e">
        <f>'ТЧК FIT18'!G12+25</f>
        <v>#REF!</v>
      </c>
      <c r="H12" s="42" t="e">
        <f>'ТЧК FIT18'!H12+25</f>
        <v>#REF!</v>
      </c>
      <c r="I12" s="42" t="e">
        <f>'ТЧК FIT18'!I12+25</f>
        <v>#REF!</v>
      </c>
      <c r="J12" s="42" t="e">
        <f>'ТЧК FIT18'!J12+25</f>
        <v>#REF!</v>
      </c>
      <c r="K12" s="42" t="e">
        <f>'ТЧК FIT18'!K12+25</f>
        <v>#REF!</v>
      </c>
      <c r="L12" s="42" t="e">
        <f>'ТЧК FIT18'!L12+25</f>
        <v>#REF!</v>
      </c>
      <c r="M12" s="42" t="e">
        <f>'ТЧК FIT18'!M12+25</f>
        <v>#REF!</v>
      </c>
      <c r="N12" s="42" t="e">
        <f>'ТЧК FIT18'!N12+25</f>
        <v>#REF!</v>
      </c>
      <c r="O12" s="42" t="e">
        <f>'ТЧК FIT18'!O12+25</f>
        <v>#REF!</v>
      </c>
      <c r="P12" s="42" t="e">
        <f>'ТЧК FIT18'!P12+25</f>
        <v>#REF!</v>
      </c>
      <c r="Q12" s="42" t="e">
        <f>'ТЧК FIT18'!Q12+25</f>
        <v>#REF!</v>
      </c>
      <c r="R12" s="42" t="e">
        <f>'ТЧК FIT18'!R12+25</f>
        <v>#REF!</v>
      </c>
      <c r="S12" s="42" t="e">
        <f>'ТЧК FIT18'!S12+25</f>
        <v>#REF!</v>
      </c>
      <c r="T12" s="42" t="e">
        <f>'ТЧК FIT18'!T12+25</f>
        <v>#REF!</v>
      </c>
      <c r="U12" s="42" t="e">
        <f>'ТЧК FIT18'!U12+25</f>
        <v>#REF!</v>
      </c>
      <c r="V12" s="42" t="e">
        <f>'ТЧК FIT18'!V12+25</f>
        <v>#REF!</v>
      </c>
      <c r="W12" s="42" t="e">
        <f>'ТЧК FIT18'!W12+25</f>
        <v>#REF!</v>
      </c>
      <c r="X12" s="42" t="e">
        <f>'ТЧК FIT18'!X12+25</f>
        <v>#REF!</v>
      </c>
      <c r="Y12" s="42" t="e">
        <f>'ТЧК FIT18'!Y12+25</f>
        <v>#REF!</v>
      </c>
      <c r="Z12" s="42" t="e">
        <f>'ТЧК FIT18'!Z12+25</f>
        <v>#REF!</v>
      </c>
      <c r="AA12" s="42" t="e">
        <f>'ТЧК FIT18'!AA12+25</f>
        <v>#REF!</v>
      </c>
      <c r="AB12" s="42" t="e">
        <f>'ТЧК FIT18'!AB12+25</f>
        <v>#REF!</v>
      </c>
      <c r="AC12" s="42" t="e">
        <f>'ТЧК FIT18'!AC12+25</f>
        <v>#REF!</v>
      </c>
      <c r="AD12" s="42" t="e">
        <f>'ТЧК FIT18'!AD12+25</f>
        <v>#REF!</v>
      </c>
      <c r="AE12" s="42" t="e">
        <f>'ТЧК FIT18'!AE12+25</f>
        <v>#REF!</v>
      </c>
      <c r="AF12" s="42" t="e">
        <f>'ТЧК FIT18'!AF12+25</f>
        <v>#REF!</v>
      </c>
      <c r="AG12" s="42" t="e">
        <f>'ТЧК FIT18'!AG12+25</f>
        <v>#REF!</v>
      </c>
      <c r="AH12" s="42" t="e">
        <f>'ТЧК FIT18'!AH12+25</f>
        <v>#REF!</v>
      </c>
      <c r="AI12" s="42" t="e">
        <f>'ТЧК FIT18'!AI12+25</f>
        <v>#REF!</v>
      </c>
      <c r="AJ12" s="42" t="e">
        <f>'ТЧК FIT18'!AJ12+25</f>
        <v>#REF!</v>
      </c>
      <c r="AK12" s="42" t="e">
        <f>'ТЧК FIT18'!AK12+25</f>
        <v>#REF!</v>
      </c>
      <c r="AL12" s="42" t="e">
        <f>'ТЧК FIT18'!AL12+25</f>
        <v>#REF!</v>
      </c>
      <c r="AM12" s="42" t="e">
        <f>'ТЧК FIT18'!AM12+25</f>
        <v>#REF!</v>
      </c>
      <c r="AN12" s="42" t="e">
        <f>'ТЧК FIT18'!AN12+25</f>
        <v>#REF!</v>
      </c>
      <c r="AO12" s="42" t="e">
        <f>'ТЧК FIT18'!AO12+25</f>
        <v>#REF!</v>
      </c>
      <c r="AP12" s="42" t="e">
        <f>'ТЧК FIT18'!AP12+25</f>
        <v>#REF!</v>
      </c>
      <c r="AQ12" s="42" t="e">
        <f>'ТЧК FIT18'!AQ12+25</f>
        <v>#REF!</v>
      </c>
      <c r="AR12" s="42" t="e">
        <f>'ТЧК FIT18'!AR12+25</f>
        <v>#REF!</v>
      </c>
      <c r="AS12" s="42" t="e">
        <f>'ТЧК FIT18'!AS12+25</f>
        <v>#REF!</v>
      </c>
      <c r="AT12" s="42" t="e">
        <f>'ТЧК FIT18'!AT12+25</f>
        <v>#REF!</v>
      </c>
      <c r="AU12" s="42" t="e">
        <f>'ТЧК FIT18'!AU12+25</f>
        <v>#REF!</v>
      </c>
      <c r="AV12" s="42" t="e">
        <f>'ТЧК FIT18'!AV12+25</f>
        <v>#REF!</v>
      </c>
      <c r="AW12" s="42" t="e">
        <f>'ТЧК FIT18'!AW12+25</f>
        <v>#REF!</v>
      </c>
      <c r="AX12" s="42" t="e">
        <f>'ТЧК FIT18'!AX12+25</f>
        <v>#REF!</v>
      </c>
      <c r="AY12" s="42" t="e">
        <f>'ТЧК FIT18'!AY12+25</f>
        <v>#REF!</v>
      </c>
      <c r="AZ12" s="42" t="e">
        <f>'ТЧК FIT18'!AZ12+25</f>
        <v>#REF!</v>
      </c>
      <c r="BA12" s="42" t="e">
        <f>'ТЧК FIT18'!BA12+25</f>
        <v>#REF!</v>
      </c>
      <c r="BB12" s="42" t="e">
        <f>'ТЧК FIT18'!BB12+25</f>
        <v>#REF!</v>
      </c>
      <c r="BC12" s="42" t="e">
        <f>'ТЧК FIT18'!BC12+25</f>
        <v>#REF!</v>
      </c>
      <c r="BD12" s="42" t="e">
        <f>'ТЧК FIT18'!BD12+25</f>
        <v>#REF!</v>
      </c>
      <c r="BE12" s="42" t="e">
        <f>'ТЧК FIT18'!BE12+25</f>
        <v>#REF!</v>
      </c>
      <c r="BF12" s="42" t="e">
        <f>'ТЧК FIT18'!BF12+25</f>
        <v>#REF!</v>
      </c>
      <c r="BG12" s="42" t="e">
        <f>'ТЧК FIT18'!BG12+25</f>
        <v>#REF!</v>
      </c>
      <c r="BH12" s="42" t="e">
        <f>'ТЧК FIT18'!BH12+25</f>
        <v>#REF!</v>
      </c>
      <c r="BI12" s="42" t="e">
        <f>'ТЧК FIT18'!BI12+25</f>
        <v>#REF!</v>
      </c>
      <c r="BJ12" s="42" t="e">
        <f>'ТЧК FIT18'!BJ12+25</f>
        <v>#REF!</v>
      </c>
      <c r="BK12" s="42" t="e">
        <f>'ТЧК FIT18'!BK12+25</f>
        <v>#REF!</v>
      </c>
      <c r="BL12" s="42" t="e">
        <f>'ТЧК FIT18'!BL12+25</f>
        <v>#REF!</v>
      </c>
      <c r="BM12" s="42" t="e">
        <f>'ТЧК FIT18'!BM12+25</f>
        <v>#REF!</v>
      </c>
      <c r="BN12" s="42" t="e">
        <f>'ТЧК FIT18'!BN12+25</f>
        <v>#REF!</v>
      </c>
      <c r="BO12" s="42" t="e">
        <f>'ТЧК FIT18'!BO12+25</f>
        <v>#REF!</v>
      </c>
      <c r="BP12" s="42" t="e">
        <f>'ТЧК FIT18'!BP12+25</f>
        <v>#REF!</v>
      </c>
      <c r="BQ12" s="42" t="e">
        <f>'ТЧК FIT18'!BQ12+25</f>
        <v>#REF!</v>
      </c>
      <c r="BR12" s="42" t="e">
        <f>'ТЧК FIT18'!BR12+25</f>
        <v>#REF!</v>
      </c>
      <c r="BS12" s="42" t="e">
        <f>'ТЧК FIT18'!BS12+25</f>
        <v>#REF!</v>
      </c>
      <c r="BT12" s="42" t="e">
        <f>'ТЧК FIT18'!BT12+25</f>
        <v>#REF!</v>
      </c>
      <c r="BU12" s="42" t="e">
        <f>'ТЧК FIT18'!BU12+25</f>
        <v>#REF!</v>
      </c>
      <c r="BV12" s="42" t="e">
        <f>'ТЧК FIT18'!BV12+25</f>
        <v>#REF!</v>
      </c>
      <c r="BW12" s="42" t="e">
        <f>'ТЧК FIT18'!BW12+25</f>
        <v>#REF!</v>
      </c>
      <c r="BX12" s="42" t="e">
        <f>'ТЧК FIT18'!BX12+25</f>
        <v>#REF!</v>
      </c>
      <c r="BY12" s="42" t="e">
        <f>'ТЧК FIT18'!BY12+25</f>
        <v>#REF!</v>
      </c>
    </row>
    <row r="13" spans="1:77" s="1" customFormat="1" x14ac:dyDescent="0.2">
      <c r="A13" s="10">
        <v>2</v>
      </c>
      <c r="B13" s="42" t="e">
        <f>'ТЧК FIT18'!B13+25</f>
        <v>#REF!</v>
      </c>
      <c r="C13" s="42" t="e">
        <f>'ТЧК FIT18'!C13+25</f>
        <v>#REF!</v>
      </c>
      <c r="D13" s="42" t="e">
        <f>'ТЧК FIT18'!D13+25</f>
        <v>#REF!</v>
      </c>
      <c r="E13" s="42" t="e">
        <f>'ТЧК FIT18'!E13+25</f>
        <v>#REF!</v>
      </c>
      <c r="F13" s="42" t="e">
        <f>'ТЧК FIT18'!F13+25</f>
        <v>#REF!</v>
      </c>
      <c r="G13" s="42" t="e">
        <f>'ТЧК FIT18'!G13+25</f>
        <v>#REF!</v>
      </c>
      <c r="H13" s="42" t="e">
        <f>'ТЧК FIT18'!H13+25</f>
        <v>#REF!</v>
      </c>
      <c r="I13" s="42" t="e">
        <f>'ТЧК FIT18'!I13+25</f>
        <v>#REF!</v>
      </c>
      <c r="J13" s="42" t="e">
        <f>'ТЧК FIT18'!J13+25</f>
        <v>#REF!</v>
      </c>
      <c r="K13" s="42" t="e">
        <f>'ТЧК FIT18'!K13+25</f>
        <v>#REF!</v>
      </c>
      <c r="L13" s="42" t="e">
        <f>'ТЧК FIT18'!L13+25</f>
        <v>#REF!</v>
      </c>
      <c r="M13" s="42" t="e">
        <f>'ТЧК FIT18'!M13+25</f>
        <v>#REF!</v>
      </c>
      <c r="N13" s="42" t="e">
        <f>'ТЧК FIT18'!N13+25</f>
        <v>#REF!</v>
      </c>
      <c r="O13" s="42" t="e">
        <f>'ТЧК FIT18'!O13+25</f>
        <v>#REF!</v>
      </c>
      <c r="P13" s="42" t="e">
        <f>'ТЧК FIT18'!P13+25</f>
        <v>#REF!</v>
      </c>
      <c r="Q13" s="42" t="e">
        <f>'ТЧК FIT18'!Q13+25</f>
        <v>#REF!</v>
      </c>
      <c r="R13" s="42" t="e">
        <f>'ТЧК FIT18'!R13+25</f>
        <v>#REF!</v>
      </c>
      <c r="S13" s="42" t="e">
        <f>'ТЧК FIT18'!S13+25</f>
        <v>#REF!</v>
      </c>
      <c r="T13" s="42" t="e">
        <f>'ТЧК FIT18'!T13+25</f>
        <v>#REF!</v>
      </c>
      <c r="U13" s="42" t="e">
        <f>'ТЧК FIT18'!U13+25</f>
        <v>#REF!</v>
      </c>
      <c r="V13" s="42" t="e">
        <f>'ТЧК FIT18'!V13+25</f>
        <v>#REF!</v>
      </c>
      <c r="W13" s="42" t="e">
        <f>'ТЧК FIT18'!W13+25</f>
        <v>#REF!</v>
      </c>
      <c r="X13" s="42" t="e">
        <f>'ТЧК FIT18'!X13+25</f>
        <v>#REF!</v>
      </c>
      <c r="Y13" s="42" t="e">
        <f>'ТЧК FIT18'!Y13+25</f>
        <v>#REF!</v>
      </c>
      <c r="Z13" s="42" t="e">
        <f>'ТЧК FIT18'!Z13+25</f>
        <v>#REF!</v>
      </c>
      <c r="AA13" s="42" t="e">
        <f>'ТЧК FIT18'!AA13+25</f>
        <v>#REF!</v>
      </c>
      <c r="AB13" s="42" t="e">
        <f>'ТЧК FIT18'!AB13+25</f>
        <v>#REF!</v>
      </c>
      <c r="AC13" s="42" t="e">
        <f>'ТЧК FIT18'!AC13+25</f>
        <v>#REF!</v>
      </c>
      <c r="AD13" s="42" t="e">
        <f>'ТЧК FIT18'!AD13+25</f>
        <v>#REF!</v>
      </c>
      <c r="AE13" s="42" t="e">
        <f>'ТЧК FIT18'!AE13+25</f>
        <v>#REF!</v>
      </c>
      <c r="AF13" s="42" t="e">
        <f>'ТЧК FIT18'!AF13+25</f>
        <v>#REF!</v>
      </c>
      <c r="AG13" s="42" t="e">
        <f>'ТЧК FIT18'!AG13+25</f>
        <v>#REF!</v>
      </c>
      <c r="AH13" s="42" t="e">
        <f>'ТЧК FIT18'!AH13+25</f>
        <v>#REF!</v>
      </c>
      <c r="AI13" s="42" t="e">
        <f>'ТЧК FIT18'!AI13+25</f>
        <v>#REF!</v>
      </c>
      <c r="AJ13" s="42" t="e">
        <f>'ТЧК FIT18'!AJ13+25</f>
        <v>#REF!</v>
      </c>
      <c r="AK13" s="42" t="e">
        <f>'ТЧК FIT18'!AK13+25</f>
        <v>#REF!</v>
      </c>
      <c r="AL13" s="42" t="e">
        <f>'ТЧК FIT18'!AL13+25</f>
        <v>#REF!</v>
      </c>
      <c r="AM13" s="42" t="e">
        <f>'ТЧК FIT18'!AM13+25</f>
        <v>#REF!</v>
      </c>
      <c r="AN13" s="42" t="e">
        <f>'ТЧК FIT18'!AN13+25</f>
        <v>#REF!</v>
      </c>
      <c r="AO13" s="42" t="e">
        <f>'ТЧК FIT18'!AO13+25</f>
        <v>#REF!</v>
      </c>
      <c r="AP13" s="42" t="e">
        <f>'ТЧК FIT18'!AP13+25</f>
        <v>#REF!</v>
      </c>
      <c r="AQ13" s="42" t="e">
        <f>'ТЧК FIT18'!AQ13+25</f>
        <v>#REF!</v>
      </c>
      <c r="AR13" s="42" t="e">
        <f>'ТЧК FIT18'!AR13+25</f>
        <v>#REF!</v>
      </c>
      <c r="AS13" s="42" t="e">
        <f>'ТЧК FIT18'!AS13+25</f>
        <v>#REF!</v>
      </c>
      <c r="AT13" s="42" t="e">
        <f>'ТЧК FIT18'!AT13+25</f>
        <v>#REF!</v>
      </c>
      <c r="AU13" s="42" t="e">
        <f>'ТЧК FIT18'!AU13+25</f>
        <v>#REF!</v>
      </c>
      <c r="AV13" s="42" t="e">
        <f>'ТЧК FIT18'!AV13+25</f>
        <v>#REF!</v>
      </c>
      <c r="AW13" s="42" t="e">
        <f>'ТЧК FIT18'!AW13+25</f>
        <v>#REF!</v>
      </c>
      <c r="AX13" s="42" t="e">
        <f>'ТЧК FIT18'!AX13+25</f>
        <v>#REF!</v>
      </c>
      <c r="AY13" s="42" t="e">
        <f>'ТЧК FIT18'!AY13+25</f>
        <v>#REF!</v>
      </c>
      <c r="AZ13" s="42" t="e">
        <f>'ТЧК FIT18'!AZ13+25</f>
        <v>#REF!</v>
      </c>
      <c r="BA13" s="42" t="e">
        <f>'ТЧК FIT18'!BA13+25</f>
        <v>#REF!</v>
      </c>
      <c r="BB13" s="42" t="e">
        <f>'ТЧК FIT18'!BB13+25</f>
        <v>#REF!</v>
      </c>
      <c r="BC13" s="42" t="e">
        <f>'ТЧК FIT18'!BC13+25</f>
        <v>#REF!</v>
      </c>
      <c r="BD13" s="42" t="e">
        <f>'ТЧК FIT18'!BD13+25</f>
        <v>#REF!</v>
      </c>
      <c r="BE13" s="42" t="e">
        <f>'ТЧК FIT18'!BE13+25</f>
        <v>#REF!</v>
      </c>
      <c r="BF13" s="42" t="e">
        <f>'ТЧК FIT18'!BF13+25</f>
        <v>#REF!</v>
      </c>
      <c r="BG13" s="42" t="e">
        <f>'ТЧК FIT18'!BG13+25</f>
        <v>#REF!</v>
      </c>
      <c r="BH13" s="42" t="e">
        <f>'ТЧК FIT18'!BH13+25</f>
        <v>#REF!</v>
      </c>
      <c r="BI13" s="42" t="e">
        <f>'ТЧК FIT18'!BI13+25</f>
        <v>#REF!</v>
      </c>
      <c r="BJ13" s="42" t="e">
        <f>'ТЧК FIT18'!BJ13+25</f>
        <v>#REF!</v>
      </c>
      <c r="BK13" s="42" t="e">
        <f>'ТЧК FIT18'!BK13+25</f>
        <v>#REF!</v>
      </c>
      <c r="BL13" s="42" t="e">
        <f>'ТЧК FIT18'!BL13+25</f>
        <v>#REF!</v>
      </c>
      <c r="BM13" s="42" t="e">
        <f>'ТЧК FIT18'!BM13+25</f>
        <v>#REF!</v>
      </c>
      <c r="BN13" s="42" t="e">
        <f>'ТЧК FIT18'!BN13+25</f>
        <v>#REF!</v>
      </c>
      <c r="BO13" s="42" t="e">
        <f>'ТЧК FIT18'!BO13+25</f>
        <v>#REF!</v>
      </c>
      <c r="BP13" s="42" t="e">
        <f>'ТЧК FIT18'!BP13+25</f>
        <v>#REF!</v>
      </c>
      <c r="BQ13" s="42" t="e">
        <f>'ТЧК FIT18'!BQ13+25</f>
        <v>#REF!</v>
      </c>
      <c r="BR13" s="42" t="e">
        <f>'ТЧК FIT18'!BR13+25</f>
        <v>#REF!</v>
      </c>
      <c r="BS13" s="42" t="e">
        <f>'ТЧК FIT18'!BS13+25</f>
        <v>#REF!</v>
      </c>
      <c r="BT13" s="42" t="e">
        <f>'ТЧК FIT18'!BT13+25</f>
        <v>#REF!</v>
      </c>
      <c r="BU13" s="42" t="e">
        <f>'ТЧК FIT18'!BU13+25</f>
        <v>#REF!</v>
      </c>
      <c r="BV13" s="42" t="e">
        <f>'ТЧК FIT18'!BV13+25</f>
        <v>#REF!</v>
      </c>
      <c r="BW13" s="42" t="e">
        <f>'ТЧК FIT18'!BW13+25</f>
        <v>#REF!</v>
      </c>
      <c r="BX13" s="42" t="e">
        <f>'ТЧК FIT18'!BX13+25</f>
        <v>#REF!</v>
      </c>
      <c r="BY13" s="42" t="e">
        <f>'ТЧК FIT18'!BY13+25</f>
        <v>#REF!</v>
      </c>
    </row>
    <row r="14" spans="1:77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</row>
    <row r="15" spans="1:77" s="1" customFormat="1" x14ac:dyDescent="0.2">
      <c r="A15" s="10">
        <v>1</v>
      </c>
      <c r="B15" s="42" t="e">
        <f>'ТЧК FIT18'!B15+25</f>
        <v>#REF!</v>
      </c>
      <c r="C15" s="42" t="e">
        <f>'ТЧК FIT18'!C15+25</f>
        <v>#REF!</v>
      </c>
      <c r="D15" s="42" t="e">
        <f>'ТЧК FIT18'!D15+25</f>
        <v>#REF!</v>
      </c>
      <c r="E15" s="42" t="e">
        <f>'ТЧК FIT18'!E15+25</f>
        <v>#REF!</v>
      </c>
      <c r="F15" s="42" t="e">
        <f>'ТЧК FIT18'!F15+25</f>
        <v>#REF!</v>
      </c>
      <c r="G15" s="42" t="e">
        <f>'ТЧК FIT18'!G15+25</f>
        <v>#REF!</v>
      </c>
      <c r="H15" s="42" t="e">
        <f>'ТЧК FIT18'!H15+25</f>
        <v>#REF!</v>
      </c>
      <c r="I15" s="42" t="e">
        <f>'ТЧК FIT18'!I15+25</f>
        <v>#REF!</v>
      </c>
      <c r="J15" s="42" t="e">
        <f>'ТЧК FIT18'!J15+25</f>
        <v>#REF!</v>
      </c>
      <c r="K15" s="42" t="e">
        <f>'ТЧК FIT18'!K15+25</f>
        <v>#REF!</v>
      </c>
      <c r="L15" s="42" t="e">
        <f>'ТЧК FIT18'!L15+25</f>
        <v>#REF!</v>
      </c>
      <c r="M15" s="42" t="e">
        <f>'ТЧК FIT18'!M15+25</f>
        <v>#REF!</v>
      </c>
      <c r="N15" s="42" t="e">
        <f>'ТЧК FIT18'!N15+25</f>
        <v>#REF!</v>
      </c>
      <c r="O15" s="42" t="e">
        <f>'ТЧК FIT18'!O15+25</f>
        <v>#REF!</v>
      </c>
      <c r="P15" s="42" t="e">
        <f>'ТЧК FIT18'!P15+25</f>
        <v>#REF!</v>
      </c>
      <c r="Q15" s="42" t="e">
        <f>'ТЧК FIT18'!Q15+25</f>
        <v>#REF!</v>
      </c>
      <c r="R15" s="42" t="e">
        <f>'ТЧК FIT18'!R15+25</f>
        <v>#REF!</v>
      </c>
      <c r="S15" s="42" t="e">
        <f>'ТЧК FIT18'!S15+25</f>
        <v>#REF!</v>
      </c>
      <c r="T15" s="42" t="e">
        <f>'ТЧК FIT18'!T15+25</f>
        <v>#REF!</v>
      </c>
      <c r="U15" s="42" t="e">
        <f>'ТЧК FIT18'!U15+25</f>
        <v>#REF!</v>
      </c>
      <c r="V15" s="42" t="e">
        <f>'ТЧК FIT18'!V15+25</f>
        <v>#REF!</v>
      </c>
      <c r="W15" s="42" t="e">
        <f>'ТЧК FIT18'!W15+25</f>
        <v>#REF!</v>
      </c>
      <c r="X15" s="42" t="e">
        <f>'ТЧК FIT18'!X15+25</f>
        <v>#REF!</v>
      </c>
      <c r="Y15" s="42" t="e">
        <f>'ТЧК FIT18'!Y15+25</f>
        <v>#REF!</v>
      </c>
      <c r="Z15" s="42" t="e">
        <f>'ТЧК FIT18'!Z15+25</f>
        <v>#REF!</v>
      </c>
      <c r="AA15" s="42" t="e">
        <f>'ТЧК FIT18'!AA15+25</f>
        <v>#REF!</v>
      </c>
      <c r="AB15" s="42" t="e">
        <f>'ТЧК FIT18'!AB15+25</f>
        <v>#REF!</v>
      </c>
      <c r="AC15" s="42" t="e">
        <f>'ТЧК FIT18'!AC15+25</f>
        <v>#REF!</v>
      </c>
      <c r="AD15" s="42" t="e">
        <f>'ТЧК FIT18'!AD15+25</f>
        <v>#REF!</v>
      </c>
      <c r="AE15" s="42" t="e">
        <f>'ТЧК FIT18'!AE15+25</f>
        <v>#REF!</v>
      </c>
      <c r="AF15" s="42" t="e">
        <f>'ТЧК FIT18'!AF15+25</f>
        <v>#REF!</v>
      </c>
      <c r="AG15" s="42" t="e">
        <f>'ТЧК FIT18'!AG15+25</f>
        <v>#REF!</v>
      </c>
      <c r="AH15" s="42" t="e">
        <f>'ТЧК FIT18'!AH15+25</f>
        <v>#REF!</v>
      </c>
      <c r="AI15" s="42" t="e">
        <f>'ТЧК FIT18'!AI15+25</f>
        <v>#REF!</v>
      </c>
      <c r="AJ15" s="42" t="e">
        <f>'ТЧК FIT18'!AJ15+25</f>
        <v>#REF!</v>
      </c>
      <c r="AK15" s="42" t="e">
        <f>'ТЧК FIT18'!AK15+25</f>
        <v>#REF!</v>
      </c>
      <c r="AL15" s="42" t="e">
        <f>'ТЧК FIT18'!AL15+25</f>
        <v>#REF!</v>
      </c>
      <c r="AM15" s="42" t="e">
        <f>'ТЧК FIT18'!AM15+25</f>
        <v>#REF!</v>
      </c>
      <c r="AN15" s="42" t="e">
        <f>'ТЧК FIT18'!AN15+25</f>
        <v>#REF!</v>
      </c>
      <c r="AO15" s="42" t="e">
        <f>'ТЧК FIT18'!AO15+25</f>
        <v>#REF!</v>
      </c>
      <c r="AP15" s="42" t="e">
        <f>'ТЧК FIT18'!AP15+25</f>
        <v>#REF!</v>
      </c>
      <c r="AQ15" s="42" t="e">
        <f>'ТЧК FIT18'!AQ15+25</f>
        <v>#REF!</v>
      </c>
      <c r="AR15" s="42" t="e">
        <f>'ТЧК FIT18'!AR15+25</f>
        <v>#REF!</v>
      </c>
      <c r="AS15" s="42" t="e">
        <f>'ТЧК FIT18'!AS15+25</f>
        <v>#REF!</v>
      </c>
      <c r="AT15" s="42" t="e">
        <f>'ТЧК FIT18'!AT15+25</f>
        <v>#REF!</v>
      </c>
      <c r="AU15" s="42" t="e">
        <f>'ТЧК FIT18'!AU15+25</f>
        <v>#REF!</v>
      </c>
      <c r="AV15" s="42" t="e">
        <f>'ТЧК FIT18'!AV15+25</f>
        <v>#REF!</v>
      </c>
      <c r="AW15" s="42" t="e">
        <f>'ТЧК FIT18'!AW15+25</f>
        <v>#REF!</v>
      </c>
      <c r="AX15" s="42" t="e">
        <f>'ТЧК FIT18'!AX15+25</f>
        <v>#REF!</v>
      </c>
      <c r="AY15" s="42" t="e">
        <f>'ТЧК FIT18'!AY15+25</f>
        <v>#REF!</v>
      </c>
      <c r="AZ15" s="42" t="e">
        <f>'ТЧК FIT18'!AZ15+25</f>
        <v>#REF!</v>
      </c>
      <c r="BA15" s="42" t="e">
        <f>'ТЧК FIT18'!BA15+25</f>
        <v>#REF!</v>
      </c>
      <c r="BB15" s="42" t="e">
        <f>'ТЧК FIT18'!BB15+25</f>
        <v>#REF!</v>
      </c>
      <c r="BC15" s="42" t="e">
        <f>'ТЧК FIT18'!BC15+25</f>
        <v>#REF!</v>
      </c>
      <c r="BD15" s="42" t="e">
        <f>'ТЧК FIT18'!BD15+25</f>
        <v>#REF!</v>
      </c>
      <c r="BE15" s="42" t="e">
        <f>'ТЧК FIT18'!BE15+25</f>
        <v>#REF!</v>
      </c>
      <c r="BF15" s="42" t="e">
        <f>'ТЧК FIT18'!BF15+25</f>
        <v>#REF!</v>
      </c>
      <c r="BG15" s="42" t="e">
        <f>'ТЧК FIT18'!BG15+25</f>
        <v>#REF!</v>
      </c>
      <c r="BH15" s="42" t="e">
        <f>'ТЧК FIT18'!BH15+25</f>
        <v>#REF!</v>
      </c>
      <c r="BI15" s="42" t="e">
        <f>'ТЧК FIT18'!BI15+25</f>
        <v>#REF!</v>
      </c>
      <c r="BJ15" s="42" t="e">
        <f>'ТЧК FIT18'!BJ15+25</f>
        <v>#REF!</v>
      </c>
      <c r="BK15" s="42" t="e">
        <f>'ТЧК FIT18'!BK15+25</f>
        <v>#REF!</v>
      </c>
      <c r="BL15" s="42" t="e">
        <f>'ТЧК FIT18'!BL15+25</f>
        <v>#REF!</v>
      </c>
      <c r="BM15" s="42" t="e">
        <f>'ТЧК FIT18'!BM15+25</f>
        <v>#REF!</v>
      </c>
      <c r="BN15" s="42" t="e">
        <f>'ТЧК FIT18'!BN15+25</f>
        <v>#REF!</v>
      </c>
      <c r="BO15" s="42" t="e">
        <f>'ТЧК FIT18'!BO15+25</f>
        <v>#REF!</v>
      </c>
      <c r="BP15" s="42" t="e">
        <f>'ТЧК FIT18'!BP15+25</f>
        <v>#REF!</v>
      </c>
      <c r="BQ15" s="42" t="e">
        <f>'ТЧК FIT18'!BQ15+25</f>
        <v>#REF!</v>
      </c>
      <c r="BR15" s="42" t="e">
        <f>'ТЧК FIT18'!BR15+25</f>
        <v>#REF!</v>
      </c>
      <c r="BS15" s="42" t="e">
        <f>'ТЧК FIT18'!BS15+25</f>
        <v>#REF!</v>
      </c>
      <c r="BT15" s="42" t="e">
        <f>'ТЧК FIT18'!BT15+25</f>
        <v>#REF!</v>
      </c>
      <c r="BU15" s="42" t="e">
        <f>'ТЧК FIT18'!BU15+25</f>
        <v>#REF!</v>
      </c>
      <c r="BV15" s="42" t="e">
        <f>'ТЧК FIT18'!BV15+25</f>
        <v>#REF!</v>
      </c>
      <c r="BW15" s="42" t="e">
        <f>'ТЧК FIT18'!BW15+25</f>
        <v>#REF!</v>
      </c>
      <c r="BX15" s="42" t="e">
        <f>'ТЧК FIT18'!BX15+25</f>
        <v>#REF!</v>
      </c>
      <c r="BY15" s="42" t="e">
        <f>'ТЧК FIT18'!BY15+25</f>
        <v>#REF!</v>
      </c>
    </row>
    <row r="16" spans="1:77" s="1" customFormat="1" x14ac:dyDescent="0.2">
      <c r="A16" s="10">
        <v>2</v>
      </c>
      <c r="B16" s="42" t="e">
        <f>'ТЧК FIT18'!B16+25</f>
        <v>#REF!</v>
      </c>
      <c r="C16" s="42" t="e">
        <f>'ТЧК FIT18'!C16+25</f>
        <v>#REF!</v>
      </c>
      <c r="D16" s="42" t="e">
        <f>'ТЧК FIT18'!D16+25</f>
        <v>#REF!</v>
      </c>
      <c r="E16" s="42" t="e">
        <f>'ТЧК FIT18'!E16+25</f>
        <v>#REF!</v>
      </c>
      <c r="F16" s="42" t="e">
        <f>'ТЧК FIT18'!F16+25</f>
        <v>#REF!</v>
      </c>
      <c r="G16" s="42" t="e">
        <f>'ТЧК FIT18'!G16+25</f>
        <v>#REF!</v>
      </c>
      <c r="H16" s="42" t="e">
        <f>'ТЧК FIT18'!H16+25</f>
        <v>#REF!</v>
      </c>
      <c r="I16" s="42" t="e">
        <f>'ТЧК FIT18'!I16+25</f>
        <v>#REF!</v>
      </c>
      <c r="J16" s="42" t="e">
        <f>'ТЧК FIT18'!J16+25</f>
        <v>#REF!</v>
      </c>
      <c r="K16" s="42" t="e">
        <f>'ТЧК FIT18'!K16+25</f>
        <v>#REF!</v>
      </c>
      <c r="L16" s="42" t="e">
        <f>'ТЧК FIT18'!L16+25</f>
        <v>#REF!</v>
      </c>
      <c r="M16" s="42" t="e">
        <f>'ТЧК FIT18'!M16+25</f>
        <v>#REF!</v>
      </c>
      <c r="N16" s="42" t="e">
        <f>'ТЧК FIT18'!N16+25</f>
        <v>#REF!</v>
      </c>
      <c r="O16" s="42" t="e">
        <f>'ТЧК FIT18'!O16+25</f>
        <v>#REF!</v>
      </c>
      <c r="P16" s="42" t="e">
        <f>'ТЧК FIT18'!P16+25</f>
        <v>#REF!</v>
      </c>
      <c r="Q16" s="42" t="e">
        <f>'ТЧК FIT18'!Q16+25</f>
        <v>#REF!</v>
      </c>
      <c r="R16" s="42" t="e">
        <f>'ТЧК FIT18'!R16+25</f>
        <v>#REF!</v>
      </c>
      <c r="S16" s="42" t="e">
        <f>'ТЧК FIT18'!S16+25</f>
        <v>#REF!</v>
      </c>
      <c r="T16" s="42" t="e">
        <f>'ТЧК FIT18'!T16+25</f>
        <v>#REF!</v>
      </c>
      <c r="U16" s="42" t="e">
        <f>'ТЧК FIT18'!U16+25</f>
        <v>#REF!</v>
      </c>
      <c r="V16" s="42" t="e">
        <f>'ТЧК FIT18'!V16+25</f>
        <v>#REF!</v>
      </c>
      <c r="W16" s="42" t="e">
        <f>'ТЧК FIT18'!W16+25</f>
        <v>#REF!</v>
      </c>
      <c r="X16" s="42" t="e">
        <f>'ТЧК FIT18'!X16+25</f>
        <v>#REF!</v>
      </c>
      <c r="Y16" s="42" t="e">
        <f>'ТЧК FIT18'!Y16+25</f>
        <v>#REF!</v>
      </c>
      <c r="Z16" s="42" t="e">
        <f>'ТЧК FIT18'!Z16+25</f>
        <v>#REF!</v>
      </c>
      <c r="AA16" s="42" t="e">
        <f>'ТЧК FIT18'!AA16+25</f>
        <v>#REF!</v>
      </c>
      <c r="AB16" s="42" t="e">
        <f>'ТЧК FIT18'!AB16+25</f>
        <v>#REF!</v>
      </c>
      <c r="AC16" s="42" t="e">
        <f>'ТЧК FIT18'!AC16+25</f>
        <v>#REF!</v>
      </c>
      <c r="AD16" s="42" t="e">
        <f>'ТЧК FIT18'!AD16+25</f>
        <v>#REF!</v>
      </c>
      <c r="AE16" s="42" t="e">
        <f>'ТЧК FIT18'!AE16+25</f>
        <v>#REF!</v>
      </c>
      <c r="AF16" s="42" t="e">
        <f>'ТЧК FIT18'!AF16+25</f>
        <v>#REF!</v>
      </c>
      <c r="AG16" s="42" t="e">
        <f>'ТЧК FIT18'!AG16+25</f>
        <v>#REF!</v>
      </c>
      <c r="AH16" s="42" t="e">
        <f>'ТЧК FIT18'!AH16+25</f>
        <v>#REF!</v>
      </c>
      <c r="AI16" s="42" t="e">
        <f>'ТЧК FIT18'!AI16+25</f>
        <v>#REF!</v>
      </c>
      <c r="AJ16" s="42" t="e">
        <f>'ТЧК FIT18'!AJ16+25</f>
        <v>#REF!</v>
      </c>
      <c r="AK16" s="42" t="e">
        <f>'ТЧК FIT18'!AK16+25</f>
        <v>#REF!</v>
      </c>
      <c r="AL16" s="42" t="e">
        <f>'ТЧК FIT18'!AL16+25</f>
        <v>#REF!</v>
      </c>
      <c r="AM16" s="42" t="e">
        <f>'ТЧК FIT18'!AM16+25</f>
        <v>#REF!</v>
      </c>
      <c r="AN16" s="42" t="e">
        <f>'ТЧК FIT18'!AN16+25</f>
        <v>#REF!</v>
      </c>
      <c r="AO16" s="42" t="e">
        <f>'ТЧК FIT18'!AO16+25</f>
        <v>#REF!</v>
      </c>
      <c r="AP16" s="42" t="e">
        <f>'ТЧК FIT18'!AP16+25</f>
        <v>#REF!</v>
      </c>
      <c r="AQ16" s="42" t="e">
        <f>'ТЧК FIT18'!AQ16+25</f>
        <v>#REF!</v>
      </c>
      <c r="AR16" s="42" t="e">
        <f>'ТЧК FIT18'!AR16+25</f>
        <v>#REF!</v>
      </c>
      <c r="AS16" s="42" t="e">
        <f>'ТЧК FIT18'!AS16+25</f>
        <v>#REF!</v>
      </c>
      <c r="AT16" s="42" t="e">
        <f>'ТЧК FIT18'!AT16+25</f>
        <v>#REF!</v>
      </c>
      <c r="AU16" s="42" t="e">
        <f>'ТЧК FIT18'!AU16+25</f>
        <v>#REF!</v>
      </c>
      <c r="AV16" s="42" t="e">
        <f>'ТЧК FIT18'!AV16+25</f>
        <v>#REF!</v>
      </c>
      <c r="AW16" s="42" t="e">
        <f>'ТЧК FIT18'!AW16+25</f>
        <v>#REF!</v>
      </c>
      <c r="AX16" s="42" t="e">
        <f>'ТЧК FIT18'!AX16+25</f>
        <v>#REF!</v>
      </c>
      <c r="AY16" s="42" t="e">
        <f>'ТЧК FIT18'!AY16+25</f>
        <v>#REF!</v>
      </c>
      <c r="AZ16" s="42" t="e">
        <f>'ТЧК FIT18'!AZ16+25</f>
        <v>#REF!</v>
      </c>
      <c r="BA16" s="42" t="e">
        <f>'ТЧК FIT18'!BA16+25</f>
        <v>#REF!</v>
      </c>
      <c r="BB16" s="42" t="e">
        <f>'ТЧК FIT18'!BB16+25</f>
        <v>#REF!</v>
      </c>
      <c r="BC16" s="42" t="e">
        <f>'ТЧК FIT18'!BC16+25</f>
        <v>#REF!</v>
      </c>
      <c r="BD16" s="42" t="e">
        <f>'ТЧК FIT18'!BD16+25</f>
        <v>#REF!</v>
      </c>
      <c r="BE16" s="42" t="e">
        <f>'ТЧК FIT18'!BE16+25</f>
        <v>#REF!</v>
      </c>
      <c r="BF16" s="42" t="e">
        <f>'ТЧК FIT18'!BF16+25</f>
        <v>#REF!</v>
      </c>
      <c r="BG16" s="42" t="e">
        <f>'ТЧК FIT18'!BG16+25</f>
        <v>#REF!</v>
      </c>
      <c r="BH16" s="42" t="e">
        <f>'ТЧК FIT18'!BH16+25</f>
        <v>#REF!</v>
      </c>
      <c r="BI16" s="42" t="e">
        <f>'ТЧК FIT18'!BI16+25</f>
        <v>#REF!</v>
      </c>
      <c r="BJ16" s="42" t="e">
        <f>'ТЧК FIT18'!BJ16+25</f>
        <v>#REF!</v>
      </c>
      <c r="BK16" s="42" t="e">
        <f>'ТЧК FIT18'!BK16+25</f>
        <v>#REF!</v>
      </c>
      <c r="BL16" s="42" t="e">
        <f>'ТЧК FIT18'!BL16+25</f>
        <v>#REF!</v>
      </c>
      <c r="BM16" s="42" t="e">
        <f>'ТЧК FIT18'!BM16+25</f>
        <v>#REF!</v>
      </c>
      <c r="BN16" s="42" t="e">
        <f>'ТЧК FIT18'!BN16+25</f>
        <v>#REF!</v>
      </c>
      <c r="BO16" s="42" t="e">
        <f>'ТЧК FIT18'!BO16+25</f>
        <v>#REF!</v>
      </c>
      <c r="BP16" s="42" t="e">
        <f>'ТЧК FIT18'!BP16+25</f>
        <v>#REF!</v>
      </c>
      <c r="BQ16" s="42" t="e">
        <f>'ТЧК FIT18'!BQ16+25</f>
        <v>#REF!</v>
      </c>
      <c r="BR16" s="42" t="e">
        <f>'ТЧК FIT18'!BR16+25</f>
        <v>#REF!</v>
      </c>
      <c r="BS16" s="42" t="e">
        <f>'ТЧК FIT18'!BS16+25</f>
        <v>#REF!</v>
      </c>
      <c r="BT16" s="42" t="e">
        <f>'ТЧК FIT18'!BT16+25</f>
        <v>#REF!</v>
      </c>
      <c r="BU16" s="42" t="e">
        <f>'ТЧК FIT18'!BU16+25</f>
        <v>#REF!</v>
      </c>
      <c r="BV16" s="42" t="e">
        <f>'ТЧК FIT18'!BV16+25</f>
        <v>#REF!</v>
      </c>
      <c r="BW16" s="42" t="e">
        <f>'ТЧК FIT18'!BW16+25</f>
        <v>#REF!</v>
      </c>
      <c r="BX16" s="42" t="e">
        <f>'ТЧК FIT18'!BX16+25</f>
        <v>#REF!</v>
      </c>
      <c r="BY16" s="42" t="e">
        <f>'ТЧК FIT18'!BY16+25</f>
        <v>#REF!</v>
      </c>
    </row>
    <row r="17" spans="1:77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</row>
    <row r="18" spans="1:77" s="1" customFormat="1" x14ac:dyDescent="0.2">
      <c r="A18" s="10">
        <v>1</v>
      </c>
      <c r="B18" s="42" t="e">
        <f>'ТЧК FIT18'!B18+25</f>
        <v>#REF!</v>
      </c>
      <c r="C18" s="42" t="e">
        <f>'ТЧК FIT18'!C18+25</f>
        <v>#REF!</v>
      </c>
      <c r="D18" s="42" t="e">
        <f>'ТЧК FIT18'!D18+25</f>
        <v>#REF!</v>
      </c>
      <c r="E18" s="42" t="e">
        <f>'ТЧК FIT18'!E18+25</f>
        <v>#REF!</v>
      </c>
      <c r="F18" s="42" t="e">
        <f>'ТЧК FIT18'!F18+25</f>
        <v>#REF!</v>
      </c>
      <c r="G18" s="42" t="e">
        <f>'ТЧК FIT18'!G18+25</f>
        <v>#REF!</v>
      </c>
      <c r="H18" s="42" t="e">
        <f>'ТЧК FIT18'!H18+25</f>
        <v>#REF!</v>
      </c>
      <c r="I18" s="42" t="e">
        <f>'ТЧК FIT18'!I18+25</f>
        <v>#REF!</v>
      </c>
      <c r="J18" s="42" t="e">
        <f>'ТЧК FIT18'!J18+25</f>
        <v>#REF!</v>
      </c>
      <c r="K18" s="42" t="e">
        <f>'ТЧК FIT18'!K18+25</f>
        <v>#REF!</v>
      </c>
      <c r="L18" s="42" t="e">
        <f>'ТЧК FIT18'!L18+25</f>
        <v>#REF!</v>
      </c>
      <c r="M18" s="42" t="e">
        <f>'ТЧК FIT18'!M18+25</f>
        <v>#REF!</v>
      </c>
      <c r="N18" s="42" t="e">
        <f>'ТЧК FIT18'!N18+25</f>
        <v>#REF!</v>
      </c>
      <c r="O18" s="42" t="e">
        <f>'ТЧК FIT18'!O18+25</f>
        <v>#REF!</v>
      </c>
      <c r="P18" s="42" t="e">
        <f>'ТЧК FIT18'!P18+25</f>
        <v>#REF!</v>
      </c>
      <c r="Q18" s="42" t="e">
        <f>'ТЧК FIT18'!Q18+25</f>
        <v>#REF!</v>
      </c>
      <c r="R18" s="42" t="e">
        <f>'ТЧК FIT18'!R18+25</f>
        <v>#REF!</v>
      </c>
      <c r="S18" s="42" t="e">
        <f>'ТЧК FIT18'!S18+25</f>
        <v>#REF!</v>
      </c>
      <c r="T18" s="42" t="e">
        <f>'ТЧК FIT18'!T18+25</f>
        <v>#REF!</v>
      </c>
      <c r="U18" s="42" t="e">
        <f>'ТЧК FIT18'!U18+25</f>
        <v>#REF!</v>
      </c>
      <c r="V18" s="42" t="e">
        <f>'ТЧК FIT18'!V18+25</f>
        <v>#REF!</v>
      </c>
      <c r="W18" s="42" t="e">
        <f>'ТЧК FIT18'!W18+25</f>
        <v>#REF!</v>
      </c>
      <c r="X18" s="42" t="e">
        <f>'ТЧК FIT18'!X18+25</f>
        <v>#REF!</v>
      </c>
      <c r="Y18" s="42" t="e">
        <f>'ТЧК FIT18'!Y18+25</f>
        <v>#REF!</v>
      </c>
      <c r="Z18" s="42" t="e">
        <f>'ТЧК FIT18'!Z18+25</f>
        <v>#REF!</v>
      </c>
      <c r="AA18" s="42" t="e">
        <f>'ТЧК FIT18'!AA18+25</f>
        <v>#REF!</v>
      </c>
      <c r="AB18" s="42" t="e">
        <f>'ТЧК FIT18'!AB18+25</f>
        <v>#REF!</v>
      </c>
      <c r="AC18" s="42" t="e">
        <f>'ТЧК FIT18'!AC18+25</f>
        <v>#REF!</v>
      </c>
      <c r="AD18" s="42" t="e">
        <f>'ТЧК FIT18'!AD18+25</f>
        <v>#REF!</v>
      </c>
      <c r="AE18" s="42" t="e">
        <f>'ТЧК FIT18'!AE18+25</f>
        <v>#REF!</v>
      </c>
      <c r="AF18" s="42" t="e">
        <f>'ТЧК FIT18'!AF18+25</f>
        <v>#REF!</v>
      </c>
      <c r="AG18" s="42" t="e">
        <f>'ТЧК FIT18'!AG18+25</f>
        <v>#REF!</v>
      </c>
      <c r="AH18" s="42" t="e">
        <f>'ТЧК FIT18'!AH18+25</f>
        <v>#REF!</v>
      </c>
      <c r="AI18" s="42" t="e">
        <f>'ТЧК FIT18'!AI18+25</f>
        <v>#REF!</v>
      </c>
      <c r="AJ18" s="42" t="e">
        <f>'ТЧК FIT18'!AJ18+25</f>
        <v>#REF!</v>
      </c>
      <c r="AK18" s="42" t="e">
        <f>'ТЧК FIT18'!AK18+25</f>
        <v>#REF!</v>
      </c>
      <c r="AL18" s="42" t="e">
        <f>'ТЧК FIT18'!AL18+25</f>
        <v>#REF!</v>
      </c>
      <c r="AM18" s="42" t="e">
        <f>'ТЧК FIT18'!AM18+25</f>
        <v>#REF!</v>
      </c>
      <c r="AN18" s="42" t="e">
        <f>'ТЧК FIT18'!AN18+25</f>
        <v>#REF!</v>
      </c>
      <c r="AO18" s="42" t="e">
        <f>'ТЧК FIT18'!AO18+25</f>
        <v>#REF!</v>
      </c>
      <c r="AP18" s="42" t="e">
        <f>'ТЧК FIT18'!AP18+25</f>
        <v>#REF!</v>
      </c>
      <c r="AQ18" s="42" t="e">
        <f>'ТЧК FIT18'!AQ18+25</f>
        <v>#REF!</v>
      </c>
      <c r="AR18" s="42" t="e">
        <f>'ТЧК FIT18'!AR18+25</f>
        <v>#REF!</v>
      </c>
      <c r="AS18" s="42" t="e">
        <f>'ТЧК FIT18'!AS18+25</f>
        <v>#REF!</v>
      </c>
      <c r="AT18" s="42" t="e">
        <f>'ТЧК FIT18'!AT18+25</f>
        <v>#REF!</v>
      </c>
      <c r="AU18" s="42" t="e">
        <f>'ТЧК FIT18'!AU18+25</f>
        <v>#REF!</v>
      </c>
      <c r="AV18" s="42" t="e">
        <f>'ТЧК FIT18'!AV18+25</f>
        <v>#REF!</v>
      </c>
      <c r="AW18" s="42" t="e">
        <f>'ТЧК FIT18'!AW18+25</f>
        <v>#REF!</v>
      </c>
      <c r="AX18" s="42" t="e">
        <f>'ТЧК FIT18'!AX18+25</f>
        <v>#REF!</v>
      </c>
      <c r="AY18" s="42" t="e">
        <f>'ТЧК FIT18'!AY18+25</f>
        <v>#REF!</v>
      </c>
      <c r="AZ18" s="42" t="e">
        <f>'ТЧК FIT18'!AZ18+25</f>
        <v>#REF!</v>
      </c>
      <c r="BA18" s="42" t="e">
        <f>'ТЧК FIT18'!BA18+25</f>
        <v>#REF!</v>
      </c>
      <c r="BB18" s="42" t="e">
        <f>'ТЧК FIT18'!BB18+25</f>
        <v>#REF!</v>
      </c>
      <c r="BC18" s="42" t="e">
        <f>'ТЧК FIT18'!BC18+25</f>
        <v>#REF!</v>
      </c>
      <c r="BD18" s="42" t="e">
        <f>'ТЧК FIT18'!BD18+25</f>
        <v>#REF!</v>
      </c>
      <c r="BE18" s="42" t="e">
        <f>'ТЧК FIT18'!BE18+25</f>
        <v>#REF!</v>
      </c>
      <c r="BF18" s="42" t="e">
        <f>'ТЧК FIT18'!BF18+25</f>
        <v>#REF!</v>
      </c>
      <c r="BG18" s="42" t="e">
        <f>'ТЧК FIT18'!BG18+25</f>
        <v>#REF!</v>
      </c>
      <c r="BH18" s="42" t="e">
        <f>'ТЧК FIT18'!BH18+25</f>
        <v>#REF!</v>
      </c>
      <c r="BI18" s="42" t="e">
        <f>'ТЧК FIT18'!BI18+25</f>
        <v>#REF!</v>
      </c>
      <c r="BJ18" s="42" t="e">
        <f>'ТЧК FIT18'!BJ18+25</f>
        <v>#REF!</v>
      </c>
      <c r="BK18" s="42" t="e">
        <f>'ТЧК FIT18'!BK18+25</f>
        <v>#REF!</v>
      </c>
      <c r="BL18" s="42" t="e">
        <f>'ТЧК FIT18'!BL18+25</f>
        <v>#REF!</v>
      </c>
      <c r="BM18" s="42" t="e">
        <f>'ТЧК FIT18'!BM18+25</f>
        <v>#REF!</v>
      </c>
      <c r="BN18" s="42" t="e">
        <f>'ТЧК FIT18'!BN18+25</f>
        <v>#REF!</v>
      </c>
      <c r="BO18" s="42" t="e">
        <f>'ТЧК FIT18'!BO18+25</f>
        <v>#REF!</v>
      </c>
      <c r="BP18" s="42" t="e">
        <f>'ТЧК FIT18'!BP18+25</f>
        <v>#REF!</v>
      </c>
      <c r="BQ18" s="42" t="e">
        <f>'ТЧК FIT18'!BQ18+25</f>
        <v>#REF!</v>
      </c>
      <c r="BR18" s="42" t="e">
        <f>'ТЧК FIT18'!BR18+25</f>
        <v>#REF!</v>
      </c>
      <c r="BS18" s="42" t="e">
        <f>'ТЧК FIT18'!BS18+25</f>
        <v>#REF!</v>
      </c>
      <c r="BT18" s="42" t="e">
        <f>'ТЧК FIT18'!BT18+25</f>
        <v>#REF!</v>
      </c>
      <c r="BU18" s="42" t="e">
        <f>'ТЧК FIT18'!BU18+25</f>
        <v>#REF!</v>
      </c>
      <c r="BV18" s="42" t="e">
        <f>'ТЧК FIT18'!BV18+25</f>
        <v>#REF!</v>
      </c>
      <c r="BW18" s="42" t="e">
        <f>'ТЧК FIT18'!BW18+25</f>
        <v>#REF!</v>
      </c>
      <c r="BX18" s="42" t="e">
        <f>'ТЧК FIT18'!BX18+25</f>
        <v>#REF!</v>
      </c>
      <c r="BY18" s="42" t="e">
        <f>'ТЧК FIT18'!BY18+25</f>
        <v>#REF!</v>
      </c>
    </row>
    <row r="19" spans="1:77" s="1" customFormat="1" x14ac:dyDescent="0.2">
      <c r="A19" s="10">
        <v>2</v>
      </c>
      <c r="B19" s="42" t="e">
        <f>'ТЧК FIT18'!B19+25</f>
        <v>#REF!</v>
      </c>
      <c r="C19" s="42" t="e">
        <f>'ТЧК FIT18'!C19+25</f>
        <v>#REF!</v>
      </c>
      <c r="D19" s="42" t="e">
        <f>'ТЧК FIT18'!D19+25</f>
        <v>#REF!</v>
      </c>
      <c r="E19" s="42" t="e">
        <f>'ТЧК FIT18'!E19+25</f>
        <v>#REF!</v>
      </c>
      <c r="F19" s="42" t="e">
        <f>'ТЧК FIT18'!F19+25</f>
        <v>#REF!</v>
      </c>
      <c r="G19" s="42" t="e">
        <f>'ТЧК FIT18'!G19+25</f>
        <v>#REF!</v>
      </c>
      <c r="H19" s="42" t="e">
        <f>'ТЧК FIT18'!H19+25</f>
        <v>#REF!</v>
      </c>
      <c r="I19" s="42" t="e">
        <f>'ТЧК FIT18'!I19+25</f>
        <v>#REF!</v>
      </c>
      <c r="J19" s="42" t="e">
        <f>'ТЧК FIT18'!J19+25</f>
        <v>#REF!</v>
      </c>
      <c r="K19" s="42" t="e">
        <f>'ТЧК FIT18'!K19+25</f>
        <v>#REF!</v>
      </c>
      <c r="L19" s="42" t="e">
        <f>'ТЧК FIT18'!L19+25</f>
        <v>#REF!</v>
      </c>
      <c r="M19" s="42" t="e">
        <f>'ТЧК FIT18'!M19+25</f>
        <v>#REF!</v>
      </c>
      <c r="N19" s="42" t="e">
        <f>'ТЧК FIT18'!N19+25</f>
        <v>#REF!</v>
      </c>
      <c r="O19" s="42" t="e">
        <f>'ТЧК FIT18'!O19+25</f>
        <v>#REF!</v>
      </c>
      <c r="P19" s="42" t="e">
        <f>'ТЧК FIT18'!P19+25</f>
        <v>#REF!</v>
      </c>
      <c r="Q19" s="42" t="e">
        <f>'ТЧК FIT18'!Q19+25</f>
        <v>#REF!</v>
      </c>
      <c r="R19" s="42" t="e">
        <f>'ТЧК FIT18'!R19+25</f>
        <v>#REF!</v>
      </c>
      <c r="S19" s="42" t="e">
        <f>'ТЧК FIT18'!S19+25</f>
        <v>#REF!</v>
      </c>
      <c r="T19" s="42" t="e">
        <f>'ТЧК FIT18'!T19+25</f>
        <v>#REF!</v>
      </c>
      <c r="U19" s="42" t="e">
        <f>'ТЧК FIT18'!U19+25</f>
        <v>#REF!</v>
      </c>
      <c r="V19" s="42" t="e">
        <f>'ТЧК FIT18'!V19+25</f>
        <v>#REF!</v>
      </c>
      <c r="W19" s="42" t="e">
        <f>'ТЧК FIT18'!W19+25</f>
        <v>#REF!</v>
      </c>
      <c r="X19" s="42" t="e">
        <f>'ТЧК FIT18'!X19+25</f>
        <v>#REF!</v>
      </c>
      <c r="Y19" s="42" t="e">
        <f>'ТЧК FIT18'!Y19+25</f>
        <v>#REF!</v>
      </c>
      <c r="Z19" s="42" t="e">
        <f>'ТЧК FIT18'!Z19+25</f>
        <v>#REF!</v>
      </c>
      <c r="AA19" s="42" t="e">
        <f>'ТЧК FIT18'!AA19+25</f>
        <v>#REF!</v>
      </c>
      <c r="AB19" s="42" t="e">
        <f>'ТЧК FIT18'!AB19+25</f>
        <v>#REF!</v>
      </c>
      <c r="AC19" s="42" t="e">
        <f>'ТЧК FIT18'!AC19+25</f>
        <v>#REF!</v>
      </c>
      <c r="AD19" s="42" t="e">
        <f>'ТЧК FIT18'!AD19+25</f>
        <v>#REF!</v>
      </c>
      <c r="AE19" s="42" t="e">
        <f>'ТЧК FIT18'!AE19+25</f>
        <v>#REF!</v>
      </c>
      <c r="AF19" s="42" t="e">
        <f>'ТЧК FIT18'!AF19+25</f>
        <v>#REF!</v>
      </c>
      <c r="AG19" s="42" t="e">
        <f>'ТЧК FIT18'!AG19+25</f>
        <v>#REF!</v>
      </c>
      <c r="AH19" s="42" t="e">
        <f>'ТЧК FIT18'!AH19+25</f>
        <v>#REF!</v>
      </c>
      <c r="AI19" s="42" t="e">
        <f>'ТЧК FIT18'!AI19+25</f>
        <v>#REF!</v>
      </c>
      <c r="AJ19" s="42" t="e">
        <f>'ТЧК FIT18'!AJ19+25</f>
        <v>#REF!</v>
      </c>
      <c r="AK19" s="42" t="e">
        <f>'ТЧК FIT18'!AK19+25</f>
        <v>#REF!</v>
      </c>
      <c r="AL19" s="42" t="e">
        <f>'ТЧК FIT18'!AL19+25</f>
        <v>#REF!</v>
      </c>
      <c r="AM19" s="42" t="e">
        <f>'ТЧК FIT18'!AM19+25</f>
        <v>#REF!</v>
      </c>
      <c r="AN19" s="42" t="e">
        <f>'ТЧК FIT18'!AN19+25</f>
        <v>#REF!</v>
      </c>
      <c r="AO19" s="42" t="e">
        <f>'ТЧК FIT18'!AO19+25</f>
        <v>#REF!</v>
      </c>
      <c r="AP19" s="42" t="e">
        <f>'ТЧК FIT18'!AP19+25</f>
        <v>#REF!</v>
      </c>
      <c r="AQ19" s="42" t="e">
        <f>'ТЧК FIT18'!AQ19+25</f>
        <v>#REF!</v>
      </c>
      <c r="AR19" s="42" t="e">
        <f>'ТЧК FIT18'!AR19+25</f>
        <v>#REF!</v>
      </c>
      <c r="AS19" s="42" t="e">
        <f>'ТЧК FIT18'!AS19+25</f>
        <v>#REF!</v>
      </c>
      <c r="AT19" s="42" t="e">
        <f>'ТЧК FIT18'!AT19+25</f>
        <v>#REF!</v>
      </c>
      <c r="AU19" s="42" t="e">
        <f>'ТЧК FIT18'!AU19+25</f>
        <v>#REF!</v>
      </c>
      <c r="AV19" s="42" t="e">
        <f>'ТЧК FIT18'!AV19+25</f>
        <v>#REF!</v>
      </c>
      <c r="AW19" s="42" t="e">
        <f>'ТЧК FIT18'!AW19+25</f>
        <v>#REF!</v>
      </c>
      <c r="AX19" s="42" t="e">
        <f>'ТЧК FIT18'!AX19+25</f>
        <v>#REF!</v>
      </c>
      <c r="AY19" s="42" t="e">
        <f>'ТЧК FIT18'!AY19+25</f>
        <v>#REF!</v>
      </c>
      <c r="AZ19" s="42" t="e">
        <f>'ТЧК FIT18'!AZ19+25</f>
        <v>#REF!</v>
      </c>
      <c r="BA19" s="42" t="e">
        <f>'ТЧК FIT18'!BA19+25</f>
        <v>#REF!</v>
      </c>
      <c r="BB19" s="42" t="e">
        <f>'ТЧК FIT18'!BB19+25</f>
        <v>#REF!</v>
      </c>
      <c r="BC19" s="42" t="e">
        <f>'ТЧК FIT18'!BC19+25</f>
        <v>#REF!</v>
      </c>
      <c r="BD19" s="42" t="e">
        <f>'ТЧК FIT18'!BD19+25</f>
        <v>#REF!</v>
      </c>
      <c r="BE19" s="42" t="e">
        <f>'ТЧК FIT18'!BE19+25</f>
        <v>#REF!</v>
      </c>
      <c r="BF19" s="42" t="e">
        <f>'ТЧК FIT18'!BF19+25</f>
        <v>#REF!</v>
      </c>
      <c r="BG19" s="42" t="e">
        <f>'ТЧК FIT18'!BG19+25</f>
        <v>#REF!</v>
      </c>
      <c r="BH19" s="42" t="e">
        <f>'ТЧК FIT18'!BH19+25</f>
        <v>#REF!</v>
      </c>
      <c r="BI19" s="42" t="e">
        <f>'ТЧК FIT18'!BI19+25</f>
        <v>#REF!</v>
      </c>
      <c r="BJ19" s="42" t="e">
        <f>'ТЧК FIT18'!BJ19+25</f>
        <v>#REF!</v>
      </c>
      <c r="BK19" s="42" t="e">
        <f>'ТЧК FIT18'!BK19+25</f>
        <v>#REF!</v>
      </c>
      <c r="BL19" s="42" t="e">
        <f>'ТЧК FIT18'!BL19+25</f>
        <v>#REF!</v>
      </c>
      <c r="BM19" s="42" t="e">
        <f>'ТЧК FIT18'!BM19+25</f>
        <v>#REF!</v>
      </c>
      <c r="BN19" s="42" t="e">
        <f>'ТЧК FIT18'!BN19+25</f>
        <v>#REF!</v>
      </c>
      <c r="BO19" s="42" t="e">
        <f>'ТЧК FIT18'!BO19+25</f>
        <v>#REF!</v>
      </c>
      <c r="BP19" s="42" t="e">
        <f>'ТЧК FIT18'!BP19+25</f>
        <v>#REF!</v>
      </c>
      <c r="BQ19" s="42" t="e">
        <f>'ТЧК FIT18'!BQ19+25</f>
        <v>#REF!</v>
      </c>
      <c r="BR19" s="42" t="e">
        <f>'ТЧК FIT18'!BR19+25</f>
        <v>#REF!</v>
      </c>
      <c r="BS19" s="42" t="e">
        <f>'ТЧК FIT18'!BS19+25</f>
        <v>#REF!</v>
      </c>
      <c r="BT19" s="42" t="e">
        <f>'ТЧК FIT18'!BT19+25</f>
        <v>#REF!</v>
      </c>
      <c r="BU19" s="42" t="e">
        <f>'ТЧК FIT18'!BU19+25</f>
        <v>#REF!</v>
      </c>
      <c r="BV19" s="42" t="e">
        <f>'ТЧК FIT18'!BV19+25</f>
        <v>#REF!</v>
      </c>
      <c r="BW19" s="42" t="e">
        <f>'ТЧК FIT18'!BW19+25</f>
        <v>#REF!</v>
      </c>
      <c r="BX19" s="42" t="e">
        <f>'ТЧК FIT18'!BX19+25</f>
        <v>#REF!</v>
      </c>
      <c r="BY19" s="42" t="e">
        <f>'ТЧК FIT18'!BY19+25</f>
        <v>#REF!</v>
      </c>
    </row>
    <row r="20" spans="1:77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</row>
    <row r="21" spans="1:77" s="1" customFormat="1" x14ac:dyDescent="0.2">
      <c r="A21" s="13" t="s">
        <v>10</v>
      </c>
      <c r="B21" s="42" t="e">
        <f>'ТЧК FIT18'!B21+25</f>
        <v>#REF!</v>
      </c>
      <c r="C21" s="42" t="e">
        <f>'ТЧК FIT18'!C21+25</f>
        <v>#REF!</v>
      </c>
      <c r="D21" s="42" t="e">
        <f>'ТЧК FIT18'!D21+25</f>
        <v>#REF!</v>
      </c>
      <c r="E21" s="42" t="e">
        <f>'ТЧК FIT18'!E21+25</f>
        <v>#REF!</v>
      </c>
      <c r="F21" s="42" t="e">
        <f>'ТЧК FIT18'!F21+25</f>
        <v>#REF!</v>
      </c>
      <c r="G21" s="42" t="e">
        <f>'ТЧК FIT18'!G21+25</f>
        <v>#REF!</v>
      </c>
      <c r="H21" s="42" t="e">
        <f>'ТЧК FIT18'!H21+25</f>
        <v>#REF!</v>
      </c>
      <c r="I21" s="42" t="e">
        <f>'ТЧК FIT18'!I21+25</f>
        <v>#REF!</v>
      </c>
      <c r="J21" s="42" t="e">
        <f>'ТЧК FIT18'!J21+25</f>
        <v>#REF!</v>
      </c>
      <c r="K21" s="42" t="e">
        <f>'ТЧК FIT18'!K21+25</f>
        <v>#REF!</v>
      </c>
      <c r="L21" s="42" t="e">
        <f>'ТЧК FIT18'!L21+25</f>
        <v>#REF!</v>
      </c>
      <c r="M21" s="42" t="e">
        <f>'ТЧК FIT18'!M21+25</f>
        <v>#REF!</v>
      </c>
      <c r="N21" s="42" t="e">
        <f>'ТЧК FIT18'!N21+25</f>
        <v>#REF!</v>
      </c>
      <c r="O21" s="42" t="e">
        <f>'ТЧК FIT18'!O21+25</f>
        <v>#REF!</v>
      </c>
      <c r="P21" s="42" t="e">
        <f>'ТЧК FIT18'!P21+25</f>
        <v>#REF!</v>
      </c>
      <c r="Q21" s="42" t="e">
        <f>'ТЧК FIT18'!Q21+25</f>
        <v>#REF!</v>
      </c>
      <c r="R21" s="42" t="e">
        <f>'ТЧК FIT18'!R21+25</f>
        <v>#REF!</v>
      </c>
      <c r="S21" s="42" t="e">
        <f>'ТЧК FIT18'!S21+25</f>
        <v>#REF!</v>
      </c>
      <c r="T21" s="42" t="e">
        <f>'ТЧК FIT18'!T21+25</f>
        <v>#REF!</v>
      </c>
      <c r="U21" s="42" t="e">
        <f>'ТЧК FIT18'!U21+25</f>
        <v>#REF!</v>
      </c>
      <c r="V21" s="42" t="e">
        <f>'ТЧК FIT18'!V21+25</f>
        <v>#REF!</v>
      </c>
      <c r="W21" s="42" t="e">
        <f>'ТЧК FIT18'!W21+25</f>
        <v>#REF!</v>
      </c>
      <c r="X21" s="42" t="e">
        <f>'ТЧК FIT18'!X21+25</f>
        <v>#REF!</v>
      </c>
      <c r="Y21" s="42" t="e">
        <f>'ТЧК FIT18'!Y21+25</f>
        <v>#REF!</v>
      </c>
      <c r="Z21" s="42" t="e">
        <f>'ТЧК FIT18'!Z21+25</f>
        <v>#REF!</v>
      </c>
      <c r="AA21" s="42" t="e">
        <f>'ТЧК FIT18'!AA21+25</f>
        <v>#REF!</v>
      </c>
      <c r="AB21" s="42" t="e">
        <f>'ТЧК FIT18'!AB21+25</f>
        <v>#REF!</v>
      </c>
      <c r="AC21" s="42" t="e">
        <f>'ТЧК FIT18'!AC21+25</f>
        <v>#REF!</v>
      </c>
      <c r="AD21" s="42" t="e">
        <f>'ТЧК FIT18'!AD21+25</f>
        <v>#REF!</v>
      </c>
      <c r="AE21" s="42" t="e">
        <f>'ТЧК FIT18'!AE21+25</f>
        <v>#REF!</v>
      </c>
      <c r="AF21" s="42" t="e">
        <f>'ТЧК FIT18'!AF21+25</f>
        <v>#REF!</v>
      </c>
      <c r="AG21" s="42" t="e">
        <f>'ТЧК FIT18'!AG21+25</f>
        <v>#REF!</v>
      </c>
      <c r="AH21" s="42" t="e">
        <f>'ТЧК FIT18'!AH21+25</f>
        <v>#REF!</v>
      </c>
      <c r="AI21" s="42" t="e">
        <f>'ТЧК FIT18'!AI21+25</f>
        <v>#REF!</v>
      </c>
      <c r="AJ21" s="42" t="e">
        <f>'ТЧК FIT18'!AJ21+25</f>
        <v>#REF!</v>
      </c>
      <c r="AK21" s="42" t="e">
        <f>'ТЧК FIT18'!AK21+25</f>
        <v>#REF!</v>
      </c>
      <c r="AL21" s="42" t="e">
        <f>'ТЧК FIT18'!AL21+25</f>
        <v>#REF!</v>
      </c>
      <c r="AM21" s="42" t="e">
        <f>'ТЧК FIT18'!AM21+25</f>
        <v>#REF!</v>
      </c>
      <c r="AN21" s="42" t="e">
        <f>'ТЧК FIT18'!AN21+25</f>
        <v>#REF!</v>
      </c>
      <c r="AO21" s="42" t="e">
        <f>'ТЧК FIT18'!AO21+25</f>
        <v>#REF!</v>
      </c>
      <c r="AP21" s="42" t="e">
        <f>'ТЧК FIT18'!AP21+25</f>
        <v>#REF!</v>
      </c>
      <c r="AQ21" s="42" t="e">
        <f>'ТЧК FIT18'!AQ21+25</f>
        <v>#REF!</v>
      </c>
      <c r="AR21" s="42" t="e">
        <f>'ТЧК FIT18'!AR21+25</f>
        <v>#REF!</v>
      </c>
      <c r="AS21" s="42" t="e">
        <f>'ТЧК FIT18'!AS21+25</f>
        <v>#REF!</v>
      </c>
      <c r="AT21" s="42" t="e">
        <f>'ТЧК FIT18'!AT21+25</f>
        <v>#REF!</v>
      </c>
      <c r="AU21" s="42" t="e">
        <f>'ТЧК FIT18'!AU21+25</f>
        <v>#REF!</v>
      </c>
      <c r="AV21" s="42" t="e">
        <f>'ТЧК FIT18'!AV21+25</f>
        <v>#REF!</v>
      </c>
      <c r="AW21" s="42" t="e">
        <f>'ТЧК FIT18'!AW21+25</f>
        <v>#REF!</v>
      </c>
      <c r="AX21" s="42" t="e">
        <f>'ТЧК FIT18'!AX21+25</f>
        <v>#REF!</v>
      </c>
      <c r="AY21" s="42" t="e">
        <f>'ТЧК FIT18'!AY21+25</f>
        <v>#REF!</v>
      </c>
      <c r="AZ21" s="42" t="e">
        <f>'ТЧК FIT18'!AZ21+25</f>
        <v>#REF!</v>
      </c>
      <c r="BA21" s="42" t="e">
        <f>'ТЧК FIT18'!BA21+25</f>
        <v>#REF!</v>
      </c>
      <c r="BB21" s="42" t="e">
        <f>'ТЧК FIT18'!BB21+25</f>
        <v>#REF!</v>
      </c>
      <c r="BC21" s="42" t="e">
        <f>'ТЧК FIT18'!BC21+25</f>
        <v>#REF!</v>
      </c>
      <c r="BD21" s="42" t="e">
        <f>'ТЧК FIT18'!BD21+25</f>
        <v>#REF!</v>
      </c>
      <c r="BE21" s="42" t="e">
        <f>'ТЧК FIT18'!BE21+25</f>
        <v>#REF!</v>
      </c>
      <c r="BF21" s="42" t="e">
        <f>'ТЧК FIT18'!BF21+25</f>
        <v>#REF!</v>
      </c>
      <c r="BG21" s="42" t="e">
        <f>'ТЧК FIT18'!BG21+25</f>
        <v>#REF!</v>
      </c>
      <c r="BH21" s="42" t="e">
        <f>'ТЧК FIT18'!BH21+25</f>
        <v>#REF!</v>
      </c>
      <c r="BI21" s="42" t="e">
        <f>'ТЧК FIT18'!BI21+25</f>
        <v>#REF!</v>
      </c>
      <c r="BJ21" s="42" t="e">
        <f>'ТЧК FIT18'!BJ21+25</f>
        <v>#REF!</v>
      </c>
      <c r="BK21" s="42" t="e">
        <f>'ТЧК FIT18'!BK21+25</f>
        <v>#REF!</v>
      </c>
      <c r="BL21" s="42" t="e">
        <f>'ТЧК FIT18'!BL21+25</f>
        <v>#REF!</v>
      </c>
      <c r="BM21" s="42" t="e">
        <f>'ТЧК FIT18'!BM21+25</f>
        <v>#REF!</v>
      </c>
      <c r="BN21" s="42" t="e">
        <f>'ТЧК FIT18'!BN21+25</f>
        <v>#REF!</v>
      </c>
      <c r="BO21" s="42" t="e">
        <f>'ТЧК FIT18'!BO21+25</f>
        <v>#REF!</v>
      </c>
      <c r="BP21" s="42" t="e">
        <f>'ТЧК FIT18'!BP21+25</f>
        <v>#REF!</v>
      </c>
      <c r="BQ21" s="42" t="e">
        <f>'ТЧК FIT18'!BQ21+25</f>
        <v>#REF!</v>
      </c>
      <c r="BR21" s="42" t="e">
        <f>'ТЧК FIT18'!BR21+25</f>
        <v>#REF!</v>
      </c>
      <c r="BS21" s="42" t="e">
        <f>'ТЧК FIT18'!BS21+25</f>
        <v>#REF!</v>
      </c>
      <c r="BT21" s="42" t="e">
        <f>'ТЧК FIT18'!BT21+25</f>
        <v>#REF!</v>
      </c>
      <c r="BU21" s="42" t="e">
        <f>'ТЧК FIT18'!BU21+25</f>
        <v>#REF!</v>
      </c>
      <c r="BV21" s="42" t="e">
        <f>'ТЧК FIT18'!BV21+25</f>
        <v>#REF!</v>
      </c>
      <c r="BW21" s="42" t="e">
        <f>'ТЧК FIT18'!BW21+25</f>
        <v>#REF!</v>
      </c>
      <c r="BX21" s="42" t="e">
        <f>'ТЧК FIT18'!BX21+25</f>
        <v>#REF!</v>
      </c>
      <c r="BY21" s="42" t="e">
        <f>'ТЧК FIT18'!BY21+25</f>
        <v>#REF!</v>
      </c>
    </row>
    <row r="22" spans="1:77" x14ac:dyDescent="0.2">
      <c r="A22" s="14" t="s">
        <v>15</v>
      </c>
    </row>
    <row r="23" spans="1:77" ht="24" x14ac:dyDescent="0.2">
      <c r="A23" s="15" t="s">
        <v>62</v>
      </c>
    </row>
    <row r="24" spans="1:77" s="1" customFormat="1" ht="15" customHeight="1" x14ac:dyDescent="0.2">
      <c r="A24" s="43" t="s">
        <v>63</v>
      </c>
      <c r="G24" s="44"/>
      <c r="H24" s="44"/>
      <c r="I24" s="44"/>
      <c r="J24" s="44"/>
    </row>
    <row r="25" spans="1:77" s="1" customFormat="1" ht="12.75" x14ac:dyDescent="0.2">
      <c r="A25" s="45" t="s">
        <v>64</v>
      </c>
      <c r="G25" s="44"/>
      <c r="H25" s="44"/>
      <c r="I25" s="44"/>
      <c r="J25" s="44"/>
    </row>
    <row r="26" spans="1:77" x14ac:dyDescent="0.2">
      <c r="A26" s="17" t="s">
        <v>17</v>
      </c>
    </row>
    <row r="27" spans="1:77" ht="156" x14ac:dyDescent="0.2">
      <c r="A27" s="18" t="s">
        <v>65</v>
      </c>
    </row>
    <row r="28" spans="1:77" s="16" customFormat="1" x14ac:dyDescent="0.2">
      <c r="A28" s="14" t="s">
        <v>19</v>
      </c>
      <c r="E28" s="3"/>
      <c r="F28" s="3"/>
      <c r="G28" s="3"/>
      <c r="H28" s="3"/>
      <c r="I28" s="3"/>
      <c r="J28" s="3"/>
      <c r="K28" s="34"/>
      <c r="L28" s="3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s="16" customFormat="1" ht="57.75" customHeight="1" x14ac:dyDescent="0.2">
      <c r="A29" s="19" t="s">
        <v>32</v>
      </c>
      <c r="E29" s="3"/>
      <c r="F29" s="3"/>
      <c r="G29" s="3"/>
      <c r="H29" s="3"/>
      <c r="I29" s="3"/>
      <c r="J29" s="3"/>
      <c r="K29" s="34"/>
      <c r="L29" s="3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">
      <c r="A30" s="17" t="s">
        <v>21</v>
      </c>
    </row>
    <row r="31" spans="1:77" ht="120" x14ac:dyDescent="0.2">
      <c r="A31" s="46" t="s">
        <v>22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6" tint="-0.249977111117893"/>
  </sheetPr>
  <dimension ref="A1:FH22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0.28515625" style="1" customWidth="1"/>
    <col min="2" max="140" width="9.140625" style="24" hidden="1" customWidth="1"/>
    <col min="141" max="16384" width="9.140625" style="1"/>
  </cols>
  <sheetData>
    <row r="1" spans="1:164" ht="15" customHeight="1" x14ac:dyDescent="0.2">
      <c r="A1" s="20" t="s">
        <v>0</v>
      </c>
    </row>
    <row r="2" spans="1:164" ht="15" customHeight="1" x14ac:dyDescent="0.2">
      <c r="A2" s="5" t="s">
        <v>66</v>
      </c>
    </row>
    <row r="3" spans="1:164" s="22" customFormat="1" ht="15" customHeight="1" x14ac:dyDescent="0.25">
      <c r="A3" s="6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</row>
    <row r="4" spans="1:164" s="23" customFormat="1" ht="15" customHeight="1" x14ac:dyDescent="0.2">
      <c r="A4" s="7" t="s">
        <v>67</v>
      </c>
      <c r="B4" s="26" t="e">
        <f>RO!#REF!</f>
        <v>#REF!</v>
      </c>
      <c r="C4" s="26" t="e">
        <f>RO!#REF!</f>
        <v>#REF!</v>
      </c>
      <c r="D4" s="26" t="e">
        <f>RO!#REF!</f>
        <v>#REF!</v>
      </c>
      <c r="E4" s="26" t="e">
        <f>RO!#REF!</f>
        <v>#REF!</v>
      </c>
      <c r="F4" s="26" t="e">
        <f>RO!#REF!</f>
        <v>#REF!</v>
      </c>
      <c r="G4" s="26" t="e">
        <f>RO!#REF!</f>
        <v>#REF!</v>
      </c>
      <c r="H4" s="26" t="e">
        <f>RO!#REF!</f>
        <v>#REF!</v>
      </c>
      <c r="I4" s="26" t="e">
        <f>RO!#REF!</f>
        <v>#REF!</v>
      </c>
      <c r="J4" s="26" t="e">
        <f>RO!#REF!</f>
        <v>#REF!</v>
      </c>
      <c r="K4" s="26" t="e">
        <f>RO!#REF!</f>
        <v>#REF!</v>
      </c>
      <c r="L4" s="26" t="e">
        <f>RO!#REF!</f>
        <v>#REF!</v>
      </c>
      <c r="M4" s="26" t="e">
        <f>RO!#REF!</f>
        <v>#REF!</v>
      </c>
      <c r="N4" s="26" t="e">
        <f>RO!#REF!</f>
        <v>#REF!</v>
      </c>
      <c r="O4" s="26" t="e">
        <f>RO!#REF!</f>
        <v>#REF!</v>
      </c>
      <c r="P4" s="26" t="e">
        <f>RO!#REF!</f>
        <v>#REF!</v>
      </c>
      <c r="Q4" s="26" t="e">
        <f>RO!#REF!</f>
        <v>#REF!</v>
      </c>
      <c r="R4" s="26" t="e">
        <f>RO!#REF!</f>
        <v>#REF!</v>
      </c>
      <c r="S4" s="26" t="e">
        <f>RO!#REF!</f>
        <v>#REF!</v>
      </c>
      <c r="T4" s="26" t="e">
        <f>RO!#REF!</f>
        <v>#REF!</v>
      </c>
      <c r="U4" s="26" t="e">
        <f>RO!#REF!</f>
        <v>#REF!</v>
      </c>
      <c r="V4" s="26" t="e">
        <f>RO!#REF!</f>
        <v>#REF!</v>
      </c>
      <c r="W4" s="26" t="e">
        <f>RO!#REF!</f>
        <v>#REF!</v>
      </c>
      <c r="X4" s="26" t="e">
        <f>RO!#REF!</f>
        <v>#REF!</v>
      </c>
      <c r="Y4" s="26" t="e">
        <f>RO!#REF!</f>
        <v>#REF!</v>
      </c>
      <c r="Z4" s="26" t="e">
        <f>RO!#REF!</f>
        <v>#REF!</v>
      </c>
      <c r="AA4" s="26" t="e">
        <f>RO!#REF!</f>
        <v>#REF!</v>
      </c>
      <c r="AB4" s="26" t="e">
        <f>RO!#REF!</f>
        <v>#REF!</v>
      </c>
      <c r="AC4" s="26" t="e">
        <f>RO!#REF!</f>
        <v>#REF!</v>
      </c>
      <c r="AD4" s="26" t="e">
        <f>RO!#REF!</f>
        <v>#REF!</v>
      </c>
      <c r="AE4" s="26" t="e">
        <f>RO!#REF!</f>
        <v>#REF!</v>
      </c>
      <c r="AF4" s="26" t="e">
        <f>RO!#REF!</f>
        <v>#REF!</v>
      </c>
      <c r="AG4" s="26" t="e">
        <f>RO!#REF!</f>
        <v>#REF!</v>
      </c>
      <c r="AH4" s="26" t="e">
        <f>RO!#REF!</f>
        <v>#REF!</v>
      </c>
      <c r="AI4" s="26" t="e">
        <f>RO!#REF!</f>
        <v>#REF!</v>
      </c>
      <c r="AJ4" s="26" t="e">
        <f>RO!#REF!</f>
        <v>#REF!</v>
      </c>
      <c r="AK4" s="26" t="e">
        <f>RO!B4</f>
        <v>#REF!</v>
      </c>
      <c r="AL4" s="26" t="e">
        <f>RO!C4</f>
        <v>#REF!</v>
      </c>
      <c r="AM4" s="26" t="e">
        <f>RO!D4</f>
        <v>#REF!</v>
      </c>
      <c r="AN4" s="26" t="e">
        <f>RO!E4</f>
        <v>#REF!</v>
      </c>
      <c r="AO4" s="26" t="e">
        <f>RO!F4</f>
        <v>#REF!</v>
      </c>
      <c r="AP4" s="26" t="e">
        <f>RO!G4</f>
        <v>#REF!</v>
      </c>
      <c r="AQ4" s="26" t="e">
        <f>RO!H4</f>
        <v>#REF!</v>
      </c>
      <c r="AR4" s="26" t="e">
        <f>RO!I4</f>
        <v>#REF!</v>
      </c>
      <c r="AS4" s="26" t="e">
        <f>RO!J4</f>
        <v>#REF!</v>
      </c>
      <c r="AT4" s="26" t="e">
        <f>RO!K4</f>
        <v>#REF!</v>
      </c>
      <c r="AU4" s="26" t="e">
        <f>RO!L4</f>
        <v>#REF!</v>
      </c>
      <c r="AV4" s="26" t="e">
        <f>RO!M4</f>
        <v>#REF!</v>
      </c>
      <c r="AW4" s="26" t="e">
        <f>RO!N4</f>
        <v>#REF!</v>
      </c>
      <c r="AX4" s="26" t="e">
        <f>RO!O4</f>
        <v>#REF!</v>
      </c>
      <c r="AY4" s="26" t="e">
        <f>RO!P4</f>
        <v>#REF!</v>
      </c>
      <c r="AZ4" s="26" t="e">
        <f>RO!Q4</f>
        <v>#REF!</v>
      </c>
      <c r="BA4" s="26" t="e">
        <f>RO!R4</f>
        <v>#REF!</v>
      </c>
      <c r="BB4" s="26" t="e">
        <f>RO!S4</f>
        <v>#REF!</v>
      </c>
      <c r="BC4" s="26" t="e">
        <f>RO!T4</f>
        <v>#REF!</v>
      </c>
      <c r="BD4" s="26" t="e">
        <f>RO!U4</f>
        <v>#REF!</v>
      </c>
      <c r="BE4" s="26" t="e">
        <f>RO!V4</f>
        <v>#REF!</v>
      </c>
      <c r="BF4" s="26">
        <f>RO!W4</f>
        <v>46274</v>
      </c>
      <c r="BG4" s="26">
        <f>RO!X4</f>
        <v>46275</v>
      </c>
      <c r="BH4" s="26">
        <f>RO!Y4</f>
        <v>46276</v>
      </c>
      <c r="BI4" s="26">
        <f>RO!Z4</f>
        <v>46277</v>
      </c>
      <c r="BJ4" s="26">
        <f>RO!AA4</f>
        <v>46278</v>
      </c>
      <c r="BK4" s="26">
        <f>RO!AB4</f>
        <v>46279</v>
      </c>
      <c r="BL4" s="26">
        <f>RO!AC4</f>
        <v>46280</v>
      </c>
      <c r="BM4" s="26">
        <f>RO!AD4</f>
        <v>46281</v>
      </c>
      <c r="BN4" s="26">
        <f>RO!AE4</f>
        <v>46282</v>
      </c>
      <c r="BO4" s="26">
        <f>RO!AF4</f>
        <v>46283</v>
      </c>
      <c r="BP4" s="26">
        <f>RO!AG4</f>
        <v>46284</v>
      </c>
      <c r="BQ4" s="26">
        <f>RO!AH4</f>
        <v>46285</v>
      </c>
      <c r="BR4" s="26">
        <f>RO!AI4</f>
        <v>46286</v>
      </c>
      <c r="BS4" s="26">
        <f>RO!AJ4</f>
        <v>46287</v>
      </c>
      <c r="BT4" s="26">
        <f>RO!AK4</f>
        <v>46288</v>
      </c>
      <c r="BU4" s="26">
        <f>RO!AL4</f>
        <v>46289</v>
      </c>
      <c r="BV4" s="26">
        <f>RO!AM4</f>
        <v>46290</v>
      </c>
      <c r="BW4" s="26">
        <f>RO!AN4</f>
        <v>46291</v>
      </c>
      <c r="BX4" s="26">
        <f>RO!AO4</f>
        <v>46292</v>
      </c>
      <c r="BY4" s="26">
        <f>RO!AP4</f>
        <v>46293</v>
      </c>
      <c r="BZ4" s="26">
        <f>RO!AQ4</f>
        <v>46294</v>
      </c>
      <c r="CA4" s="26">
        <f>RO!AR4</f>
        <v>46295</v>
      </c>
      <c r="CB4" s="26">
        <f>RO!AS4</f>
        <v>46296</v>
      </c>
      <c r="CC4" s="26">
        <f>RO!AT4</f>
        <v>46297</v>
      </c>
      <c r="CD4" s="26">
        <f>RO!AU4</f>
        <v>46298</v>
      </c>
      <c r="CE4" s="26">
        <f>RO!AV4</f>
        <v>46299</v>
      </c>
      <c r="CF4" s="26">
        <f>RO!AW4</f>
        <v>46300</v>
      </c>
      <c r="CG4" s="26">
        <f>RO!AX4</f>
        <v>46301</v>
      </c>
      <c r="CH4" s="26">
        <f>RO!AY4</f>
        <v>46302</v>
      </c>
      <c r="CI4" s="26">
        <f>RO!AZ4</f>
        <v>46303</v>
      </c>
      <c r="CJ4" s="26">
        <f>RO!BA4</f>
        <v>46304</v>
      </c>
      <c r="CK4" s="26">
        <f>RO!BB4</f>
        <v>46305</v>
      </c>
      <c r="CL4" s="26">
        <f>RO!BC4</f>
        <v>46306</v>
      </c>
      <c r="CM4" s="26">
        <f>RO!BD4</f>
        <v>46307</v>
      </c>
      <c r="CN4" s="26">
        <f>RO!BE4</f>
        <v>46308</v>
      </c>
      <c r="CO4" s="26">
        <f>RO!BF4</f>
        <v>46309</v>
      </c>
      <c r="CP4" s="26">
        <f>RO!BG4</f>
        <v>46310</v>
      </c>
      <c r="CQ4" s="26">
        <f>RO!BH4</f>
        <v>46311</v>
      </c>
      <c r="CR4" s="26">
        <f>RO!BI4</f>
        <v>46312</v>
      </c>
      <c r="CS4" s="26">
        <f>RO!BJ4</f>
        <v>46313</v>
      </c>
      <c r="CT4" s="26">
        <f>RO!BK4</f>
        <v>46314</v>
      </c>
      <c r="CU4" s="26">
        <f>RO!BL4</f>
        <v>46315</v>
      </c>
      <c r="CV4" s="26">
        <f>RO!BM4</f>
        <v>46316</v>
      </c>
      <c r="CW4" s="26">
        <f>RO!BN4</f>
        <v>46317</v>
      </c>
      <c r="CX4" s="26">
        <f>RO!BO4</f>
        <v>46318</v>
      </c>
      <c r="CY4" s="26">
        <f>RO!BP4</f>
        <v>46319</v>
      </c>
      <c r="CZ4" s="26">
        <f>RO!BQ4</f>
        <v>46320</v>
      </c>
      <c r="DA4" s="26">
        <f>RO!BR4</f>
        <v>46321</v>
      </c>
      <c r="DB4" s="26">
        <f>RO!BS4</f>
        <v>46322</v>
      </c>
      <c r="DC4" s="26">
        <f>RO!BT4</f>
        <v>46323</v>
      </c>
      <c r="DD4" s="26">
        <f>RO!BU4</f>
        <v>46324</v>
      </c>
      <c r="DE4" s="26">
        <f>RO!BV4</f>
        <v>46325</v>
      </c>
      <c r="DF4" s="26">
        <f>RO!BW4</f>
        <v>46326</v>
      </c>
      <c r="DG4" s="26">
        <f>RO!BX4</f>
        <v>46327</v>
      </c>
      <c r="DH4" s="26">
        <f>RO!BY4</f>
        <v>46328</v>
      </c>
      <c r="DI4" s="26">
        <f>RO!BZ4</f>
        <v>46329</v>
      </c>
      <c r="DJ4" s="26">
        <f>RO!CA4</f>
        <v>46330</v>
      </c>
      <c r="DK4" s="26">
        <f>RO!CB4</f>
        <v>46331</v>
      </c>
      <c r="DL4" s="26">
        <f>RO!CC4</f>
        <v>46332</v>
      </c>
      <c r="DM4" s="26">
        <f>RO!CD4</f>
        <v>46333</v>
      </c>
      <c r="DN4" s="26">
        <f>RO!CE4</f>
        <v>46334</v>
      </c>
      <c r="DO4" s="26">
        <f>RO!CF4</f>
        <v>46335</v>
      </c>
      <c r="DP4" s="26">
        <f>RO!CG4</f>
        <v>46336</v>
      </c>
      <c r="DQ4" s="26">
        <f>RO!CH4</f>
        <v>46337</v>
      </c>
      <c r="DR4" s="26">
        <f>RO!CI4</f>
        <v>46338</v>
      </c>
      <c r="DS4" s="26">
        <f>RO!CJ4</f>
        <v>46339</v>
      </c>
      <c r="DT4" s="26">
        <f>RO!CK4</f>
        <v>46340</v>
      </c>
      <c r="DU4" s="26">
        <f>RO!CL4</f>
        <v>46341</v>
      </c>
      <c r="DV4" s="26">
        <f>RO!CM4</f>
        <v>46342</v>
      </c>
      <c r="DW4" s="26">
        <f>RO!CN4</f>
        <v>46343</v>
      </c>
      <c r="DX4" s="26">
        <f>RO!CO4</f>
        <v>46344</v>
      </c>
      <c r="DY4" s="26">
        <f>RO!CP4</f>
        <v>46345</v>
      </c>
      <c r="DZ4" s="26">
        <f>RO!CQ4</f>
        <v>46346</v>
      </c>
      <c r="EA4" s="26">
        <f>RO!CR4</f>
        <v>46347</v>
      </c>
      <c r="EB4" s="26">
        <f>RO!CS4</f>
        <v>46348</v>
      </c>
      <c r="EC4" s="26">
        <f>RO!CT4</f>
        <v>46349</v>
      </c>
      <c r="ED4" s="26">
        <f>RO!CU4</f>
        <v>46350</v>
      </c>
      <c r="EE4" s="26">
        <f>RO!CV4</f>
        <v>46351</v>
      </c>
      <c r="EF4" s="26">
        <f>RO!CW4</f>
        <v>46352</v>
      </c>
      <c r="EG4" s="26">
        <f>RO!CX4</f>
        <v>46353</v>
      </c>
      <c r="EH4" s="26">
        <f>RO!CY4</f>
        <v>46354</v>
      </c>
      <c r="EI4" s="26">
        <f>RO!CZ4</f>
        <v>46355</v>
      </c>
      <c r="EJ4" s="26">
        <f>RO!DA4</f>
        <v>46356</v>
      </c>
      <c r="EK4" s="27">
        <f>RO!DB4</f>
        <v>46357</v>
      </c>
      <c r="EL4" s="27">
        <f>RO!DC4</f>
        <v>46358</v>
      </c>
      <c r="EM4" s="27">
        <f>RO!DD4</f>
        <v>46359</v>
      </c>
      <c r="EN4" s="27">
        <f>RO!DE4</f>
        <v>46360</v>
      </c>
      <c r="EO4" s="27">
        <f>RO!DF4</f>
        <v>46361</v>
      </c>
      <c r="EP4" s="27">
        <f>RO!DG4</f>
        <v>46362</v>
      </c>
      <c r="EQ4" s="27">
        <f>RO!DH4</f>
        <v>46363</v>
      </c>
      <c r="ER4" s="27">
        <f>RO!DI4</f>
        <v>46364</v>
      </c>
      <c r="ES4" s="27">
        <f>RO!DJ4</f>
        <v>46365</v>
      </c>
      <c r="ET4" s="27">
        <f>RO!DK4</f>
        <v>46366</v>
      </c>
      <c r="EU4" s="27">
        <f>RO!DL4</f>
        <v>46367</v>
      </c>
      <c r="EV4" s="27">
        <f>RO!DM4</f>
        <v>46368</v>
      </c>
      <c r="EW4" s="27">
        <f>RO!DN4</f>
        <v>46369</v>
      </c>
      <c r="EX4" s="27">
        <f>RO!DO4</f>
        <v>46370</v>
      </c>
      <c r="EY4" s="27">
        <f>RO!DP4</f>
        <v>46371</v>
      </c>
      <c r="EZ4" s="27">
        <f>RO!DQ4</f>
        <v>46372</v>
      </c>
      <c r="FA4" s="27">
        <f>RO!DR4</f>
        <v>46373</v>
      </c>
      <c r="FB4" s="27">
        <f>RO!DS4</f>
        <v>46374</v>
      </c>
      <c r="FC4" s="27">
        <f>RO!DT4</f>
        <v>46375</v>
      </c>
      <c r="FD4" s="27">
        <f>RO!DU4</f>
        <v>46376</v>
      </c>
      <c r="FE4" s="27">
        <f>RO!DV4</f>
        <v>46377</v>
      </c>
      <c r="FF4" s="27">
        <f>RO!DW4</f>
        <v>46378</v>
      </c>
      <c r="FG4" s="27">
        <f>RO!DX4</f>
        <v>46379</v>
      </c>
      <c r="FH4" s="27">
        <f>RO!DY4</f>
        <v>46380</v>
      </c>
    </row>
    <row r="5" spans="1:164" ht="24" x14ac:dyDescent="0.2">
      <c r="A5" s="9" t="s">
        <v>4</v>
      </c>
    </row>
    <row r="6" spans="1:164" x14ac:dyDescent="0.2">
      <c r="A6" s="13" t="s">
        <v>68</v>
      </c>
      <c r="B6" s="28" t="e">
        <f>ROUNDUP(RO!#REF!*0.85,)+25</f>
        <v>#REF!</v>
      </c>
      <c r="C6" s="28" t="e">
        <f>ROUNDUP(RO!#REF!*0.85,)+25</f>
        <v>#REF!</v>
      </c>
      <c r="D6" s="28" t="e">
        <f>ROUNDUP(RO!#REF!*0.85,)+25</f>
        <v>#REF!</v>
      </c>
      <c r="E6" s="28" t="e">
        <f>ROUNDUP(RO!#REF!*0.85,)+25</f>
        <v>#REF!</v>
      </c>
      <c r="F6" s="28" t="e">
        <f>ROUNDUP(RO!#REF!*0.85,)+25</f>
        <v>#REF!</v>
      </c>
      <c r="G6" s="28" t="e">
        <f>ROUNDUP(RO!#REF!*0.85,)+25</f>
        <v>#REF!</v>
      </c>
      <c r="H6" s="28" t="e">
        <f>ROUNDUP(RO!#REF!*0.85,)+25</f>
        <v>#REF!</v>
      </c>
      <c r="I6" s="28" t="e">
        <f>ROUNDUP(RO!#REF!*0.85,)+25</f>
        <v>#REF!</v>
      </c>
      <c r="J6" s="28" t="e">
        <f>ROUNDUP(RO!#REF!*0.85,)+25</f>
        <v>#REF!</v>
      </c>
      <c r="K6" s="28" t="e">
        <f>ROUNDUP(RO!#REF!*0.85,)+25</f>
        <v>#REF!</v>
      </c>
      <c r="L6" s="28" t="e">
        <f>ROUNDUP(RO!#REF!*0.85,)+25</f>
        <v>#REF!</v>
      </c>
      <c r="M6" s="28" t="e">
        <f>ROUNDUP(RO!#REF!*0.85,)+25</f>
        <v>#REF!</v>
      </c>
      <c r="N6" s="28" t="e">
        <f>ROUNDUP(RO!#REF!*0.85,)+25</f>
        <v>#REF!</v>
      </c>
      <c r="O6" s="28" t="e">
        <f>ROUNDUP(RO!#REF!*0.85,)+25</f>
        <v>#REF!</v>
      </c>
      <c r="P6" s="28" t="e">
        <f>ROUNDUP(RO!#REF!*0.85,)+25</f>
        <v>#REF!</v>
      </c>
      <c r="Q6" s="28" t="e">
        <f>ROUNDUP(RO!#REF!*0.85,)+25</f>
        <v>#REF!</v>
      </c>
      <c r="R6" s="28" t="e">
        <f>ROUNDUP(RO!#REF!*0.85,)+25</f>
        <v>#REF!</v>
      </c>
      <c r="S6" s="28" t="e">
        <f>ROUNDUP(RO!#REF!*0.85,)+25</f>
        <v>#REF!</v>
      </c>
      <c r="T6" s="28" t="e">
        <f>ROUNDUP(RO!#REF!*0.85,)+25</f>
        <v>#REF!</v>
      </c>
      <c r="U6" s="28" t="e">
        <f>ROUNDUP(RO!#REF!*0.85,)+25</f>
        <v>#REF!</v>
      </c>
      <c r="V6" s="28" t="e">
        <f>ROUNDUP(RO!#REF!*0.85,)+25</f>
        <v>#REF!</v>
      </c>
      <c r="W6" s="28" t="e">
        <f>ROUNDUP(RO!#REF!*0.85,)+25</f>
        <v>#REF!</v>
      </c>
      <c r="X6" s="28" t="e">
        <f>ROUNDUP(RO!#REF!*0.85,)+25</f>
        <v>#REF!</v>
      </c>
      <c r="Y6" s="28" t="e">
        <f>ROUNDUP(RO!#REF!*0.85,)+25</f>
        <v>#REF!</v>
      </c>
      <c r="Z6" s="28" t="e">
        <f>ROUNDUP(RO!#REF!*0.85,)+25</f>
        <v>#REF!</v>
      </c>
      <c r="AA6" s="28" t="e">
        <f>ROUNDUP(RO!#REF!*0.85,)+25</f>
        <v>#REF!</v>
      </c>
      <c r="AB6" s="28" t="e">
        <f>ROUNDUP(RO!#REF!*0.85,)+25</f>
        <v>#REF!</v>
      </c>
      <c r="AC6" s="28" t="e">
        <f>ROUNDUP(RO!#REF!*0.85,)+25</f>
        <v>#REF!</v>
      </c>
      <c r="AD6" s="28" t="e">
        <f>ROUNDUP(RO!#REF!*0.85,)+25</f>
        <v>#REF!</v>
      </c>
      <c r="AE6" s="28" t="e">
        <f>ROUNDUP(RO!#REF!*0.85,)+25</f>
        <v>#REF!</v>
      </c>
      <c r="AF6" s="28" t="e">
        <f>ROUNDUP(RO!#REF!*0.85,)+25</f>
        <v>#REF!</v>
      </c>
      <c r="AG6" s="28" t="e">
        <f>ROUNDUP(RO!#REF!*0.85,)+25</f>
        <v>#REF!</v>
      </c>
      <c r="AH6" s="28" t="e">
        <f>ROUNDUP(RO!#REF!*0.85,)+25</f>
        <v>#REF!</v>
      </c>
      <c r="AI6" s="28" t="e">
        <f>ROUNDUP(RO!#REF!*0.85,)+25</f>
        <v>#REF!</v>
      </c>
      <c r="AJ6" s="28" t="e">
        <f>ROUNDUP(RO!#REF!*0.85,)+25</f>
        <v>#REF!</v>
      </c>
      <c r="AK6" s="28" t="e">
        <f>ROUNDUP(RO!B6*0.85,)+25</f>
        <v>#REF!</v>
      </c>
      <c r="AL6" s="28" t="e">
        <f>ROUNDUP(RO!C6*0.85,)+25</f>
        <v>#REF!</v>
      </c>
      <c r="AM6" s="28" t="e">
        <f>ROUNDUP(RO!D6*0.85,)+25</f>
        <v>#REF!</v>
      </c>
      <c r="AN6" s="28" t="e">
        <f>ROUNDUP(RO!E6*0.85,)+25</f>
        <v>#REF!</v>
      </c>
      <c r="AO6" s="28" t="e">
        <f>ROUNDUP(RO!F6*0.85,)+25</f>
        <v>#REF!</v>
      </c>
      <c r="AP6" s="28" t="e">
        <f>ROUNDUP(RO!G6*0.85,)+25</f>
        <v>#REF!</v>
      </c>
      <c r="AQ6" s="28" t="e">
        <f>ROUNDUP(RO!H6*0.85,)+25</f>
        <v>#REF!</v>
      </c>
      <c r="AR6" s="28" t="e">
        <f>ROUNDUP(RO!I6*0.85,)+25</f>
        <v>#REF!</v>
      </c>
      <c r="AS6" s="28" t="e">
        <f>ROUNDUP(RO!J6*0.85,)+25</f>
        <v>#REF!</v>
      </c>
      <c r="AT6" s="28" t="e">
        <f>ROUNDUP(RO!K6*0.85,)+25</f>
        <v>#REF!</v>
      </c>
      <c r="AU6" s="28" t="e">
        <f>ROUNDUP(RO!L6*0.85,)+25</f>
        <v>#REF!</v>
      </c>
      <c r="AV6" s="28" t="e">
        <f>ROUNDUP(RO!M6*0.85,)+25</f>
        <v>#REF!</v>
      </c>
      <c r="AW6" s="28" t="e">
        <f>ROUNDUP(RO!N6*0.85,)+25</f>
        <v>#REF!</v>
      </c>
      <c r="AX6" s="28" t="e">
        <f>ROUNDUP(RO!O6*0.85,)+25</f>
        <v>#REF!</v>
      </c>
      <c r="AY6" s="28" t="e">
        <f>ROUNDUP(RO!P6*0.85,)+25</f>
        <v>#REF!</v>
      </c>
      <c r="AZ6" s="28" t="e">
        <f>ROUNDUP(RO!Q6*0.85,)+25</f>
        <v>#REF!</v>
      </c>
      <c r="BA6" s="28" t="e">
        <f>ROUNDUP(RO!R6*0.85,)+25</f>
        <v>#REF!</v>
      </c>
      <c r="BB6" s="28" t="e">
        <f>ROUNDUP(RO!S6*0.85,)+25</f>
        <v>#REF!</v>
      </c>
      <c r="BC6" s="28" t="e">
        <f>ROUNDUP(RO!T6*0.85,)+25</f>
        <v>#REF!</v>
      </c>
      <c r="BD6" s="28" t="e">
        <f>ROUNDUP(RO!U6*0.85,)+25</f>
        <v>#REF!</v>
      </c>
      <c r="BE6" s="28" t="e">
        <f>ROUNDUP(RO!V6*0.85,)+25</f>
        <v>#REF!</v>
      </c>
      <c r="BF6" s="28">
        <f>ROUNDUP(RO!W6*0.85,)+25</f>
        <v>4445</v>
      </c>
      <c r="BG6" s="28">
        <f>ROUNDUP(RO!X6*0.85,)+25</f>
        <v>4445</v>
      </c>
      <c r="BH6" s="28">
        <f>ROUNDUP(RO!Y6*0.85,)+25</f>
        <v>4445</v>
      </c>
      <c r="BI6" s="28">
        <f>ROUNDUP(RO!Z6*0.85,)+25</f>
        <v>4445</v>
      </c>
      <c r="BJ6" s="28">
        <f>ROUNDUP(RO!AA6*0.85,)+25</f>
        <v>4190</v>
      </c>
      <c r="BK6" s="28">
        <f>ROUNDUP(RO!AB6*0.85,)+25</f>
        <v>4190</v>
      </c>
      <c r="BL6" s="28">
        <f>ROUNDUP(RO!AC6*0.85,)+25</f>
        <v>4190</v>
      </c>
      <c r="BM6" s="28">
        <f>ROUNDUP(RO!AD6*0.85,)+25</f>
        <v>4190</v>
      </c>
      <c r="BN6" s="28">
        <f>ROUNDUP(RO!AE6*0.85,)+25</f>
        <v>4190</v>
      </c>
      <c r="BO6" s="28">
        <f>ROUNDUP(RO!AF6*0.85,)+25</f>
        <v>4445</v>
      </c>
      <c r="BP6" s="28">
        <f>ROUNDUP(RO!AG6*0.85,)+25</f>
        <v>4445</v>
      </c>
      <c r="BQ6" s="28">
        <f>ROUNDUP(RO!AH6*0.85,)+25</f>
        <v>3935</v>
      </c>
      <c r="BR6" s="28">
        <f>ROUNDUP(RO!AI6*0.85,)+25</f>
        <v>3935</v>
      </c>
      <c r="BS6" s="28">
        <f>ROUNDUP(RO!AJ6*0.85,)+25</f>
        <v>3935</v>
      </c>
      <c r="BT6" s="28">
        <f>ROUNDUP(RO!AK6*0.85,)+25</f>
        <v>3935</v>
      </c>
      <c r="BU6" s="28">
        <f>ROUNDUP(RO!AL6*0.85,)+25</f>
        <v>3935</v>
      </c>
      <c r="BV6" s="28">
        <f>ROUNDUP(RO!AM6*0.85,)+25</f>
        <v>4190</v>
      </c>
      <c r="BW6" s="28">
        <f>ROUNDUP(RO!AN6*0.85,)+25</f>
        <v>4190</v>
      </c>
      <c r="BX6" s="28">
        <f>ROUNDUP(RO!AO6*0.85,)+25</f>
        <v>3935</v>
      </c>
      <c r="BY6" s="28">
        <f>ROUNDUP(RO!AP6*0.85,)+25</f>
        <v>3935</v>
      </c>
      <c r="BZ6" s="28">
        <f>ROUNDUP(RO!AQ6*0.85,)+25</f>
        <v>3935</v>
      </c>
      <c r="CA6" s="28">
        <f>ROUNDUP(RO!AR6*0.85,)+25</f>
        <v>3935</v>
      </c>
      <c r="CB6" s="28">
        <f>ROUNDUP(RO!AS6*0.85,)+25</f>
        <v>3765</v>
      </c>
      <c r="CC6" s="28">
        <f>ROUNDUP(RO!AT6*0.85,)+25</f>
        <v>4020</v>
      </c>
      <c r="CD6" s="28">
        <f>ROUNDUP(RO!AU6*0.85,)+25</f>
        <v>4020</v>
      </c>
      <c r="CE6" s="28">
        <f>ROUNDUP(RO!AV6*0.85,)+25</f>
        <v>3765</v>
      </c>
      <c r="CF6" s="28">
        <f>ROUNDUP(RO!AW6*0.85,)+25</f>
        <v>3765</v>
      </c>
      <c r="CG6" s="28">
        <f>ROUNDUP(RO!AX6*0.85,)+25</f>
        <v>3765</v>
      </c>
      <c r="CH6" s="28">
        <f>ROUNDUP(RO!AY6*0.85,)+25</f>
        <v>3765</v>
      </c>
      <c r="CI6" s="28">
        <f>ROUNDUP(RO!AZ6*0.85,)+25</f>
        <v>3765</v>
      </c>
      <c r="CJ6" s="28">
        <f>ROUNDUP(RO!BA6*0.85,)+25</f>
        <v>4020</v>
      </c>
      <c r="CK6" s="28">
        <f>ROUNDUP(RO!BB6*0.85,)+25</f>
        <v>4020</v>
      </c>
      <c r="CL6" s="28">
        <f>ROUNDUP(RO!BC6*0.85,)+25</f>
        <v>3765</v>
      </c>
      <c r="CM6" s="28">
        <f>ROUNDUP(RO!BD6*0.85,)+25</f>
        <v>3765</v>
      </c>
      <c r="CN6" s="28">
        <f>ROUNDUP(RO!BE6*0.85,)+25</f>
        <v>3765</v>
      </c>
      <c r="CO6" s="28">
        <f>ROUNDUP(RO!BF6*0.85,)+25</f>
        <v>3765</v>
      </c>
      <c r="CP6" s="28">
        <f>ROUNDUP(RO!BG6*0.85,)+25</f>
        <v>3765</v>
      </c>
      <c r="CQ6" s="28">
        <f>ROUNDUP(RO!BH6*0.85,)+25</f>
        <v>4020</v>
      </c>
      <c r="CR6" s="28">
        <f>ROUNDUP(RO!BI6*0.85,)+25</f>
        <v>4020</v>
      </c>
      <c r="CS6" s="28">
        <f>ROUNDUP(RO!BJ6*0.85,)+25</f>
        <v>3510</v>
      </c>
      <c r="CT6" s="28">
        <f>ROUNDUP(RO!BK6*0.85,)+25</f>
        <v>3510</v>
      </c>
      <c r="CU6" s="28">
        <f>ROUNDUP(RO!BL6*0.85,)+25</f>
        <v>3510</v>
      </c>
      <c r="CV6" s="28">
        <f>ROUNDUP(RO!BM6*0.85,)+25</f>
        <v>3510</v>
      </c>
      <c r="CW6" s="28">
        <f>ROUNDUP(RO!BN6*0.85,)+25</f>
        <v>3510</v>
      </c>
      <c r="CX6" s="28">
        <f>ROUNDUP(RO!BO6*0.85,)+25</f>
        <v>3765</v>
      </c>
      <c r="CY6" s="28">
        <f>ROUNDUP(RO!BP6*0.85,)+25</f>
        <v>3765</v>
      </c>
      <c r="CZ6" s="28">
        <f>ROUNDUP(RO!BQ6*0.85,)+25</f>
        <v>3510</v>
      </c>
      <c r="DA6" s="28">
        <f>ROUNDUP(RO!BR6*0.85,)+25</f>
        <v>3510</v>
      </c>
      <c r="DB6" s="28">
        <f>ROUNDUP(RO!BS6*0.85,)+25</f>
        <v>4275</v>
      </c>
      <c r="DC6" s="28">
        <f>ROUNDUP(RO!BT6*0.85,)+25</f>
        <v>4275</v>
      </c>
      <c r="DD6" s="28">
        <f>ROUNDUP(RO!BU6*0.85,)+25</f>
        <v>4275</v>
      </c>
      <c r="DE6" s="28">
        <f>ROUNDUP(RO!BV6*0.85,)+25</f>
        <v>3765</v>
      </c>
      <c r="DF6" s="28">
        <f>ROUNDUP(RO!BW6*0.85,)+25</f>
        <v>3765</v>
      </c>
      <c r="DG6" s="28">
        <f>ROUNDUP(RO!BX6*0.85,)+25</f>
        <v>3510</v>
      </c>
      <c r="DH6" s="28">
        <f>ROUNDUP(RO!BY6*0.85,)+25</f>
        <v>3510</v>
      </c>
      <c r="DI6" s="28">
        <f>ROUNDUP(RO!BZ6*0.85,)+25</f>
        <v>3510</v>
      </c>
      <c r="DJ6" s="28">
        <f>ROUNDUP(RO!CA6*0.85,)+25</f>
        <v>3765</v>
      </c>
      <c r="DK6" s="28">
        <f>ROUNDUP(RO!CB6*0.85,)+25</f>
        <v>3765</v>
      </c>
      <c r="DL6" s="28">
        <f>ROUNDUP(RO!CC6*0.85,)+25</f>
        <v>3765</v>
      </c>
      <c r="DM6" s="28">
        <f>ROUNDUP(RO!CD6*0.85,)+25</f>
        <v>3765</v>
      </c>
      <c r="DN6" s="28">
        <f>ROUNDUP(RO!CE6*0.85,)+25</f>
        <v>3255</v>
      </c>
      <c r="DO6" s="28">
        <f>ROUNDUP(RO!CF6*0.85,)+25</f>
        <v>3255</v>
      </c>
      <c r="DP6" s="28">
        <f>ROUNDUP(RO!CG6*0.85,)+25</f>
        <v>3255</v>
      </c>
      <c r="DQ6" s="28">
        <f>ROUNDUP(RO!CH6*0.85,)+25</f>
        <v>3255</v>
      </c>
      <c r="DR6" s="28">
        <f>ROUNDUP(RO!CI6*0.85,)+25</f>
        <v>3255</v>
      </c>
      <c r="DS6" s="28">
        <f>ROUNDUP(RO!CJ6*0.85,)+25</f>
        <v>3510</v>
      </c>
      <c r="DT6" s="28">
        <f>ROUNDUP(RO!CK6*0.85,)+25</f>
        <v>3510</v>
      </c>
      <c r="DU6" s="28">
        <f>ROUNDUP(RO!CL6*0.85,)+25</f>
        <v>3255</v>
      </c>
      <c r="DV6" s="28">
        <f>ROUNDUP(RO!CM6*0.85,)+25</f>
        <v>3255</v>
      </c>
      <c r="DW6" s="28">
        <f>ROUNDUP(RO!CN6*0.85,)+25</f>
        <v>3255</v>
      </c>
      <c r="DX6" s="28">
        <f>ROUNDUP(RO!CO6*0.85,)+25</f>
        <v>3255</v>
      </c>
      <c r="DY6" s="28">
        <f>ROUNDUP(RO!CP6*0.85,)+25</f>
        <v>3255</v>
      </c>
      <c r="DZ6" s="28">
        <f>ROUNDUP(RO!CQ6*0.85,)+25</f>
        <v>3510</v>
      </c>
      <c r="EA6" s="28">
        <f>ROUNDUP(RO!CR6*0.85,)+25</f>
        <v>3510</v>
      </c>
      <c r="EB6" s="28">
        <f>ROUNDUP(RO!CS6*0.85,)+25</f>
        <v>3255</v>
      </c>
      <c r="EC6" s="28">
        <f>ROUNDUP(RO!CT6*0.85,)+25</f>
        <v>3255</v>
      </c>
      <c r="ED6" s="28">
        <f>ROUNDUP(RO!CU6*0.85,)+25</f>
        <v>3255</v>
      </c>
      <c r="EE6" s="28">
        <f>ROUNDUP(RO!CV6*0.85,)+25</f>
        <v>3255</v>
      </c>
      <c r="EF6" s="28">
        <f>ROUNDUP(RO!CW6*0.85,)+25</f>
        <v>3255</v>
      </c>
      <c r="EG6" s="28">
        <f>ROUNDUP(RO!CX6*0.85,)+25</f>
        <v>3510</v>
      </c>
      <c r="EH6" s="28">
        <f>ROUNDUP(RO!CY6*0.85,)+25</f>
        <v>3510</v>
      </c>
      <c r="EI6" s="28">
        <f>ROUNDUP(RO!CZ6*0.85,)+25</f>
        <v>3255</v>
      </c>
      <c r="EJ6" s="28">
        <f>ROUNDUP(RO!DA6*0.85,)+25</f>
        <v>3255</v>
      </c>
      <c r="EK6" s="29">
        <f>ROUNDUP(RO!DB6*0.85,)+25</f>
        <v>3255</v>
      </c>
      <c r="EL6" s="29">
        <f>ROUNDUP(RO!DC6*0.85,)+25</f>
        <v>3255</v>
      </c>
      <c r="EM6" s="29">
        <f>ROUNDUP(RO!DD6*0.85,)+25</f>
        <v>3255</v>
      </c>
      <c r="EN6" s="29">
        <f>ROUNDUP(RO!DE6*0.85,)+25</f>
        <v>3510</v>
      </c>
      <c r="EO6" s="29">
        <f>ROUNDUP(RO!DF6*0.85,)+25</f>
        <v>3510</v>
      </c>
      <c r="EP6" s="29">
        <f>ROUNDUP(RO!DG6*0.85,)+25</f>
        <v>3255</v>
      </c>
      <c r="EQ6" s="29">
        <f>ROUNDUP(RO!DH6*0.85,)+25</f>
        <v>3255</v>
      </c>
      <c r="ER6" s="29">
        <f>ROUNDUP(RO!DI6*0.85,)+25</f>
        <v>3255</v>
      </c>
      <c r="ES6" s="29">
        <f>ROUNDUP(RO!DJ6*0.85,)+25</f>
        <v>3255</v>
      </c>
      <c r="ET6" s="29">
        <f>ROUNDUP(RO!DK6*0.85,)+25</f>
        <v>3255</v>
      </c>
      <c r="EU6" s="29">
        <f>ROUNDUP(RO!DL6*0.85,)+25</f>
        <v>4530</v>
      </c>
      <c r="EV6" s="29">
        <f>ROUNDUP(RO!DM6*0.85,)+25</f>
        <v>4530</v>
      </c>
      <c r="EW6" s="29">
        <f>ROUNDUP(RO!DN6*0.85,)+25</f>
        <v>4530</v>
      </c>
      <c r="EX6" s="29">
        <f>ROUNDUP(RO!DO6*0.85,)+25</f>
        <v>4530</v>
      </c>
      <c r="EY6" s="29">
        <f>ROUNDUP(RO!DP6*0.85,)+25</f>
        <v>4530</v>
      </c>
      <c r="EZ6" s="29">
        <f>ROUNDUP(RO!DQ6*0.85,)+25</f>
        <v>4530</v>
      </c>
      <c r="FA6" s="29">
        <f>ROUNDUP(RO!DR6*0.85,)+25</f>
        <v>4530</v>
      </c>
      <c r="FB6" s="29">
        <f>ROUNDUP(RO!DS6*0.85,)+25</f>
        <v>5295</v>
      </c>
      <c r="FC6" s="29">
        <f>ROUNDUP(RO!DT6*0.85,)+25</f>
        <v>5295</v>
      </c>
      <c r="FD6" s="29">
        <f>ROUNDUP(RO!DU6*0.85,)+25</f>
        <v>5295</v>
      </c>
      <c r="FE6" s="29">
        <f>ROUNDUP(RO!DV6*0.85,)+25</f>
        <v>5295</v>
      </c>
      <c r="FF6" s="29">
        <f>ROUNDUP(RO!DW6*0.85,)+25</f>
        <v>5295</v>
      </c>
      <c r="FG6" s="29">
        <f>ROUNDUP(RO!DX6*0.85,)+25</f>
        <v>5295</v>
      </c>
      <c r="FH6" s="29">
        <f>ROUNDUP(RO!DY6*0.85,)+25</f>
        <v>5295</v>
      </c>
    </row>
    <row r="7" spans="1:164" x14ac:dyDescent="0.2">
      <c r="A7" s="10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</row>
    <row r="8" spans="1:164" x14ac:dyDescent="0.2">
      <c r="A8" s="13" t="s">
        <v>68</v>
      </c>
      <c r="B8" s="28" t="e">
        <f>ROUNDUP(RO!#REF!*0.85,)+25</f>
        <v>#REF!</v>
      </c>
      <c r="C8" s="28" t="e">
        <f>ROUNDUP(RO!#REF!*0.85,)+25</f>
        <v>#REF!</v>
      </c>
      <c r="D8" s="28" t="e">
        <f>ROUNDUP(RO!#REF!*0.85,)+25</f>
        <v>#REF!</v>
      </c>
      <c r="E8" s="28" t="e">
        <f>ROUNDUP(RO!#REF!*0.85,)+25</f>
        <v>#REF!</v>
      </c>
      <c r="F8" s="28" t="e">
        <f>ROUNDUP(RO!#REF!*0.85,)+25</f>
        <v>#REF!</v>
      </c>
      <c r="G8" s="28" t="e">
        <f>ROUNDUP(RO!#REF!*0.85,)+25</f>
        <v>#REF!</v>
      </c>
      <c r="H8" s="28" t="e">
        <f>ROUNDUP(RO!#REF!*0.85,)+25</f>
        <v>#REF!</v>
      </c>
      <c r="I8" s="28" t="e">
        <f>ROUNDUP(RO!#REF!*0.85,)+25</f>
        <v>#REF!</v>
      </c>
      <c r="J8" s="28" t="e">
        <f>ROUNDUP(RO!#REF!*0.85,)+25</f>
        <v>#REF!</v>
      </c>
      <c r="K8" s="28" t="e">
        <f>ROUNDUP(RO!#REF!*0.85,)+25</f>
        <v>#REF!</v>
      </c>
      <c r="L8" s="28" t="e">
        <f>ROUNDUP(RO!#REF!*0.85,)+25</f>
        <v>#REF!</v>
      </c>
      <c r="M8" s="28" t="e">
        <f>ROUNDUP(RO!#REF!*0.85,)+25</f>
        <v>#REF!</v>
      </c>
      <c r="N8" s="28" t="e">
        <f>ROUNDUP(RO!#REF!*0.85,)+25</f>
        <v>#REF!</v>
      </c>
      <c r="O8" s="28" t="e">
        <f>ROUNDUP(RO!#REF!*0.85,)+25</f>
        <v>#REF!</v>
      </c>
      <c r="P8" s="28" t="e">
        <f>ROUNDUP(RO!#REF!*0.85,)+25</f>
        <v>#REF!</v>
      </c>
      <c r="Q8" s="28" t="e">
        <f>ROUNDUP(RO!#REF!*0.85,)+25</f>
        <v>#REF!</v>
      </c>
      <c r="R8" s="28" t="e">
        <f>ROUNDUP(RO!#REF!*0.85,)+25</f>
        <v>#REF!</v>
      </c>
      <c r="S8" s="28" t="e">
        <f>ROUNDUP(RO!#REF!*0.85,)+25</f>
        <v>#REF!</v>
      </c>
      <c r="T8" s="28" t="e">
        <f>ROUNDUP(RO!#REF!*0.85,)+25</f>
        <v>#REF!</v>
      </c>
      <c r="U8" s="28" t="e">
        <f>ROUNDUP(RO!#REF!*0.85,)+25</f>
        <v>#REF!</v>
      </c>
      <c r="V8" s="28" t="e">
        <f>ROUNDUP(RO!#REF!*0.85,)+25</f>
        <v>#REF!</v>
      </c>
      <c r="W8" s="28" t="e">
        <f>ROUNDUP(RO!#REF!*0.85,)+25</f>
        <v>#REF!</v>
      </c>
      <c r="X8" s="28" t="e">
        <f>ROUNDUP(RO!#REF!*0.85,)+25</f>
        <v>#REF!</v>
      </c>
      <c r="Y8" s="28" t="e">
        <f>ROUNDUP(RO!#REF!*0.85,)+25</f>
        <v>#REF!</v>
      </c>
      <c r="Z8" s="28" t="e">
        <f>ROUNDUP(RO!#REF!*0.85,)+25</f>
        <v>#REF!</v>
      </c>
      <c r="AA8" s="28" t="e">
        <f>ROUNDUP(RO!#REF!*0.85,)+25</f>
        <v>#REF!</v>
      </c>
      <c r="AB8" s="28" t="e">
        <f>ROUNDUP(RO!#REF!*0.85,)+25</f>
        <v>#REF!</v>
      </c>
      <c r="AC8" s="28" t="e">
        <f>ROUNDUP(RO!#REF!*0.85,)+25</f>
        <v>#REF!</v>
      </c>
      <c r="AD8" s="28" t="e">
        <f>ROUNDUP(RO!#REF!*0.85,)+25</f>
        <v>#REF!</v>
      </c>
      <c r="AE8" s="28" t="e">
        <f>ROUNDUP(RO!#REF!*0.85,)+25</f>
        <v>#REF!</v>
      </c>
      <c r="AF8" s="28" t="e">
        <f>ROUNDUP(RO!#REF!*0.85,)+25</f>
        <v>#REF!</v>
      </c>
      <c r="AG8" s="28" t="e">
        <f>ROUNDUP(RO!#REF!*0.85,)+25</f>
        <v>#REF!</v>
      </c>
      <c r="AH8" s="28" t="e">
        <f>ROUNDUP(RO!#REF!*0.85,)+25</f>
        <v>#REF!</v>
      </c>
      <c r="AI8" s="28" t="e">
        <f>ROUNDUP(RO!#REF!*0.85,)+25</f>
        <v>#REF!</v>
      </c>
      <c r="AJ8" s="28" t="e">
        <f>ROUNDUP(RO!#REF!*0.85,)+25</f>
        <v>#REF!</v>
      </c>
      <c r="AK8" s="28" t="e">
        <f>ROUNDUP(RO!B8*0.85,)+25</f>
        <v>#REF!</v>
      </c>
      <c r="AL8" s="28" t="e">
        <f>ROUNDUP(RO!C8*0.85,)+25</f>
        <v>#REF!</v>
      </c>
      <c r="AM8" s="28" t="e">
        <f>ROUNDUP(RO!D8*0.85,)+25</f>
        <v>#REF!</v>
      </c>
      <c r="AN8" s="28" t="e">
        <f>ROUNDUP(RO!E8*0.85,)+25</f>
        <v>#REF!</v>
      </c>
      <c r="AO8" s="28" t="e">
        <f>ROUNDUP(RO!F8*0.85,)+25</f>
        <v>#REF!</v>
      </c>
      <c r="AP8" s="28" t="e">
        <f>ROUNDUP(RO!G8*0.85,)+25</f>
        <v>#REF!</v>
      </c>
      <c r="AQ8" s="28" t="e">
        <f>ROUNDUP(RO!H8*0.85,)+25</f>
        <v>#REF!</v>
      </c>
      <c r="AR8" s="28" t="e">
        <f>ROUNDUP(RO!I8*0.85,)+25</f>
        <v>#REF!</v>
      </c>
      <c r="AS8" s="28" t="e">
        <f>ROUNDUP(RO!J8*0.85,)+25</f>
        <v>#REF!</v>
      </c>
      <c r="AT8" s="28" t="e">
        <f>ROUNDUP(RO!K8*0.85,)+25</f>
        <v>#REF!</v>
      </c>
      <c r="AU8" s="28" t="e">
        <f>ROUNDUP(RO!L8*0.85,)+25</f>
        <v>#REF!</v>
      </c>
      <c r="AV8" s="28" t="e">
        <f>ROUNDUP(RO!M8*0.85,)+25</f>
        <v>#REF!</v>
      </c>
      <c r="AW8" s="28" t="e">
        <f>ROUNDUP(RO!N8*0.85,)+25</f>
        <v>#REF!</v>
      </c>
      <c r="AX8" s="28" t="e">
        <f>ROUNDUP(RO!O8*0.85,)+25</f>
        <v>#REF!</v>
      </c>
      <c r="AY8" s="28" t="e">
        <f>ROUNDUP(RO!P8*0.85,)+25</f>
        <v>#REF!</v>
      </c>
      <c r="AZ8" s="28" t="e">
        <f>ROUNDUP(RO!Q8*0.85,)+25</f>
        <v>#REF!</v>
      </c>
      <c r="BA8" s="28" t="e">
        <f>ROUNDUP(RO!R8*0.85,)+25</f>
        <v>#REF!</v>
      </c>
      <c r="BB8" s="28" t="e">
        <f>ROUNDUP(RO!S8*0.85,)+25</f>
        <v>#REF!</v>
      </c>
      <c r="BC8" s="28" t="e">
        <f>ROUNDUP(RO!T8*0.85,)+25</f>
        <v>#REF!</v>
      </c>
      <c r="BD8" s="28" t="e">
        <f>ROUNDUP(RO!U8*0.85,)+25</f>
        <v>#REF!</v>
      </c>
      <c r="BE8" s="28" t="e">
        <f>ROUNDUP(RO!V8*0.85,)+25</f>
        <v>#REF!</v>
      </c>
      <c r="BF8" s="28">
        <f>ROUNDUP(RO!W8*0.85,)+25</f>
        <v>5295</v>
      </c>
      <c r="BG8" s="28">
        <f>ROUNDUP(RO!X8*0.85,)+25</f>
        <v>5295</v>
      </c>
      <c r="BH8" s="28">
        <f>ROUNDUP(RO!Y8*0.85,)+25</f>
        <v>5295</v>
      </c>
      <c r="BI8" s="28">
        <f>ROUNDUP(RO!Z8*0.85,)+25</f>
        <v>5295</v>
      </c>
      <c r="BJ8" s="28">
        <f>ROUNDUP(RO!AA8*0.85,)+25</f>
        <v>5040</v>
      </c>
      <c r="BK8" s="28">
        <f>ROUNDUP(RO!AB8*0.85,)+25</f>
        <v>5040</v>
      </c>
      <c r="BL8" s="28">
        <f>ROUNDUP(RO!AC8*0.85,)+25</f>
        <v>5040</v>
      </c>
      <c r="BM8" s="28">
        <f>ROUNDUP(RO!AD8*0.85,)+25</f>
        <v>5040</v>
      </c>
      <c r="BN8" s="28">
        <f>ROUNDUP(RO!AE8*0.85,)+25</f>
        <v>5040</v>
      </c>
      <c r="BO8" s="28">
        <f>ROUNDUP(RO!AF8*0.85,)+25</f>
        <v>5295</v>
      </c>
      <c r="BP8" s="28">
        <f>ROUNDUP(RO!AG8*0.85,)+25</f>
        <v>5295</v>
      </c>
      <c r="BQ8" s="28">
        <f>ROUNDUP(RO!AH8*0.85,)+25</f>
        <v>4785</v>
      </c>
      <c r="BR8" s="28">
        <f>ROUNDUP(RO!AI8*0.85,)+25</f>
        <v>4785</v>
      </c>
      <c r="BS8" s="28">
        <f>ROUNDUP(RO!AJ8*0.85,)+25</f>
        <v>4785</v>
      </c>
      <c r="BT8" s="28">
        <f>ROUNDUP(RO!AK8*0.85,)+25</f>
        <v>4785</v>
      </c>
      <c r="BU8" s="28">
        <f>ROUNDUP(RO!AL8*0.85,)+25</f>
        <v>4785</v>
      </c>
      <c r="BV8" s="28">
        <f>ROUNDUP(RO!AM8*0.85,)+25</f>
        <v>5040</v>
      </c>
      <c r="BW8" s="28">
        <f>ROUNDUP(RO!AN8*0.85,)+25</f>
        <v>5040</v>
      </c>
      <c r="BX8" s="28">
        <f>ROUNDUP(RO!AO8*0.85,)+25</f>
        <v>4785</v>
      </c>
      <c r="BY8" s="28">
        <f>ROUNDUP(RO!AP8*0.85,)+25</f>
        <v>4785</v>
      </c>
      <c r="BZ8" s="28">
        <f>ROUNDUP(RO!AQ8*0.85,)+25</f>
        <v>4785</v>
      </c>
      <c r="CA8" s="28">
        <f>ROUNDUP(RO!AR8*0.85,)+25</f>
        <v>4785</v>
      </c>
      <c r="CB8" s="28">
        <f>ROUNDUP(RO!AS8*0.85,)+25</f>
        <v>4360</v>
      </c>
      <c r="CC8" s="28">
        <f>ROUNDUP(RO!AT8*0.85,)+25</f>
        <v>4615</v>
      </c>
      <c r="CD8" s="28">
        <f>ROUNDUP(RO!AU8*0.85,)+25</f>
        <v>4615</v>
      </c>
      <c r="CE8" s="28">
        <f>ROUNDUP(RO!AV8*0.85,)+25</f>
        <v>4360</v>
      </c>
      <c r="CF8" s="28">
        <f>ROUNDUP(RO!AW8*0.85,)+25</f>
        <v>4360</v>
      </c>
      <c r="CG8" s="28">
        <f>ROUNDUP(RO!AX8*0.85,)+25</f>
        <v>4360</v>
      </c>
      <c r="CH8" s="28">
        <f>ROUNDUP(RO!AY8*0.85,)+25</f>
        <v>4360</v>
      </c>
      <c r="CI8" s="28">
        <f>ROUNDUP(RO!AZ8*0.85,)+25</f>
        <v>4360</v>
      </c>
      <c r="CJ8" s="28">
        <f>ROUNDUP(RO!BA8*0.85,)+25</f>
        <v>4615</v>
      </c>
      <c r="CK8" s="28">
        <f>ROUNDUP(RO!BB8*0.85,)+25</f>
        <v>4615</v>
      </c>
      <c r="CL8" s="28">
        <f>ROUNDUP(RO!BC8*0.85,)+25</f>
        <v>4360</v>
      </c>
      <c r="CM8" s="28">
        <f>ROUNDUP(RO!BD8*0.85,)+25</f>
        <v>4360</v>
      </c>
      <c r="CN8" s="28">
        <f>ROUNDUP(RO!BE8*0.85,)+25</f>
        <v>4360</v>
      </c>
      <c r="CO8" s="28">
        <f>ROUNDUP(RO!BF8*0.85,)+25</f>
        <v>4360</v>
      </c>
      <c r="CP8" s="28">
        <f>ROUNDUP(RO!BG8*0.85,)+25</f>
        <v>4360</v>
      </c>
      <c r="CQ8" s="28">
        <f>ROUNDUP(RO!BH8*0.85,)+25</f>
        <v>4615</v>
      </c>
      <c r="CR8" s="28">
        <f>ROUNDUP(RO!BI8*0.85,)+25</f>
        <v>4615</v>
      </c>
      <c r="CS8" s="28">
        <f>ROUNDUP(RO!BJ8*0.85,)+25</f>
        <v>4105</v>
      </c>
      <c r="CT8" s="28">
        <f>ROUNDUP(RO!BK8*0.85,)+25</f>
        <v>4105</v>
      </c>
      <c r="CU8" s="28">
        <f>ROUNDUP(RO!BL8*0.85,)+25</f>
        <v>4105</v>
      </c>
      <c r="CV8" s="28">
        <f>ROUNDUP(RO!BM8*0.85,)+25</f>
        <v>4105</v>
      </c>
      <c r="CW8" s="28">
        <f>ROUNDUP(RO!BN8*0.85,)+25</f>
        <v>4105</v>
      </c>
      <c r="CX8" s="28">
        <f>ROUNDUP(RO!BO8*0.85,)+25</f>
        <v>4360</v>
      </c>
      <c r="CY8" s="28">
        <f>ROUNDUP(RO!BP8*0.85,)+25</f>
        <v>4360</v>
      </c>
      <c r="CZ8" s="28">
        <f>ROUNDUP(RO!BQ8*0.85,)+25</f>
        <v>4105</v>
      </c>
      <c r="DA8" s="28">
        <f>ROUNDUP(RO!BR8*0.85,)+25</f>
        <v>4105</v>
      </c>
      <c r="DB8" s="28">
        <f>ROUNDUP(RO!BS8*0.85,)+25</f>
        <v>4870</v>
      </c>
      <c r="DC8" s="28">
        <f>ROUNDUP(RO!BT8*0.85,)+25</f>
        <v>4870</v>
      </c>
      <c r="DD8" s="28">
        <f>ROUNDUP(RO!BU8*0.85,)+25</f>
        <v>4870</v>
      </c>
      <c r="DE8" s="28">
        <f>ROUNDUP(RO!BV8*0.85,)+25</f>
        <v>4360</v>
      </c>
      <c r="DF8" s="28">
        <f>ROUNDUP(RO!BW8*0.85,)+25</f>
        <v>4360</v>
      </c>
      <c r="DG8" s="28">
        <f>ROUNDUP(RO!BX8*0.85,)+25</f>
        <v>4105</v>
      </c>
      <c r="DH8" s="28">
        <f>ROUNDUP(RO!BY8*0.85,)+25</f>
        <v>4105</v>
      </c>
      <c r="DI8" s="28">
        <f>ROUNDUP(RO!BZ8*0.85,)+25</f>
        <v>4105</v>
      </c>
      <c r="DJ8" s="28">
        <f>ROUNDUP(RO!CA8*0.85,)+25</f>
        <v>4360</v>
      </c>
      <c r="DK8" s="28">
        <f>ROUNDUP(RO!CB8*0.85,)+25</f>
        <v>4360</v>
      </c>
      <c r="DL8" s="28">
        <f>ROUNDUP(RO!CC8*0.85,)+25</f>
        <v>4360</v>
      </c>
      <c r="DM8" s="28">
        <f>ROUNDUP(RO!CD8*0.85,)+25</f>
        <v>4360</v>
      </c>
      <c r="DN8" s="28">
        <f>ROUNDUP(RO!CE8*0.85,)+25</f>
        <v>3850</v>
      </c>
      <c r="DO8" s="28">
        <f>ROUNDUP(RO!CF8*0.85,)+25</f>
        <v>3850</v>
      </c>
      <c r="DP8" s="28">
        <f>ROUNDUP(RO!CG8*0.85,)+25</f>
        <v>3850</v>
      </c>
      <c r="DQ8" s="28">
        <f>ROUNDUP(RO!CH8*0.85,)+25</f>
        <v>3850</v>
      </c>
      <c r="DR8" s="28">
        <f>ROUNDUP(RO!CI8*0.85,)+25</f>
        <v>3850</v>
      </c>
      <c r="DS8" s="28">
        <f>ROUNDUP(RO!CJ8*0.85,)+25</f>
        <v>4105</v>
      </c>
      <c r="DT8" s="28">
        <f>ROUNDUP(RO!CK8*0.85,)+25</f>
        <v>4105</v>
      </c>
      <c r="DU8" s="28">
        <f>ROUNDUP(RO!CL8*0.85,)+25</f>
        <v>3850</v>
      </c>
      <c r="DV8" s="28">
        <f>ROUNDUP(RO!CM8*0.85,)+25</f>
        <v>3850</v>
      </c>
      <c r="DW8" s="28">
        <f>ROUNDUP(RO!CN8*0.85,)+25</f>
        <v>3850</v>
      </c>
      <c r="DX8" s="28">
        <f>ROUNDUP(RO!CO8*0.85,)+25</f>
        <v>3850</v>
      </c>
      <c r="DY8" s="28">
        <f>ROUNDUP(RO!CP8*0.85,)+25</f>
        <v>3850</v>
      </c>
      <c r="DZ8" s="28">
        <f>ROUNDUP(RO!CQ8*0.85,)+25</f>
        <v>4105</v>
      </c>
      <c r="EA8" s="28">
        <f>ROUNDUP(RO!CR8*0.85,)+25</f>
        <v>4105</v>
      </c>
      <c r="EB8" s="28">
        <f>ROUNDUP(RO!CS8*0.85,)+25</f>
        <v>3850</v>
      </c>
      <c r="EC8" s="28">
        <f>ROUNDUP(RO!CT8*0.85,)+25</f>
        <v>3850</v>
      </c>
      <c r="ED8" s="28">
        <f>ROUNDUP(RO!CU8*0.85,)+25</f>
        <v>3850</v>
      </c>
      <c r="EE8" s="28">
        <f>ROUNDUP(RO!CV8*0.85,)+25</f>
        <v>3850</v>
      </c>
      <c r="EF8" s="28">
        <f>ROUNDUP(RO!CW8*0.85,)+25</f>
        <v>3850</v>
      </c>
      <c r="EG8" s="28">
        <f>ROUNDUP(RO!CX8*0.85,)+25</f>
        <v>4105</v>
      </c>
      <c r="EH8" s="28">
        <f>ROUNDUP(RO!CY8*0.85,)+25</f>
        <v>4105</v>
      </c>
      <c r="EI8" s="28">
        <f>ROUNDUP(RO!CZ8*0.85,)+25</f>
        <v>3850</v>
      </c>
      <c r="EJ8" s="28">
        <f>ROUNDUP(RO!DA8*0.85,)+25</f>
        <v>3850</v>
      </c>
      <c r="EK8" s="29">
        <f>ROUNDUP(RO!DB8*0.85,)+25</f>
        <v>3850</v>
      </c>
      <c r="EL8" s="29">
        <f>ROUNDUP(RO!DC8*0.85,)+25</f>
        <v>3850</v>
      </c>
      <c r="EM8" s="29">
        <f>ROUNDUP(RO!DD8*0.85,)+25</f>
        <v>3850</v>
      </c>
      <c r="EN8" s="29">
        <f>ROUNDUP(RO!DE8*0.85,)+25</f>
        <v>4105</v>
      </c>
      <c r="EO8" s="29">
        <f>ROUNDUP(RO!DF8*0.85,)+25</f>
        <v>4105</v>
      </c>
      <c r="EP8" s="29">
        <f>ROUNDUP(RO!DG8*0.85,)+25</f>
        <v>3850</v>
      </c>
      <c r="EQ8" s="29">
        <f>ROUNDUP(RO!DH8*0.85,)+25</f>
        <v>3850</v>
      </c>
      <c r="ER8" s="29">
        <f>ROUNDUP(RO!DI8*0.85,)+25</f>
        <v>3850</v>
      </c>
      <c r="ES8" s="29">
        <f>ROUNDUP(RO!DJ8*0.85,)+25</f>
        <v>3850</v>
      </c>
      <c r="ET8" s="29">
        <f>ROUNDUP(RO!DK8*0.85,)+25</f>
        <v>3850</v>
      </c>
      <c r="EU8" s="29">
        <f>ROUNDUP(RO!DL8*0.85,)+25</f>
        <v>5125</v>
      </c>
      <c r="EV8" s="29">
        <f>ROUNDUP(RO!DM8*0.85,)+25</f>
        <v>5125</v>
      </c>
      <c r="EW8" s="29">
        <f>ROUNDUP(RO!DN8*0.85,)+25</f>
        <v>5125</v>
      </c>
      <c r="EX8" s="29">
        <f>ROUNDUP(RO!DO8*0.85,)+25</f>
        <v>5125</v>
      </c>
      <c r="EY8" s="29">
        <f>ROUNDUP(RO!DP8*0.85,)+25</f>
        <v>5125</v>
      </c>
      <c r="EZ8" s="29">
        <f>ROUNDUP(RO!DQ8*0.85,)+25</f>
        <v>5125</v>
      </c>
      <c r="FA8" s="29">
        <f>ROUNDUP(RO!DR8*0.85,)+25</f>
        <v>5125</v>
      </c>
      <c r="FB8" s="29">
        <f>ROUNDUP(RO!DS8*0.85,)+25</f>
        <v>5890</v>
      </c>
      <c r="FC8" s="29">
        <f>ROUNDUP(RO!DT8*0.85,)+25</f>
        <v>5890</v>
      </c>
      <c r="FD8" s="29">
        <f>ROUNDUP(RO!DU8*0.85,)+25</f>
        <v>5890</v>
      </c>
      <c r="FE8" s="29">
        <f>ROUNDUP(RO!DV8*0.85,)+25</f>
        <v>5890</v>
      </c>
      <c r="FF8" s="29">
        <f>ROUNDUP(RO!DW8*0.85,)+25</f>
        <v>5890</v>
      </c>
      <c r="FG8" s="29">
        <f>ROUNDUP(RO!DX8*0.85,)+25</f>
        <v>5890</v>
      </c>
      <c r="FH8" s="29">
        <f>ROUNDUP(RO!DY8*0.85,)+25</f>
        <v>5890</v>
      </c>
    </row>
    <row r="9" spans="1:164" x14ac:dyDescent="0.2">
      <c r="A9" s="1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</row>
    <row r="10" spans="1:164" x14ac:dyDescent="0.2">
      <c r="A10" s="13" t="s">
        <v>68</v>
      </c>
      <c r="B10" s="28" t="e">
        <f>ROUNDUP(RO!#REF!*0.85,)+25</f>
        <v>#REF!</v>
      </c>
      <c r="C10" s="28" t="e">
        <f>ROUNDUP(RO!#REF!*0.85,)+25</f>
        <v>#REF!</v>
      </c>
      <c r="D10" s="28" t="e">
        <f>ROUNDUP(RO!#REF!*0.85,)+25</f>
        <v>#REF!</v>
      </c>
      <c r="E10" s="28" t="e">
        <f>ROUNDUP(RO!#REF!*0.85,)+25</f>
        <v>#REF!</v>
      </c>
      <c r="F10" s="28" t="e">
        <f>ROUNDUP(RO!#REF!*0.85,)+25</f>
        <v>#REF!</v>
      </c>
      <c r="G10" s="28" t="e">
        <f>ROUNDUP(RO!#REF!*0.85,)+25</f>
        <v>#REF!</v>
      </c>
      <c r="H10" s="28" t="e">
        <f>ROUNDUP(RO!#REF!*0.85,)+25</f>
        <v>#REF!</v>
      </c>
      <c r="I10" s="28" t="e">
        <f>ROUNDUP(RO!#REF!*0.85,)+25</f>
        <v>#REF!</v>
      </c>
      <c r="J10" s="28" t="e">
        <f>ROUNDUP(RO!#REF!*0.85,)+25</f>
        <v>#REF!</v>
      </c>
      <c r="K10" s="28" t="e">
        <f>ROUNDUP(RO!#REF!*0.85,)+25</f>
        <v>#REF!</v>
      </c>
      <c r="L10" s="28" t="e">
        <f>ROUNDUP(RO!#REF!*0.85,)+25</f>
        <v>#REF!</v>
      </c>
      <c r="M10" s="28" t="e">
        <f>ROUNDUP(RO!#REF!*0.85,)+25</f>
        <v>#REF!</v>
      </c>
      <c r="N10" s="28" t="e">
        <f>ROUNDUP(RO!#REF!*0.85,)+25</f>
        <v>#REF!</v>
      </c>
      <c r="O10" s="28" t="e">
        <f>ROUNDUP(RO!#REF!*0.85,)+25</f>
        <v>#REF!</v>
      </c>
      <c r="P10" s="28" t="e">
        <f>ROUNDUP(RO!#REF!*0.85,)+25</f>
        <v>#REF!</v>
      </c>
      <c r="Q10" s="28" t="e">
        <f>ROUNDUP(RO!#REF!*0.85,)+25</f>
        <v>#REF!</v>
      </c>
      <c r="R10" s="28" t="e">
        <f>ROUNDUP(RO!#REF!*0.85,)+25</f>
        <v>#REF!</v>
      </c>
      <c r="S10" s="28" t="e">
        <f>ROUNDUP(RO!#REF!*0.85,)+25</f>
        <v>#REF!</v>
      </c>
      <c r="T10" s="28" t="e">
        <f>ROUNDUP(RO!#REF!*0.85,)+25</f>
        <v>#REF!</v>
      </c>
      <c r="U10" s="28" t="e">
        <f>ROUNDUP(RO!#REF!*0.85,)+25</f>
        <v>#REF!</v>
      </c>
      <c r="V10" s="28" t="e">
        <f>ROUNDUP(RO!#REF!*0.85,)+25</f>
        <v>#REF!</v>
      </c>
      <c r="W10" s="28" t="e">
        <f>ROUNDUP(RO!#REF!*0.85,)+25</f>
        <v>#REF!</v>
      </c>
      <c r="X10" s="28" t="e">
        <f>ROUNDUP(RO!#REF!*0.85,)+25</f>
        <v>#REF!</v>
      </c>
      <c r="Y10" s="28" t="e">
        <f>ROUNDUP(RO!#REF!*0.85,)+25</f>
        <v>#REF!</v>
      </c>
      <c r="Z10" s="28" t="e">
        <f>ROUNDUP(RO!#REF!*0.85,)+25</f>
        <v>#REF!</v>
      </c>
      <c r="AA10" s="28" t="e">
        <f>ROUNDUP(RO!#REF!*0.85,)+25</f>
        <v>#REF!</v>
      </c>
      <c r="AB10" s="28" t="e">
        <f>ROUNDUP(RO!#REF!*0.85,)+25</f>
        <v>#REF!</v>
      </c>
      <c r="AC10" s="28" t="e">
        <f>ROUNDUP(RO!#REF!*0.85,)+25</f>
        <v>#REF!</v>
      </c>
      <c r="AD10" s="28" t="e">
        <f>ROUNDUP(RO!#REF!*0.85,)+25</f>
        <v>#REF!</v>
      </c>
      <c r="AE10" s="28" t="e">
        <f>ROUNDUP(RO!#REF!*0.85,)+25</f>
        <v>#REF!</v>
      </c>
      <c r="AF10" s="28" t="e">
        <f>ROUNDUP(RO!#REF!*0.85,)+25</f>
        <v>#REF!</v>
      </c>
      <c r="AG10" s="28" t="e">
        <f>ROUNDUP(RO!#REF!*0.85,)+25</f>
        <v>#REF!</v>
      </c>
      <c r="AH10" s="28" t="e">
        <f>ROUNDUP(RO!#REF!*0.85,)+25</f>
        <v>#REF!</v>
      </c>
      <c r="AI10" s="28" t="e">
        <f>ROUNDUP(RO!#REF!*0.85,)+25</f>
        <v>#REF!</v>
      </c>
      <c r="AJ10" s="28" t="e">
        <f>ROUNDUP(RO!#REF!*0.85,)+25</f>
        <v>#REF!</v>
      </c>
      <c r="AK10" s="28" t="e">
        <f>ROUNDUP(RO!B10*0.85,)+25</f>
        <v>#REF!</v>
      </c>
      <c r="AL10" s="28" t="e">
        <f>ROUNDUP(RO!C10*0.85,)+25</f>
        <v>#REF!</v>
      </c>
      <c r="AM10" s="28" t="e">
        <f>ROUNDUP(RO!D10*0.85,)+25</f>
        <v>#REF!</v>
      </c>
      <c r="AN10" s="28" t="e">
        <f>ROUNDUP(RO!E10*0.85,)+25</f>
        <v>#REF!</v>
      </c>
      <c r="AO10" s="28" t="e">
        <f>ROUNDUP(RO!F10*0.85,)+25</f>
        <v>#REF!</v>
      </c>
      <c r="AP10" s="28" t="e">
        <f>ROUNDUP(RO!G10*0.85,)+25</f>
        <v>#REF!</v>
      </c>
      <c r="AQ10" s="28" t="e">
        <f>ROUNDUP(RO!H10*0.85,)+25</f>
        <v>#REF!</v>
      </c>
      <c r="AR10" s="28" t="e">
        <f>ROUNDUP(RO!I10*0.85,)+25</f>
        <v>#REF!</v>
      </c>
      <c r="AS10" s="28" t="e">
        <f>ROUNDUP(RO!J10*0.85,)+25</f>
        <v>#REF!</v>
      </c>
      <c r="AT10" s="28" t="e">
        <f>ROUNDUP(RO!K10*0.85,)+25</f>
        <v>#REF!</v>
      </c>
      <c r="AU10" s="28" t="e">
        <f>ROUNDUP(RO!L10*0.85,)+25</f>
        <v>#REF!</v>
      </c>
      <c r="AV10" s="28" t="e">
        <f>ROUNDUP(RO!M10*0.85,)+25</f>
        <v>#REF!</v>
      </c>
      <c r="AW10" s="28" t="e">
        <f>ROUNDUP(RO!N10*0.85,)+25</f>
        <v>#REF!</v>
      </c>
      <c r="AX10" s="28" t="e">
        <f>ROUNDUP(RO!O10*0.85,)+25</f>
        <v>#REF!</v>
      </c>
      <c r="AY10" s="28" t="e">
        <f>ROUNDUP(RO!P10*0.85,)+25</f>
        <v>#REF!</v>
      </c>
      <c r="AZ10" s="28" t="e">
        <f>ROUNDUP(RO!Q10*0.85,)+25</f>
        <v>#REF!</v>
      </c>
      <c r="BA10" s="28" t="e">
        <f>ROUNDUP(RO!R10*0.85,)+25</f>
        <v>#REF!</v>
      </c>
      <c r="BB10" s="28" t="e">
        <f>ROUNDUP(RO!S10*0.85,)+25</f>
        <v>#REF!</v>
      </c>
      <c r="BC10" s="28" t="e">
        <f>ROUNDUP(RO!T10*0.85,)+25</f>
        <v>#REF!</v>
      </c>
      <c r="BD10" s="28" t="e">
        <f>ROUNDUP(RO!U10*0.85,)+25</f>
        <v>#REF!</v>
      </c>
      <c r="BE10" s="28" t="e">
        <f>ROUNDUP(RO!V10*0.85,)+25</f>
        <v>#REF!</v>
      </c>
      <c r="BF10" s="28">
        <f>ROUNDUP(RO!W10*0.85,)+25</f>
        <v>5720</v>
      </c>
      <c r="BG10" s="28">
        <f>ROUNDUP(RO!X10*0.85,)+25</f>
        <v>5720</v>
      </c>
      <c r="BH10" s="28">
        <f>ROUNDUP(RO!Y10*0.85,)+25</f>
        <v>5720</v>
      </c>
      <c r="BI10" s="28">
        <f>ROUNDUP(RO!Z10*0.85,)+25</f>
        <v>5720</v>
      </c>
      <c r="BJ10" s="28">
        <f>ROUNDUP(RO!AA10*0.85,)+25</f>
        <v>5465</v>
      </c>
      <c r="BK10" s="28">
        <f>ROUNDUP(RO!AB10*0.85,)+25</f>
        <v>5465</v>
      </c>
      <c r="BL10" s="28">
        <f>ROUNDUP(RO!AC10*0.85,)+25</f>
        <v>5465</v>
      </c>
      <c r="BM10" s="28">
        <f>ROUNDUP(RO!AD10*0.85,)+25</f>
        <v>5465</v>
      </c>
      <c r="BN10" s="28">
        <f>ROUNDUP(RO!AE10*0.85,)+25</f>
        <v>5465</v>
      </c>
      <c r="BO10" s="28">
        <f>ROUNDUP(RO!AF10*0.85,)+25</f>
        <v>5720</v>
      </c>
      <c r="BP10" s="28">
        <f>ROUNDUP(RO!AG10*0.85,)+25</f>
        <v>5720</v>
      </c>
      <c r="BQ10" s="28">
        <f>ROUNDUP(RO!AH10*0.85,)+25</f>
        <v>5210</v>
      </c>
      <c r="BR10" s="28">
        <f>ROUNDUP(RO!AI10*0.85,)+25</f>
        <v>5210</v>
      </c>
      <c r="BS10" s="28">
        <f>ROUNDUP(RO!AJ10*0.85,)+25</f>
        <v>5210</v>
      </c>
      <c r="BT10" s="28">
        <f>ROUNDUP(RO!AK10*0.85,)+25</f>
        <v>5210</v>
      </c>
      <c r="BU10" s="28">
        <f>ROUNDUP(RO!AL10*0.85,)+25</f>
        <v>5210</v>
      </c>
      <c r="BV10" s="28">
        <f>ROUNDUP(RO!AM10*0.85,)+25</f>
        <v>5465</v>
      </c>
      <c r="BW10" s="28">
        <f>ROUNDUP(RO!AN10*0.85,)+25</f>
        <v>5465</v>
      </c>
      <c r="BX10" s="28">
        <f>ROUNDUP(RO!AO10*0.85,)+25</f>
        <v>5210</v>
      </c>
      <c r="BY10" s="28">
        <f>ROUNDUP(RO!AP10*0.85,)+25</f>
        <v>5210</v>
      </c>
      <c r="BZ10" s="28">
        <f>ROUNDUP(RO!AQ10*0.85,)+25</f>
        <v>5210</v>
      </c>
      <c r="CA10" s="28">
        <f>ROUNDUP(RO!AR10*0.85,)+25</f>
        <v>5210</v>
      </c>
      <c r="CB10" s="28">
        <f>ROUNDUP(RO!AS10*0.85,)+25</f>
        <v>5040</v>
      </c>
      <c r="CC10" s="28">
        <f>ROUNDUP(RO!AT10*0.85,)+25</f>
        <v>5295</v>
      </c>
      <c r="CD10" s="28">
        <f>ROUNDUP(RO!AU10*0.85,)+25</f>
        <v>5295</v>
      </c>
      <c r="CE10" s="28">
        <f>ROUNDUP(RO!AV10*0.85,)+25</f>
        <v>5040</v>
      </c>
      <c r="CF10" s="28">
        <f>ROUNDUP(RO!AW10*0.85,)+25</f>
        <v>5040</v>
      </c>
      <c r="CG10" s="28">
        <f>ROUNDUP(RO!AX10*0.85,)+25</f>
        <v>5040</v>
      </c>
      <c r="CH10" s="28">
        <f>ROUNDUP(RO!AY10*0.85,)+25</f>
        <v>5040</v>
      </c>
      <c r="CI10" s="28">
        <f>ROUNDUP(RO!AZ10*0.85,)+25</f>
        <v>5040</v>
      </c>
      <c r="CJ10" s="28">
        <f>ROUNDUP(RO!BA10*0.85,)+25</f>
        <v>5295</v>
      </c>
      <c r="CK10" s="28">
        <f>ROUNDUP(RO!BB10*0.85,)+25</f>
        <v>5295</v>
      </c>
      <c r="CL10" s="28">
        <f>ROUNDUP(RO!BC10*0.85,)+25</f>
        <v>5040</v>
      </c>
      <c r="CM10" s="28">
        <f>ROUNDUP(RO!BD10*0.85,)+25</f>
        <v>5040</v>
      </c>
      <c r="CN10" s="28">
        <f>ROUNDUP(RO!BE10*0.85,)+25</f>
        <v>5040</v>
      </c>
      <c r="CO10" s="28">
        <f>ROUNDUP(RO!BF10*0.85,)+25</f>
        <v>5040</v>
      </c>
      <c r="CP10" s="28">
        <f>ROUNDUP(RO!BG10*0.85,)+25</f>
        <v>5040</v>
      </c>
      <c r="CQ10" s="28">
        <f>ROUNDUP(RO!BH10*0.85,)+25</f>
        <v>5295</v>
      </c>
      <c r="CR10" s="28">
        <f>ROUNDUP(RO!BI10*0.85,)+25</f>
        <v>5295</v>
      </c>
      <c r="CS10" s="28">
        <f>ROUNDUP(RO!BJ10*0.85,)+25</f>
        <v>4785</v>
      </c>
      <c r="CT10" s="28">
        <f>ROUNDUP(RO!BK10*0.85,)+25</f>
        <v>4785</v>
      </c>
      <c r="CU10" s="28">
        <f>ROUNDUP(RO!BL10*0.85,)+25</f>
        <v>4785</v>
      </c>
      <c r="CV10" s="28">
        <f>ROUNDUP(RO!BM10*0.85,)+25</f>
        <v>4785</v>
      </c>
      <c r="CW10" s="28">
        <f>ROUNDUP(RO!BN10*0.85,)+25</f>
        <v>4785</v>
      </c>
      <c r="CX10" s="28">
        <f>ROUNDUP(RO!BO10*0.85,)+25</f>
        <v>5040</v>
      </c>
      <c r="CY10" s="28">
        <f>ROUNDUP(RO!BP10*0.85,)+25</f>
        <v>5040</v>
      </c>
      <c r="CZ10" s="28">
        <f>ROUNDUP(RO!BQ10*0.85,)+25</f>
        <v>4785</v>
      </c>
      <c r="DA10" s="28">
        <f>ROUNDUP(RO!BR10*0.85,)+25</f>
        <v>4785</v>
      </c>
      <c r="DB10" s="28">
        <f>ROUNDUP(RO!BS10*0.85,)+25</f>
        <v>5550</v>
      </c>
      <c r="DC10" s="28">
        <f>ROUNDUP(RO!BT10*0.85,)+25</f>
        <v>5550</v>
      </c>
      <c r="DD10" s="28">
        <f>ROUNDUP(RO!BU10*0.85,)+25</f>
        <v>5550</v>
      </c>
      <c r="DE10" s="28">
        <f>ROUNDUP(RO!BV10*0.85,)+25</f>
        <v>5040</v>
      </c>
      <c r="DF10" s="28">
        <f>ROUNDUP(RO!BW10*0.85,)+25</f>
        <v>5040</v>
      </c>
      <c r="DG10" s="28">
        <f>ROUNDUP(RO!BX10*0.85,)+25</f>
        <v>4785</v>
      </c>
      <c r="DH10" s="28">
        <f>ROUNDUP(RO!BY10*0.85,)+25</f>
        <v>4785</v>
      </c>
      <c r="DI10" s="28">
        <f>ROUNDUP(RO!BZ10*0.85,)+25</f>
        <v>4785</v>
      </c>
      <c r="DJ10" s="28">
        <f>ROUNDUP(RO!CA10*0.85,)+25</f>
        <v>5040</v>
      </c>
      <c r="DK10" s="28">
        <f>ROUNDUP(RO!CB10*0.85,)+25</f>
        <v>5040</v>
      </c>
      <c r="DL10" s="28">
        <f>ROUNDUP(RO!CC10*0.85,)+25</f>
        <v>5040</v>
      </c>
      <c r="DM10" s="28">
        <f>ROUNDUP(RO!CD10*0.85,)+25</f>
        <v>5040</v>
      </c>
      <c r="DN10" s="28">
        <f>ROUNDUP(RO!CE10*0.85,)+25</f>
        <v>4530</v>
      </c>
      <c r="DO10" s="28">
        <f>ROUNDUP(RO!CF10*0.85,)+25</f>
        <v>4530</v>
      </c>
      <c r="DP10" s="28">
        <f>ROUNDUP(RO!CG10*0.85,)+25</f>
        <v>4530</v>
      </c>
      <c r="DQ10" s="28">
        <f>ROUNDUP(RO!CH10*0.85,)+25</f>
        <v>4530</v>
      </c>
      <c r="DR10" s="28">
        <f>ROUNDUP(RO!CI10*0.85,)+25</f>
        <v>4530</v>
      </c>
      <c r="DS10" s="28">
        <f>ROUNDUP(RO!CJ10*0.85,)+25</f>
        <v>4785</v>
      </c>
      <c r="DT10" s="28">
        <f>ROUNDUP(RO!CK10*0.85,)+25</f>
        <v>4785</v>
      </c>
      <c r="DU10" s="28">
        <f>ROUNDUP(RO!CL10*0.85,)+25</f>
        <v>4530</v>
      </c>
      <c r="DV10" s="28">
        <f>ROUNDUP(RO!CM10*0.85,)+25</f>
        <v>4530</v>
      </c>
      <c r="DW10" s="28">
        <f>ROUNDUP(RO!CN10*0.85,)+25</f>
        <v>4530</v>
      </c>
      <c r="DX10" s="28">
        <f>ROUNDUP(RO!CO10*0.85,)+25</f>
        <v>4530</v>
      </c>
      <c r="DY10" s="28">
        <f>ROUNDUP(RO!CP10*0.85,)+25</f>
        <v>4530</v>
      </c>
      <c r="DZ10" s="28">
        <f>ROUNDUP(RO!CQ10*0.85,)+25</f>
        <v>4785</v>
      </c>
      <c r="EA10" s="28">
        <f>ROUNDUP(RO!CR10*0.85,)+25</f>
        <v>4785</v>
      </c>
      <c r="EB10" s="28">
        <f>ROUNDUP(RO!CS10*0.85,)+25</f>
        <v>4530</v>
      </c>
      <c r="EC10" s="28">
        <f>ROUNDUP(RO!CT10*0.85,)+25</f>
        <v>4530</v>
      </c>
      <c r="ED10" s="28">
        <f>ROUNDUP(RO!CU10*0.85,)+25</f>
        <v>4530</v>
      </c>
      <c r="EE10" s="28">
        <f>ROUNDUP(RO!CV10*0.85,)+25</f>
        <v>4530</v>
      </c>
      <c r="EF10" s="28">
        <f>ROUNDUP(RO!CW10*0.85,)+25</f>
        <v>4530</v>
      </c>
      <c r="EG10" s="28">
        <f>ROUNDUP(RO!CX10*0.85,)+25</f>
        <v>4785</v>
      </c>
      <c r="EH10" s="28">
        <f>ROUNDUP(RO!CY10*0.85,)+25</f>
        <v>4785</v>
      </c>
      <c r="EI10" s="28">
        <f>ROUNDUP(RO!CZ10*0.85,)+25</f>
        <v>4530</v>
      </c>
      <c r="EJ10" s="28">
        <f>ROUNDUP(RO!DA10*0.85,)+25</f>
        <v>4530</v>
      </c>
      <c r="EK10" s="29">
        <f>ROUNDUP(RO!DB10*0.85,)+25</f>
        <v>4530</v>
      </c>
      <c r="EL10" s="29">
        <f>ROUNDUP(RO!DC10*0.85,)+25</f>
        <v>4530</v>
      </c>
      <c r="EM10" s="29">
        <f>ROUNDUP(RO!DD10*0.85,)+25</f>
        <v>4530</v>
      </c>
      <c r="EN10" s="29">
        <f>ROUNDUP(RO!DE10*0.85,)+25</f>
        <v>4785</v>
      </c>
      <c r="EO10" s="29">
        <f>ROUNDUP(RO!DF10*0.85,)+25</f>
        <v>4785</v>
      </c>
      <c r="EP10" s="29">
        <f>ROUNDUP(RO!DG10*0.85,)+25</f>
        <v>4530</v>
      </c>
      <c r="EQ10" s="29">
        <f>ROUNDUP(RO!DH10*0.85,)+25</f>
        <v>4530</v>
      </c>
      <c r="ER10" s="29">
        <f>ROUNDUP(RO!DI10*0.85,)+25</f>
        <v>4530</v>
      </c>
      <c r="ES10" s="29">
        <f>ROUNDUP(RO!DJ10*0.85,)+25</f>
        <v>4530</v>
      </c>
      <c r="ET10" s="29">
        <f>ROUNDUP(RO!DK10*0.85,)+25</f>
        <v>4530</v>
      </c>
      <c r="EU10" s="29">
        <f>ROUNDUP(RO!DL10*0.85,)+25</f>
        <v>5805</v>
      </c>
      <c r="EV10" s="29">
        <f>ROUNDUP(RO!DM10*0.85,)+25</f>
        <v>5805</v>
      </c>
      <c r="EW10" s="29">
        <f>ROUNDUP(RO!DN10*0.85,)+25</f>
        <v>5805</v>
      </c>
      <c r="EX10" s="29">
        <f>ROUNDUP(RO!DO10*0.85,)+25</f>
        <v>5805</v>
      </c>
      <c r="EY10" s="29">
        <f>ROUNDUP(RO!DP10*0.85,)+25</f>
        <v>5805</v>
      </c>
      <c r="EZ10" s="29">
        <f>ROUNDUP(RO!DQ10*0.85,)+25</f>
        <v>5805</v>
      </c>
      <c r="FA10" s="29">
        <f>ROUNDUP(RO!DR10*0.85,)+25</f>
        <v>5805</v>
      </c>
      <c r="FB10" s="29">
        <f>ROUNDUP(RO!DS10*0.85,)+25</f>
        <v>6570</v>
      </c>
      <c r="FC10" s="29">
        <f>ROUNDUP(RO!DT10*0.85,)+25</f>
        <v>6570</v>
      </c>
      <c r="FD10" s="29">
        <f>ROUNDUP(RO!DU10*0.85,)+25</f>
        <v>6570</v>
      </c>
      <c r="FE10" s="29">
        <f>ROUNDUP(RO!DV10*0.85,)+25</f>
        <v>6570</v>
      </c>
      <c r="FF10" s="29">
        <f>ROUNDUP(RO!DW10*0.85,)+25</f>
        <v>6570</v>
      </c>
      <c r="FG10" s="29">
        <f>ROUNDUP(RO!DX10*0.85,)+25</f>
        <v>6570</v>
      </c>
      <c r="FH10" s="29">
        <f>ROUNDUP(RO!DY10*0.85,)+25</f>
        <v>6570</v>
      </c>
    </row>
    <row r="11" spans="1:164" x14ac:dyDescent="0.2">
      <c r="A11" s="9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</row>
    <row r="12" spans="1:164" x14ac:dyDescent="0.2">
      <c r="A12" s="13" t="s">
        <v>68</v>
      </c>
      <c r="B12" s="28" t="e">
        <f>ROUNDUP(RO!#REF!*0.85,)+25</f>
        <v>#REF!</v>
      </c>
      <c r="C12" s="28" t="e">
        <f>ROUNDUP(RO!#REF!*0.85,)+25</f>
        <v>#REF!</v>
      </c>
      <c r="D12" s="28" t="e">
        <f>ROUNDUP(RO!#REF!*0.85,)+25</f>
        <v>#REF!</v>
      </c>
      <c r="E12" s="28" t="e">
        <f>ROUNDUP(RO!#REF!*0.85,)+25</f>
        <v>#REF!</v>
      </c>
      <c r="F12" s="28" t="e">
        <f>ROUNDUP(RO!#REF!*0.85,)+25</f>
        <v>#REF!</v>
      </c>
      <c r="G12" s="28" t="e">
        <f>ROUNDUP(RO!#REF!*0.85,)+25</f>
        <v>#REF!</v>
      </c>
      <c r="H12" s="28" t="e">
        <f>ROUNDUP(RO!#REF!*0.85,)+25</f>
        <v>#REF!</v>
      </c>
      <c r="I12" s="28" t="e">
        <f>ROUNDUP(RO!#REF!*0.85,)+25</f>
        <v>#REF!</v>
      </c>
      <c r="J12" s="28" t="e">
        <f>ROUNDUP(RO!#REF!*0.85,)+25</f>
        <v>#REF!</v>
      </c>
      <c r="K12" s="28" t="e">
        <f>ROUNDUP(RO!#REF!*0.85,)+25</f>
        <v>#REF!</v>
      </c>
      <c r="L12" s="28" t="e">
        <f>ROUNDUP(RO!#REF!*0.85,)+25</f>
        <v>#REF!</v>
      </c>
      <c r="M12" s="28" t="e">
        <f>ROUNDUP(RO!#REF!*0.85,)+25</f>
        <v>#REF!</v>
      </c>
      <c r="N12" s="28" t="e">
        <f>ROUNDUP(RO!#REF!*0.85,)+25</f>
        <v>#REF!</v>
      </c>
      <c r="O12" s="28" t="e">
        <f>ROUNDUP(RO!#REF!*0.85,)+25</f>
        <v>#REF!</v>
      </c>
      <c r="P12" s="28" t="e">
        <f>ROUNDUP(RO!#REF!*0.85,)+25</f>
        <v>#REF!</v>
      </c>
      <c r="Q12" s="28" t="e">
        <f>ROUNDUP(RO!#REF!*0.85,)+25</f>
        <v>#REF!</v>
      </c>
      <c r="R12" s="28" t="e">
        <f>ROUNDUP(RO!#REF!*0.85,)+25</f>
        <v>#REF!</v>
      </c>
      <c r="S12" s="28" t="e">
        <f>ROUNDUP(RO!#REF!*0.85,)+25</f>
        <v>#REF!</v>
      </c>
      <c r="T12" s="28" t="e">
        <f>ROUNDUP(RO!#REF!*0.85,)+25</f>
        <v>#REF!</v>
      </c>
      <c r="U12" s="28" t="e">
        <f>ROUNDUP(RO!#REF!*0.85,)+25</f>
        <v>#REF!</v>
      </c>
      <c r="V12" s="28" t="e">
        <f>ROUNDUP(RO!#REF!*0.85,)+25</f>
        <v>#REF!</v>
      </c>
      <c r="W12" s="28" t="e">
        <f>ROUNDUP(RO!#REF!*0.85,)+25</f>
        <v>#REF!</v>
      </c>
      <c r="X12" s="28" t="e">
        <f>ROUNDUP(RO!#REF!*0.85,)+25</f>
        <v>#REF!</v>
      </c>
      <c r="Y12" s="28" t="e">
        <f>ROUNDUP(RO!#REF!*0.85,)+25</f>
        <v>#REF!</v>
      </c>
      <c r="Z12" s="28" t="e">
        <f>ROUNDUP(RO!#REF!*0.85,)+25</f>
        <v>#REF!</v>
      </c>
      <c r="AA12" s="28" t="e">
        <f>ROUNDUP(RO!#REF!*0.85,)+25</f>
        <v>#REF!</v>
      </c>
      <c r="AB12" s="28" t="e">
        <f>ROUNDUP(RO!#REF!*0.85,)+25</f>
        <v>#REF!</v>
      </c>
      <c r="AC12" s="28" t="e">
        <f>ROUNDUP(RO!#REF!*0.85,)+25</f>
        <v>#REF!</v>
      </c>
      <c r="AD12" s="28" t="e">
        <f>ROUNDUP(RO!#REF!*0.85,)+25</f>
        <v>#REF!</v>
      </c>
      <c r="AE12" s="28" t="e">
        <f>ROUNDUP(RO!#REF!*0.85,)+25</f>
        <v>#REF!</v>
      </c>
      <c r="AF12" s="28" t="e">
        <f>ROUNDUP(RO!#REF!*0.85,)+25</f>
        <v>#REF!</v>
      </c>
      <c r="AG12" s="28" t="e">
        <f>ROUNDUP(RO!#REF!*0.85,)+25</f>
        <v>#REF!</v>
      </c>
      <c r="AH12" s="28" t="e">
        <f>ROUNDUP(RO!#REF!*0.85,)+25</f>
        <v>#REF!</v>
      </c>
      <c r="AI12" s="28" t="e">
        <f>ROUNDUP(RO!#REF!*0.85,)+25</f>
        <v>#REF!</v>
      </c>
      <c r="AJ12" s="28" t="e">
        <f>ROUNDUP(RO!#REF!*0.85,)+25</f>
        <v>#REF!</v>
      </c>
      <c r="AK12" s="28" t="e">
        <f>ROUNDUP(RO!B12*0.85,)+25</f>
        <v>#REF!</v>
      </c>
      <c r="AL12" s="28" t="e">
        <f>ROUNDUP(RO!C12*0.85,)+25</f>
        <v>#REF!</v>
      </c>
      <c r="AM12" s="28" t="e">
        <f>ROUNDUP(RO!D12*0.85,)+25</f>
        <v>#REF!</v>
      </c>
      <c r="AN12" s="28" t="e">
        <f>ROUNDUP(RO!E12*0.85,)+25</f>
        <v>#REF!</v>
      </c>
      <c r="AO12" s="28" t="e">
        <f>ROUNDUP(RO!F12*0.85,)+25</f>
        <v>#REF!</v>
      </c>
      <c r="AP12" s="28" t="e">
        <f>ROUNDUP(RO!G12*0.85,)+25</f>
        <v>#REF!</v>
      </c>
      <c r="AQ12" s="28" t="e">
        <f>ROUNDUP(RO!H12*0.85,)+25</f>
        <v>#REF!</v>
      </c>
      <c r="AR12" s="28" t="e">
        <f>ROUNDUP(RO!I12*0.85,)+25</f>
        <v>#REF!</v>
      </c>
      <c r="AS12" s="28" t="e">
        <f>ROUNDUP(RO!J12*0.85,)+25</f>
        <v>#REF!</v>
      </c>
      <c r="AT12" s="28" t="e">
        <f>ROUNDUP(RO!K12*0.85,)+25</f>
        <v>#REF!</v>
      </c>
      <c r="AU12" s="28" t="e">
        <f>ROUNDUP(RO!L12*0.85,)+25</f>
        <v>#REF!</v>
      </c>
      <c r="AV12" s="28" t="e">
        <f>ROUNDUP(RO!M12*0.85,)+25</f>
        <v>#REF!</v>
      </c>
      <c r="AW12" s="28" t="e">
        <f>ROUNDUP(RO!N12*0.85,)+25</f>
        <v>#REF!</v>
      </c>
      <c r="AX12" s="28" t="e">
        <f>ROUNDUP(RO!O12*0.85,)+25</f>
        <v>#REF!</v>
      </c>
      <c r="AY12" s="28" t="e">
        <f>ROUNDUP(RO!P12*0.85,)+25</f>
        <v>#REF!</v>
      </c>
      <c r="AZ12" s="28" t="e">
        <f>ROUNDUP(RO!Q12*0.85,)+25</f>
        <v>#REF!</v>
      </c>
      <c r="BA12" s="28" t="e">
        <f>ROUNDUP(RO!R12*0.85,)+25</f>
        <v>#REF!</v>
      </c>
      <c r="BB12" s="28" t="e">
        <f>ROUNDUP(RO!S12*0.85,)+25</f>
        <v>#REF!</v>
      </c>
      <c r="BC12" s="28" t="e">
        <f>ROUNDUP(RO!T12*0.85,)+25</f>
        <v>#REF!</v>
      </c>
      <c r="BD12" s="28" t="e">
        <f>ROUNDUP(RO!U12*0.85,)+25</f>
        <v>#REF!</v>
      </c>
      <c r="BE12" s="28" t="e">
        <f>ROUNDUP(RO!V12*0.85,)+25</f>
        <v>#REF!</v>
      </c>
      <c r="BF12" s="28">
        <f>ROUNDUP(RO!W12*0.85,)+25</f>
        <v>9120</v>
      </c>
      <c r="BG12" s="28">
        <f>ROUNDUP(RO!X12*0.85,)+25</f>
        <v>9120</v>
      </c>
      <c r="BH12" s="28">
        <f>ROUNDUP(RO!Y12*0.85,)+25</f>
        <v>9120</v>
      </c>
      <c r="BI12" s="28">
        <f>ROUNDUP(RO!Z12*0.85,)+25</f>
        <v>9120</v>
      </c>
      <c r="BJ12" s="28">
        <f>ROUNDUP(RO!AA12*0.85,)+25</f>
        <v>8865</v>
      </c>
      <c r="BK12" s="28">
        <f>ROUNDUP(RO!AB12*0.85,)+25</f>
        <v>8865</v>
      </c>
      <c r="BL12" s="28">
        <f>ROUNDUP(RO!AC12*0.85,)+25</f>
        <v>8865</v>
      </c>
      <c r="BM12" s="28">
        <f>ROUNDUP(RO!AD12*0.85,)+25</f>
        <v>8865</v>
      </c>
      <c r="BN12" s="28">
        <f>ROUNDUP(RO!AE12*0.85,)+25</f>
        <v>8865</v>
      </c>
      <c r="BO12" s="28">
        <f>ROUNDUP(RO!AF12*0.85,)+25</f>
        <v>9120</v>
      </c>
      <c r="BP12" s="28">
        <f>ROUNDUP(RO!AG12*0.85,)+25</f>
        <v>9120</v>
      </c>
      <c r="BQ12" s="28">
        <f>ROUNDUP(RO!AH12*0.85,)+25</f>
        <v>8610</v>
      </c>
      <c r="BR12" s="28">
        <f>ROUNDUP(RO!AI12*0.85,)+25</f>
        <v>8610</v>
      </c>
      <c r="BS12" s="28">
        <f>ROUNDUP(RO!AJ12*0.85,)+25</f>
        <v>8610</v>
      </c>
      <c r="BT12" s="28">
        <f>ROUNDUP(RO!AK12*0.85,)+25</f>
        <v>8610</v>
      </c>
      <c r="BU12" s="28">
        <f>ROUNDUP(RO!AL12*0.85,)+25</f>
        <v>8610</v>
      </c>
      <c r="BV12" s="28">
        <f>ROUNDUP(RO!AM12*0.85,)+25</f>
        <v>8865</v>
      </c>
      <c r="BW12" s="28">
        <f>ROUNDUP(RO!AN12*0.85,)+25</f>
        <v>8865</v>
      </c>
      <c r="BX12" s="28">
        <f>ROUNDUP(RO!AO12*0.85,)+25</f>
        <v>8610</v>
      </c>
      <c r="BY12" s="28">
        <f>ROUNDUP(RO!AP12*0.85,)+25</f>
        <v>8610</v>
      </c>
      <c r="BZ12" s="28">
        <f>ROUNDUP(RO!AQ12*0.85,)+25</f>
        <v>8610</v>
      </c>
      <c r="CA12" s="28">
        <f>ROUNDUP(RO!AR12*0.85,)+25</f>
        <v>8610</v>
      </c>
      <c r="CB12" s="28">
        <f>ROUNDUP(RO!AS12*0.85,)+25</f>
        <v>7590</v>
      </c>
      <c r="CC12" s="28">
        <f>ROUNDUP(RO!AT12*0.85,)+25</f>
        <v>7845</v>
      </c>
      <c r="CD12" s="28">
        <f>ROUNDUP(RO!AU12*0.85,)+25</f>
        <v>7845</v>
      </c>
      <c r="CE12" s="28">
        <f>ROUNDUP(RO!AV12*0.85,)+25</f>
        <v>7590</v>
      </c>
      <c r="CF12" s="28">
        <f>ROUNDUP(RO!AW12*0.85,)+25</f>
        <v>7590</v>
      </c>
      <c r="CG12" s="28">
        <f>ROUNDUP(RO!AX12*0.85,)+25</f>
        <v>7590</v>
      </c>
      <c r="CH12" s="28">
        <f>ROUNDUP(RO!AY12*0.85,)+25</f>
        <v>7590</v>
      </c>
      <c r="CI12" s="28">
        <f>ROUNDUP(RO!AZ12*0.85,)+25</f>
        <v>7590</v>
      </c>
      <c r="CJ12" s="28">
        <f>ROUNDUP(RO!BA12*0.85,)+25</f>
        <v>7845</v>
      </c>
      <c r="CK12" s="28">
        <f>ROUNDUP(RO!BB12*0.85,)+25</f>
        <v>7845</v>
      </c>
      <c r="CL12" s="28">
        <f>ROUNDUP(RO!BC12*0.85,)+25</f>
        <v>7590</v>
      </c>
      <c r="CM12" s="28">
        <f>ROUNDUP(RO!BD12*0.85,)+25</f>
        <v>7590</v>
      </c>
      <c r="CN12" s="28">
        <f>ROUNDUP(RO!BE12*0.85,)+25</f>
        <v>7590</v>
      </c>
      <c r="CO12" s="28">
        <f>ROUNDUP(RO!BF12*0.85,)+25</f>
        <v>7590</v>
      </c>
      <c r="CP12" s="28">
        <f>ROUNDUP(RO!BG12*0.85,)+25</f>
        <v>7590</v>
      </c>
      <c r="CQ12" s="28">
        <f>ROUNDUP(RO!BH12*0.85,)+25</f>
        <v>7845</v>
      </c>
      <c r="CR12" s="28">
        <f>ROUNDUP(RO!BI12*0.85,)+25</f>
        <v>7845</v>
      </c>
      <c r="CS12" s="28">
        <f>ROUNDUP(RO!BJ12*0.85,)+25</f>
        <v>7335</v>
      </c>
      <c r="CT12" s="28">
        <f>ROUNDUP(RO!BK12*0.85,)+25</f>
        <v>7335</v>
      </c>
      <c r="CU12" s="28">
        <f>ROUNDUP(RO!BL12*0.85,)+25</f>
        <v>7335</v>
      </c>
      <c r="CV12" s="28">
        <f>ROUNDUP(RO!BM12*0.85,)+25</f>
        <v>7335</v>
      </c>
      <c r="CW12" s="28">
        <f>ROUNDUP(RO!BN12*0.85,)+25</f>
        <v>7335</v>
      </c>
      <c r="CX12" s="28">
        <f>ROUNDUP(RO!BO12*0.85,)+25</f>
        <v>7590</v>
      </c>
      <c r="CY12" s="28">
        <f>ROUNDUP(RO!BP12*0.85,)+25</f>
        <v>7590</v>
      </c>
      <c r="CZ12" s="28">
        <f>ROUNDUP(RO!BQ12*0.85,)+25</f>
        <v>7335</v>
      </c>
      <c r="DA12" s="28">
        <f>ROUNDUP(RO!BR12*0.85,)+25</f>
        <v>7335</v>
      </c>
      <c r="DB12" s="28">
        <f>ROUNDUP(RO!BS12*0.85,)+25</f>
        <v>8100</v>
      </c>
      <c r="DC12" s="28">
        <f>ROUNDUP(RO!BT12*0.85,)+25</f>
        <v>8100</v>
      </c>
      <c r="DD12" s="28">
        <f>ROUNDUP(RO!BU12*0.85,)+25</f>
        <v>8100</v>
      </c>
      <c r="DE12" s="28">
        <f>ROUNDUP(RO!BV12*0.85,)+25</f>
        <v>7590</v>
      </c>
      <c r="DF12" s="28">
        <f>ROUNDUP(RO!BW12*0.85,)+25</f>
        <v>7590</v>
      </c>
      <c r="DG12" s="28">
        <f>ROUNDUP(RO!BX12*0.85,)+25</f>
        <v>7335</v>
      </c>
      <c r="DH12" s="28">
        <f>ROUNDUP(RO!BY12*0.85,)+25</f>
        <v>7335</v>
      </c>
      <c r="DI12" s="28">
        <f>ROUNDUP(RO!BZ12*0.85,)+25</f>
        <v>7335</v>
      </c>
      <c r="DJ12" s="28">
        <f>ROUNDUP(RO!CA12*0.85,)+25</f>
        <v>7590</v>
      </c>
      <c r="DK12" s="28">
        <f>ROUNDUP(RO!CB12*0.85,)+25</f>
        <v>7590</v>
      </c>
      <c r="DL12" s="28">
        <f>ROUNDUP(RO!CC12*0.85,)+25</f>
        <v>7590</v>
      </c>
      <c r="DM12" s="28">
        <f>ROUNDUP(RO!CD12*0.85,)+25</f>
        <v>7590</v>
      </c>
      <c r="DN12" s="28">
        <f>ROUNDUP(RO!CE12*0.85,)+25</f>
        <v>7080</v>
      </c>
      <c r="DO12" s="28">
        <f>ROUNDUP(RO!CF12*0.85,)+25</f>
        <v>7080</v>
      </c>
      <c r="DP12" s="28">
        <f>ROUNDUP(RO!CG12*0.85,)+25</f>
        <v>7080</v>
      </c>
      <c r="DQ12" s="28">
        <f>ROUNDUP(RO!CH12*0.85,)+25</f>
        <v>7080</v>
      </c>
      <c r="DR12" s="28">
        <f>ROUNDUP(RO!CI12*0.85,)+25</f>
        <v>7080</v>
      </c>
      <c r="DS12" s="28">
        <f>ROUNDUP(RO!CJ12*0.85,)+25</f>
        <v>7335</v>
      </c>
      <c r="DT12" s="28">
        <f>ROUNDUP(RO!CK12*0.85,)+25</f>
        <v>7335</v>
      </c>
      <c r="DU12" s="28">
        <f>ROUNDUP(RO!CL12*0.85,)+25</f>
        <v>7080</v>
      </c>
      <c r="DV12" s="28">
        <f>ROUNDUP(RO!CM12*0.85,)+25</f>
        <v>7080</v>
      </c>
      <c r="DW12" s="28">
        <f>ROUNDUP(RO!CN12*0.85,)+25</f>
        <v>7080</v>
      </c>
      <c r="DX12" s="28">
        <f>ROUNDUP(RO!CO12*0.85,)+25</f>
        <v>7080</v>
      </c>
      <c r="DY12" s="28">
        <f>ROUNDUP(RO!CP12*0.85,)+25</f>
        <v>7080</v>
      </c>
      <c r="DZ12" s="28">
        <f>ROUNDUP(RO!CQ12*0.85,)+25</f>
        <v>7335</v>
      </c>
      <c r="EA12" s="28">
        <f>ROUNDUP(RO!CR12*0.85,)+25</f>
        <v>7335</v>
      </c>
      <c r="EB12" s="28">
        <f>ROUNDUP(RO!CS12*0.85,)+25</f>
        <v>7080</v>
      </c>
      <c r="EC12" s="28">
        <f>ROUNDUP(RO!CT12*0.85,)+25</f>
        <v>7080</v>
      </c>
      <c r="ED12" s="28">
        <f>ROUNDUP(RO!CU12*0.85,)+25</f>
        <v>7080</v>
      </c>
      <c r="EE12" s="28">
        <f>ROUNDUP(RO!CV12*0.85,)+25</f>
        <v>7080</v>
      </c>
      <c r="EF12" s="28">
        <f>ROUNDUP(RO!CW12*0.85,)+25</f>
        <v>7080</v>
      </c>
      <c r="EG12" s="28">
        <f>ROUNDUP(RO!CX12*0.85,)+25</f>
        <v>7335</v>
      </c>
      <c r="EH12" s="28">
        <f>ROUNDUP(RO!CY12*0.85,)+25</f>
        <v>7335</v>
      </c>
      <c r="EI12" s="28">
        <f>ROUNDUP(RO!CZ12*0.85,)+25</f>
        <v>7080</v>
      </c>
      <c r="EJ12" s="28">
        <f>ROUNDUP(RO!DA12*0.85,)+25</f>
        <v>7080</v>
      </c>
      <c r="EK12" s="29">
        <f>ROUNDUP(RO!DB12*0.85,)+25</f>
        <v>7080</v>
      </c>
      <c r="EL12" s="29">
        <f>ROUNDUP(RO!DC12*0.85,)+25</f>
        <v>7080</v>
      </c>
      <c r="EM12" s="29">
        <f>ROUNDUP(RO!DD12*0.85,)+25</f>
        <v>7080</v>
      </c>
      <c r="EN12" s="29">
        <f>ROUNDUP(RO!DE12*0.85,)+25</f>
        <v>7335</v>
      </c>
      <c r="EO12" s="29">
        <f>ROUNDUP(RO!DF12*0.85,)+25</f>
        <v>7335</v>
      </c>
      <c r="EP12" s="29">
        <f>ROUNDUP(RO!DG12*0.85,)+25</f>
        <v>7080</v>
      </c>
      <c r="EQ12" s="29">
        <f>ROUNDUP(RO!DH12*0.85,)+25</f>
        <v>7080</v>
      </c>
      <c r="ER12" s="29">
        <f>ROUNDUP(RO!DI12*0.85,)+25</f>
        <v>7080</v>
      </c>
      <c r="ES12" s="29">
        <f>ROUNDUP(RO!DJ12*0.85,)+25</f>
        <v>7080</v>
      </c>
      <c r="ET12" s="29">
        <f>ROUNDUP(RO!DK12*0.85,)+25</f>
        <v>7080</v>
      </c>
      <c r="EU12" s="29">
        <f>ROUNDUP(RO!DL12*0.85,)+25</f>
        <v>8355</v>
      </c>
      <c r="EV12" s="29">
        <f>ROUNDUP(RO!DM12*0.85,)+25</f>
        <v>8355</v>
      </c>
      <c r="EW12" s="29">
        <f>ROUNDUP(RO!DN12*0.85,)+25</f>
        <v>8355</v>
      </c>
      <c r="EX12" s="29">
        <f>ROUNDUP(RO!DO12*0.85,)+25</f>
        <v>8355</v>
      </c>
      <c r="EY12" s="29">
        <f>ROUNDUP(RO!DP12*0.85,)+25</f>
        <v>8355</v>
      </c>
      <c r="EZ12" s="29">
        <f>ROUNDUP(RO!DQ12*0.85,)+25</f>
        <v>8355</v>
      </c>
      <c r="FA12" s="29">
        <f>ROUNDUP(RO!DR12*0.85,)+25</f>
        <v>8355</v>
      </c>
      <c r="FB12" s="29">
        <f>ROUNDUP(RO!DS12*0.85,)+25</f>
        <v>9120</v>
      </c>
      <c r="FC12" s="29">
        <f>ROUNDUP(RO!DT12*0.85,)+25</f>
        <v>9120</v>
      </c>
      <c r="FD12" s="29">
        <f>ROUNDUP(RO!DU12*0.85,)+25</f>
        <v>9120</v>
      </c>
      <c r="FE12" s="29">
        <f>ROUNDUP(RO!DV12*0.85,)+25</f>
        <v>9120</v>
      </c>
      <c r="FF12" s="29">
        <f>ROUNDUP(RO!DW12*0.85,)+25</f>
        <v>9120</v>
      </c>
      <c r="FG12" s="29">
        <f>ROUNDUP(RO!DX12*0.85,)+25</f>
        <v>9120</v>
      </c>
      <c r="FH12" s="29">
        <f>ROUNDUP(RO!DY12*0.85,)+25</f>
        <v>9120</v>
      </c>
    </row>
    <row r="13" spans="1:164" x14ac:dyDescent="0.2">
      <c r="A13" s="30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</row>
    <row r="14" spans="1:164" x14ac:dyDescent="0.2">
      <c r="A14" s="13" t="s">
        <v>68</v>
      </c>
      <c r="B14" s="28" t="e">
        <f>ROUNDUP(RO!#REF!*0.85,)+25</f>
        <v>#REF!</v>
      </c>
      <c r="C14" s="28" t="e">
        <f>ROUNDUP(RO!#REF!*0.85,)+25</f>
        <v>#REF!</v>
      </c>
      <c r="D14" s="28" t="e">
        <f>ROUNDUP(RO!#REF!*0.85,)+25</f>
        <v>#REF!</v>
      </c>
      <c r="E14" s="28" t="e">
        <f>ROUNDUP(RO!#REF!*0.85,)+25</f>
        <v>#REF!</v>
      </c>
      <c r="F14" s="28" t="e">
        <f>ROUNDUP(RO!#REF!*0.85,)+25</f>
        <v>#REF!</v>
      </c>
      <c r="G14" s="28" t="e">
        <f>ROUNDUP(RO!#REF!*0.85,)+25</f>
        <v>#REF!</v>
      </c>
      <c r="H14" s="28" t="e">
        <f>ROUNDUP(RO!#REF!*0.85,)+25</f>
        <v>#REF!</v>
      </c>
      <c r="I14" s="28" t="e">
        <f>ROUNDUP(RO!#REF!*0.85,)+25</f>
        <v>#REF!</v>
      </c>
      <c r="J14" s="28" t="e">
        <f>ROUNDUP(RO!#REF!*0.85,)+25</f>
        <v>#REF!</v>
      </c>
      <c r="K14" s="28" t="e">
        <f>ROUNDUP(RO!#REF!*0.85,)+25</f>
        <v>#REF!</v>
      </c>
      <c r="L14" s="28" t="e">
        <f>ROUNDUP(RO!#REF!*0.85,)+25</f>
        <v>#REF!</v>
      </c>
      <c r="M14" s="28" t="e">
        <f>ROUNDUP(RO!#REF!*0.85,)+25</f>
        <v>#REF!</v>
      </c>
      <c r="N14" s="28" t="e">
        <f>ROUNDUP(RO!#REF!*0.85,)+25</f>
        <v>#REF!</v>
      </c>
      <c r="O14" s="28" t="e">
        <f>ROUNDUP(RO!#REF!*0.85,)+25</f>
        <v>#REF!</v>
      </c>
      <c r="P14" s="28" t="e">
        <f>ROUNDUP(RO!#REF!*0.85,)+25</f>
        <v>#REF!</v>
      </c>
      <c r="Q14" s="28" t="e">
        <f>ROUNDUP(RO!#REF!*0.85,)+25</f>
        <v>#REF!</v>
      </c>
      <c r="R14" s="28" t="e">
        <f>ROUNDUP(RO!#REF!*0.85,)+25</f>
        <v>#REF!</v>
      </c>
      <c r="S14" s="28" t="e">
        <f>ROUNDUP(RO!#REF!*0.85,)+25</f>
        <v>#REF!</v>
      </c>
      <c r="T14" s="28" t="e">
        <f>ROUNDUP(RO!#REF!*0.85,)+25</f>
        <v>#REF!</v>
      </c>
      <c r="U14" s="28" t="e">
        <f>ROUNDUP(RO!#REF!*0.85,)+25</f>
        <v>#REF!</v>
      </c>
      <c r="V14" s="28" t="e">
        <f>ROUNDUP(RO!#REF!*0.85,)+25</f>
        <v>#REF!</v>
      </c>
      <c r="W14" s="28" t="e">
        <f>ROUNDUP(RO!#REF!*0.85,)+25</f>
        <v>#REF!</v>
      </c>
      <c r="X14" s="28" t="e">
        <f>ROUNDUP(RO!#REF!*0.85,)+25</f>
        <v>#REF!</v>
      </c>
      <c r="Y14" s="28" t="e">
        <f>ROUNDUP(RO!#REF!*0.85,)+25</f>
        <v>#REF!</v>
      </c>
      <c r="Z14" s="28" t="e">
        <f>ROUNDUP(RO!#REF!*0.85,)+25</f>
        <v>#REF!</v>
      </c>
      <c r="AA14" s="28" t="e">
        <f>ROUNDUP(RO!#REF!*0.85,)+25</f>
        <v>#REF!</v>
      </c>
      <c r="AB14" s="28" t="e">
        <f>ROUNDUP(RO!#REF!*0.85,)+25</f>
        <v>#REF!</v>
      </c>
      <c r="AC14" s="28" t="e">
        <f>ROUNDUP(RO!#REF!*0.85,)+25</f>
        <v>#REF!</v>
      </c>
      <c r="AD14" s="28" t="e">
        <f>ROUNDUP(RO!#REF!*0.85,)+25</f>
        <v>#REF!</v>
      </c>
      <c r="AE14" s="28" t="e">
        <f>ROUNDUP(RO!#REF!*0.85,)+25</f>
        <v>#REF!</v>
      </c>
      <c r="AF14" s="28" t="e">
        <f>ROUNDUP(RO!#REF!*0.85,)+25</f>
        <v>#REF!</v>
      </c>
      <c r="AG14" s="28" t="e">
        <f>ROUNDUP(RO!#REF!*0.85,)+25</f>
        <v>#REF!</v>
      </c>
      <c r="AH14" s="28" t="e">
        <f>ROUNDUP(RO!#REF!*0.85,)+25</f>
        <v>#REF!</v>
      </c>
      <c r="AI14" s="28" t="e">
        <f>ROUNDUP(RO!#REF!*0.85,)+25</f>
        <v>#REF!</v>
      </c>
      <c r="AJ14" s="28" t="e">
        <f>ROUNDUP(RO!#REF!*0.85,)+25</f>
        <v>#REF!</v>
      </c>
      <c r="AK14" s="28" t="e">
        <f>ROUNDUP(RO!B14*0.85,)+25</f>
        <v>#REF!</v>
      </c>
      <c r="AL14" s="28" t="e">
        <f>ROUNDUP(RO!C14*0.85,)+25</f>
        <v>#REF!</v>
      </c>
      <c r="AM14" s="28" t="e">
        <f>ROUNDUP(RO!D14*0.85,)+25</f>
        <v>#REF!</v>
      </c>
      <c r="AN14" s="28" t="e">
        <f>ROUNDUP(RO!E14*0.85,)+25</f>
        <v>#REF!</v>
      </c>
      <c r="AO14" s="28" t="e">
        <f>ROUNDUP(RO!F14*0.85,)+25</f>
        <v>#REF!</v>
      </c>
      <c r="AP14" s="28" t="e">
        <f>ROUNDUP(RO!G14*0.85,)+25</f>
        <v>#REF!</v>
      </c>
      <c r="AQ14" s="28" t="e">
        <f>ROUNDUP(RO!H14*0.85,)+25</f>
        <v>#REF!</v>
      </c>
      <c r="AR14" s="28" t="e">
        <f>ROUNDUP(RO!I14*0.85,)+25</f>
        <v>#REF!</v>
      </c>
      <c r="AS14" s="28" t="e">
        <f>ROUNDUP(RO!J14*0.85,)+25</f>
        <v>#REF!</v>
      </c>
      <c r="AT14" s="28" t="e">
        <f>ROUNDUP(RO!K14*0.85,)+25</f>
        <v>#REF!</v>
      </c>
      <c r="AU14" s="28" t="e">
        <f>ROUNDUP(RO!L14*0.85,)+25</f>
        <v>#REF!</v>
      </c>
      <c r="AV14" s="28" t="e">
        <f>ROUNDUP(RO!M14*0.85,)+25</f>
        <v>#REF!</v>
      </c>
      <c r="AW14" s="28" t="e">
        <f>ROUNDUP(RO!N14*0.85,)+25</f>
        <v>#REF!</v>
      </c>
      <c r="AX14" s="28" t="e">
        <f>ROUNDUP(RO!O14*0.85,)+25</f>
        <v>#REF!</v>
      </c>
      <c r="AY14" s="28" t="e">
        <f>ROUNDUP(RO!P14*0.85,)+25</f>
        <v>#REF!</v>
      </c>
      <c r="AZ14" s="28" t="e">
        <f>ROUNDUP(RO!Q14*0.85,)+25</f>
        <v>#REF!</v>
      </c>
      <c r="BA14" s="28" t="e">
        <f>ROUNDUP(RO!R14*0.85,)+25</f>
        <v>#REF!</v>
      </c>
      <c r="BB14" s="28" t="e">
        <f>ROUNDUP(RO!S14*0.85,)+25</f>
        <v>#REF!</v>
      </c>
      <c r="BC14" s="28" t="e">
        <f>ROUNDUP(RO!T14*0.85,)+25</f>
        <v>#REF!</v>
      </c>
      <c r="BD14" s="28" t="e">
        <f>ROUNDUP(RO!U14*0.85,)+25</f>
        <v>#REF!</v>
      </c>
      <c r="BE14" s="28" t="e">
        <f>ROUNDUP(RO!V14*0.85,)+25</f>
        <v>#REF!</v>
      </c>
      <c r="BF14" s="28">
        <f>ROUNDUP(RO!W14*0.85,)+25</f>
        <v>11670</v>
      </c>
      <c r="BG14" s="28">
        <f>ROUNDUP(RO!X14*0.85,)+25</f>
        <v>11670</v>
      </c>
      <c r="BH14" s="28">
        <f>ROUNDUP(RO!Y14*0.85,)+25</f>
        <v>11670</v>
      </c>
      <c r="BI14" s="28">
        <f>ROUNDUP(RO!Z14*0.85,)+25</f>
        <v>11670</v>
      </c>
      <c r="BJ14" s="28">
        <f>ROUNDUP(RO!AA14*0.85,)+25</f>
        <v>11415</v>
      </c>
      <c r="BK14" s="28">
        <f>ROUNDUP(RO!AB14*0.85,)+25</f>
        <v>11415</v>
      </c>
      <c r="BL14" s="28">
        <f>ROUNDUP(RO!AC14*0.85,)+25</f>
        <v>11415</v>
      </c>
      <c r="BM14" s="28">
        <f>ROUNDUP(RO!AD14*0.85,)+25</f>
        <v>11415</v>
      </c>
      <c r="BN14" s="28">
        <f>ROUNDUP(RO!AE14*0.85,)+25</f>
        <v>11415</v>
      </c>
      <c r="BO14" s="28">
        <f>ROUNDUP(RO!AF14*0.85,)+25</f>
        <v>11670</v>
      </c>
      <c r="BP14" s="28">
        <f>ROUNDUP(RO!AG14*0.85,)+25</f>
        <v>11670</v>
      </c>
      <c r="BQ14" s="28">
        <f>ROUNDUP(RO!AH14*0.85,)+25</f>
        <v>11160</v>
      </c>
      <c r="BR14" s="28">
        <f>ROUNDUP(RO!AI14*0.85,)+25</f>
        <v>11160</v>
      </c>
      <c r="BS14" s="28">
        <f>ROUNDUP(RO!AJ14*0.85,)+25</f>
        <v>11160</v>
      </c>
      <c r="BT14" s="28">
        <f>ROUNDUP(RO!AK14*0.85,)+25</f>
        <v>11160</v>
      </c>
      <c r="BU14" s="28">
        <f>ROUNDUP(RO!AL14*0.85,)+25</f>
        <v>11160</v>
      </c>
      <c r="BV14" s="28">
        <f>ROUNDUP(RO!AM14*0.85,)+25</f>
        <v>11415</v>
      </c>
      <c r="BW14" s="28">
        <f>ROUNDUP(RO!AN14*0.85,)+25</f>
        <v>11415</v>
      </c>
      <c r="BX14" s="28">
        <f>ROUNDUP(RO!AO14*0.85,)+25</f>
        <v>11160</v>
      </c>
      <c r="BY14" s="28">
        <f>ROUNDUP(RO!AP14*0.85,)+25</f>
        <v>11160</v>
      </c>
      <c r="BZ14" s="28">
        <f>ROUNDUP(RO!AQ14*0.85,)+25</f>
        <v>11160</v>
      </c>
      <c r="CA14" s="28">
        <f>ROUNDUP(RO!AR14*0.85,)+25</f>
        <v>11160</v>
      </c>
      <c r="CB14" s="28">
        <f>ROUNDUP(RO!AS14*0.85,)+25</f>
        <v>9715</v>
      </c>
      <c r="CC14" s="28">
        <f>ROUNDUP(RO!AT14*0.85,)+25</f>
        <v>9970</v>
      </c>
      <c r="CD14" s="28">
        <f>ROUNDUP(RO!AU14*0.85,)+25</f>
        <v>9970</v>
      </c>
      <c r="CE14" s="28">
        <f>ROUNDUP(RO!AV14*0.85,)+25</f>
        <v>9715</v>
      </c>
      <c r="CF14" s="28">
        <f>ROUNDUP(RO!AW14*0.85,)+25</f>
        <v>9715</v>
      </c>
      <c r="CG14" s="28">
        <f>ROUNDUP(RO!AX14*0.85,)+25</f>
        <v>9715</v>
      </c>
      <c r="CH14" s="28">
        <f>ROUNDUP(RO!AY14*0.85,)+25</f>
        <v>9715</v>
      </c>
      <c r="CI14" s="28">
        <f>ROUNDUP(RO!AZ14*0.85,)+25</f>
        <v>9715</v>
      </c>
      <c r="CJ14" s="28">
        <f>ROUNDUP(RO!BA14*0.85,)+25</f>
        <v>9970</v>
      </c>
      <c r="CK14" s="28">
        <f>ROUNDUP(RO!BB14*0.85,)+25</f>
        <v>9970</v>
      </c>
      <c r="CL14" s="28">
        <f>ROUNDUP(RO!BC14*0.85,)+25</f>
        <v>9715</v>
      </c>
      <c r="CM14" s="28">
        <f>ROUNDUP(RO!BD14*0.85,)+25</f>
        <v>9715</v>
      </c>
      <c r="CN14" s="28">
        <f>ROUNDUP(RO!BE14*0.85,)+25</f>
        <v>9715</v>
      </c>
      <c r="CO14" s="28">
        <f>ROUNDUP(RO!BF14*0.85,)+25</f>
        <v>9715</v>
      </c>
      <c r="CP14" s="28">
        <f>ROUNDUP(RO!BG14*0.85,)+25</f>
        <v>9715</v>
      </c>
      <c r="CQ14" s="28">
        <f>ROUNDUP(RO!BH14*0.85,)+25</f>
        <v>9970</v>
      </c>
      <c r="CR14" s="28">
        <f>ROUNDUP(RO!BI14*0.85,)+25</f>
        <v>9970</v>
      </c>
      <c r="CS14" s="28">
        <f>ROUNDUP(RO!BJ14*0.85,)+25</f>
        <v>9460</v>
      </c>
      <c r="CT14" s="28">
        <f>ROUNDUP(RO!BK14*0.85,)+25</f>
        <v>9460</v>
      </c>
      <c r="CU14" s="28">
        <f>ROUNDUP(RO!BL14*0.85,)+25</f>
        <v>9460</v>
      </c>
      <c r="CV14" s="28">
        <f>ROUNDUP(RO!BM14*0.85,)+25</f>
        <v>9460</v>
      </c>
      <c r="CW14" s="28">
        <f>ROUNDUP(RO!BN14*0.85,)+25</f>
        <v>9460</v>
      </c>
      <c r="CX14" s="28">
        <f>ROUNDUP(RO!BO14*0.85,)+25</f>
        <v>9715</v>
      </c>
      <c r="CY14" s="28">
        <f>ROUNDUP(RO!BP14*0.85,)+25</f>
        <v>9715</v>
      </c>
      <c r="CZ14" s="28">
        <f>ROUNDUP(RO!BQ14*0.85,)+25</f>
        <v>9460</v>
      </c>
      <c r="DA14" s="28">
        <f>ROUNDUP(RO!BR14*0.85,)+25</f>
        <v>9460</v>
      </c>
      <c r="DB14" s="28">
        <f>ROUNDUP(RO!BS14*0.85,)+25</f>
        <v>10225</v>
      </c>
      <c r="DC14" s="28">
        <f>ROUNDUP(RO!BT14*0.85,)+25</f>
        <v>10225</v>
      </c>
      <c r="DD14" s="28">
        <f>ROUNDUP(RO!BU14*0.85,)+25</f>
        <v>10225</v>
      </c>
      <c r="DE14" s="28">
        <f>ROUNDUP(RO!BV14*0.85,)+25</f>
        <v>9715</v>
      </c>
      <c r="DF14" s="28">
        <f>ROUNDUP(RO!BW14*0.85,)+25</f>
        <v>9715</v>
      </c>
      <c r="DG14" s="28">
        <f>ROUNDUP(RO!BX14*0.85,)+25</f>
        <v>9460</v>
      </c>
      <c r="DH14" s="28">
        <f>ROUNDUP(RO!BY14*0.85,)+25</f>
        <v>9460</v>
      </c>
      <c r="DI14" s="28">
        <f>ROUNDUP(RO!BZ14*0.85,)+25</f>
        <v>9460</v>
      </c>
      <c r="DJ14" s="28">
        <f>ROUNDUP(RO!CA14*0.85,)+25</f>
        <v>9715</v>
      </c>
      <c r="DK14" s="28">
        <f>ROUNDUP(RO!CB14*0.85,)+25</f>
        <v>9715</v>
      </c>
      <c r="DL14" s="28">
        <f>ROUNDUP(RO!CC14*0.85,)+25</f>
        <v>9715</v>
      </c>
      <c r="DM14" s="28">
        <f>ROUNDUP(RO!CD14*0.85,)+25</f>
        <v>9715</v>
      </c>
      <c r="DN14" s="28">
        <f>ROUNDUP(RO!CE14*0.85,)+25</f>
        <v>9205</v>
      </c>
      <c r="DO14" s="28">
        <f>ROUNDUP(RO!CF14*0.85,)+25</f>
        <v>9205</v>
      </c>
      <c r="DP14" s="28">
        <f>ROUNDUP(RO!CG14*0.85,)+25</f>
        <v>9205</v>
      </c>
      <c r="DQ14" s="28">
        <f>ROUNDUP(RO!CH14*0.85,)+25</f>
        <v>9205</v>
      </c>
      <c r="DR14" s="28">
        <f>ROUNDUP(RO!CI14*0.85,)+25</f>
        <v>9205</v>
      </c>
      <c r="DS14" s="28">
        <f>ROUNDUP(RO!CJ14*0.85,)+25</f>
        <v>9460</v>
      </c>
      <c r="DT14" s="28">
        <f>ROUNDUP(RO!CK14*0.85,)+25</f>
        <v>9460</v>
      </c>
      <c r="DU14" s="28">
        <f>ROUNDUP(RO!CL14*0.85,)+25</f>
        <v>9205</v>
      </c>
      <c r="DV14" s="28">
        <f>ROUNDUP(RO!CM14*0.85,)+25</f>
        <v>9205</v>
      </c>
      <c r="DW14" s="28">
        <f>ROUNDUP(RO!CN14*0.85,)+25</f>
        <v>9205</v>
      </c>
      <c r="DX14" s="28">
        <f>ROUNDUP(RO!CO14*0.85,)+25</f>
        <v>9205</v>
      </c>
      <c r="DY14" s="28">
        <f>ROUNDUP(RO!CP14*0.85,)+25</f>
        <v>9205</v>
      </c>
      <c r="DZ14" s="28">
        <f>ROUNDUP(RO!CQ14*0.85,)+25</f>
        <v>9460</v>
      </c>
      <c r="EA14" s="28">
        <f>ROUNDUP(RO!CR14*0.85,)+25</f>
        <v>9460</v>
      </c>
      <c r="EB14" s="28">
        <f>ROUNDUP(RO!CS14*0.85,)+25</f>
        <v>9205</v>
      </c>
      <c r="EC14" s="28">
        <f>ROUNDUP(RO!CT14*0.85,)+25</f>
        <v>9205</v>
      </c>
      <c r="ED14" s="28">
        <f>ROUNDUP(RO!CU14*0.85,)+25</f>
        <v>9205</v>
      </c>
      <c r="EE14" s="28">
        <f>ROUNDUP(RO!CV14*0.85,)+25</f>
        <v>9205</v>
      </c>
      <c r="EF14" s="28">
        <f>ROUNDUP(RO!CW14*0.85,)+25</f>
        <v>9205</v>
      </c>
      <c r="EG14" s="28">
        <f>ROUNDUP(RO!CX14*0.85,)+25</f>
        <v>9460</v>
      </c>
      <c r="EH14" s="28">
        <f>ROUNDUP(RO!CY14*0.85,)+25</f>
        <v>9460</v>
      </c>
      <c r="EI14" s="28">
        <f>ROUNDUP(RO!CZ14*0.85,)+25</f>
        <v>9205</v>
      </c>
      <c r="EJ14" s="28">
        <f>ROUNDUP(RO!DA14*0.85,)+25</f>
        <v>9205</v>
      </c>
      <c r="EK14" s="29">
        <f>ROUNDUP(RO!DB14*0.85,)+25</f>
        <v>9205</v>
      </c>
      <c r="EL14" s="29">
        <f>ROUNDUP(RO!DC14*0.85,)+25</f>
        <v>9205</v>
      </c>
      <c r="EM14" s="29">
        <f>ROUNDUP(RO!DD14*0.85,)+25</f>
        <v>9205</v>
      </c>
      <c r="EN14" s="29">
        <f>ROUNDUP(RO!DE14*0.85,)+25</f>
        <v>9460</v>
      </c>
      <c r="EO14" s="29">
        <f>ROUNDUP(RO!DF14*0.85,)+25</f>
        <v>9460</v>
      </c>
      <c r="EP14" s="29">
        <f>ROUNDUP(RO!DG14*0.85,)+25</f>
        <v>9205</v>
      </c>
      <c r="EQ14" s="29">
        <f>ROUNDUP(RO!DH14*0.85,)+25</f>
        <v>9205</v>
      </c>
      <c r="ER14" s="29">
        <f>ROUNDUP(RO!DI14*0.85,)+25</f>
        <v>9205</v>
      </c>
      <c r="ES14" s="29">
        <f>ROUNDUP(RO!DJ14*0.85,)+25</f>
        <v>9205</v>
      </c>
      <c r="ET14" s="29">
        <f>ROUNDUP(RO!DK14*0.85,)+25</f>
        <v>9205</v>
      </c>
      <c r="EU14" s="29">
        <f>ROUNDUP(RO!DL14*0.85,)+25</f>
        <v>10480</v>
      </c>
      <c r="EV14" s="29">
        <f>ROUNDUP(RO!DM14*0.85,)+25</f>
        <v>10480</v>
      </c>
      <c r="EW14" s="29">
        <f>ROUNDUP(RO!DN14*0.85,)+25</f>
        <v>10480</v>
      </c>
      <c r="EX14" s="29">
        <f>ROUNDUP(RO!DO14*0.85,)+25</f>
        <v>10480</v>
      </c>
      <c r="EY14" s="29">
        <f>ROUNDUP(RO!DP14*0.85,)+25</f>
        <v>10480</v>
      </c>
      <c r="EZ14" s="29">
        <f>ROUNDUP(RO!DQ14*0.85,)+25</f>
        <v>10480</v>
      </c>
      <c r="FA14" s="29">
        <f>ROUNDUP(RO!DR14*0.85,)+25</f>
        <v>10480</v>
      </c>
      <c r="FB14" s="29">
        <f>ROUNDUP(RO!DS14*0.85,)+25</f>
        <v>11245</v>
      </c>
      <c r="FC14" s="29">
        <f>ROUNDUP(RO!DT14*0.85,)+25</f>
        <v>11245</v>
      </c>
      <c r="FD14" s="29">
        <f>ROUNDUP(RO!DU14*0.85,)+25</f>
        <v>11245</v>
      </c>
      <c r="FE14" s="29">
        <f>ROUNDUP(RO!DV14*0.85,)+25</f>
        <v>11245</v>
      </c>
      <c r="FF14" s="29">
        <f>ROUNDUP(RO!DW14*0.85,)+25</f>
        <v>11245</v>
      </c>
      <c r="FG14" s="29">
        <f>ROUNDUP(RO!DX14*0.85,)+25</f>
        <v>11245</v>
      </c>
      <c r="FH14" s="29">
        <f>ROUNDUP(RO!DY14*0.85,)+25</f>
        <v>11245</v>
      </c>
    </row>
    <row r="15" spans="1:164" ht="15" customHeight="1" x14ac:dyDescent="0.2">
      <c r="A15" s="14" t="s">
        <v>15</v>
      </c>
    </row>
    <row r="16" spans="1:164" ht="24" x14ac:dyDescent="0.2">
      <c r="A16" s="15" t="s">
        <v>69</v>
      </c>
    </row>
    <row r="17" spans="1:140" s="3" customFormat="1" x14ac:dyDescent="0.2">
      <c r="A17" s="31" t="s">
        <v>74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</row>
    <row r="18" spans="1:140" s="3" customFormat="1" ht="12.75" x14ac:dyDescent="0.2">
      <c r="A18" s="33" t="s">
        <v>71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</row>
    <row r="19" spans="1:140" ht="15" customHeight="1" x14ac:dyDescent="0.2">
      <c r="A19" s="17" t="s">
        <v>17</v>
      </c>
    </row>
    <row r="20" spans="1:140" ht="89.25" customHeight="1" x14ac:dyDescent="0.2">
      <c r="A20" s="18" t="s">
        <v>72</v>
      </c>
    </row>
    <row r="21" spans="1:140" ht="15" customHeight="1" x14ac:dyDescent="0.2">
      <c r="A21" s="14" t="s">
        <v>19</v>
      </c>
    </row>
    <row r="22" spans="1:140" ht="24" x14ac:dyDescent="0.2">
      <c r="A22" s="19" t="s">
        <v>20</v>
      </c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GW37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5.140625" style="1" customWidth="1"/>
    <col min="2" max="16384" width="9.140625" style="3"/>
  </cols>
  <sheetData>
    <row r="1" spans="1:205" s="1" customFormat="1" ht="15" customHeight="1" x14ac:dyDescent="0.2">
      <c r="A1" s="4" t="s">
        <v>0</v>
      </c>
    </row>
    <row r="2" spans="1:205" s="1" customFormat="1" ht="15" customHeight="1" x14ac:dyDescent="0.2">
      <c r="A2" s="5" t="s">
        <v>1</v>
      </c>
    </row>
    <row r="3" spans="1:205" s="22" customFormat="1" ht="15" customHeight="1" x14ac:dyDescent="0.25">
      <c r="A3" s="6" t="s">
        <v>73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7">
        <v>46385</v>
      </c>
      <c r="DJ4" s="27">
        <v>46386</v>
      </c>
      <c r="DK4" s="27">
        <v>46387</v>
      </c>
      <c r="DL4" s="27">
        <v>46388</v>
      </c>
      <c r="DM4" s="27">
        <v>46389</v>
      </c>
      <c r="DN4" s="27">
        <v>46390</v>
      </c>
      <c r="DO4" s="27">
        <v>46391</v>
      </c>
      <c r="DP4" s="27">
        <v>46392</v>
      </c>
      <c r="DQ4" s="27">
        <v>46393</v>
      </c>
      <c r="DR4" s="27">
        <v>46394</v>
      </c>
      <c r="DS4" s="27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</row>
    <row r="6" spans="1:205" s="1" customFormat="1" x14ac:dyDescent="0.2">
      <c r="A6" s="10">
        <v>1</v>
      </c>
      <c r="B6" s="40">
        <f>ROUNDUP(BAR!B6*0.8,)</f>
        <v>5480</v>
      </c>
      <c r="C6" s="40">
        <f>ROUNDUP(BAR!C6*0.8,)</f>
        <v>5480</v>
      </c>
      <c r="D6" s="40">
        <f>ROUNDUP(BAR!D6*0.8,)</f>
        <v>5480</v>
      </c>
      <c r="E6" s="40">
        <f>ROUNDUP(BAR!E6*0.8,)</f>
        <v>5480</v>
      </c>
      <c r="F6" s="40">
        <f>ROUNDUP(BAR!F6*0.8,)</f>
        <v>5240</v>
      </c>
      <c r="G6" s="40">
        <f>ROUNDUP(BAR!G6*0.8,)</f>
        <v>5240</v>
      </c>
      <c r="H6" s="40">
        <f>ROUNDUP(BAR!H6*0.8,)</f>
        <v>5240</v>
      </c>
      <c r="I6" s="40">
        <f>ROUNDUP(BAR!I6*0.8,)</f>
        <v>5240</v>
      </c>
      <c r="J6" s="40">
        <f>ROUNDUP(BAR!J6*0.8,)</f>
        <v>5240</v>
      </c>
      <c r="K6" s="40">
        <f>ROUNDUP(BAR!K6*0.8,)</f>
        <v>5480</v>
      </c>
      <c r="L6" s="40">
        <f>ROUNDUP(BAR!L6*0.8,)</f>
        <v>5480</v>
      </c>
      <c r="M6" s="40">
        <f>ROUNDUP(BAR!M6*0.8,)</f>
        <v>5000</v>
      </c>
      <c r="N6" s="40">
        <f>ROUNDUP(BAR!N6*0.8,)</f>
        <v>5000</v>
      </c>
      <c r="O6" s="40">
        <f>ROUNDUP(BAR!O6*0.8,)</f>
        <v>5000</v>
      </c>
      <c r="P6" s="40">
        <f>ROUNDUP(BAR!P6*0.8,)</f>
        <v>5000</v>
      </c>
      <c r="Q6" s="40">
        <f>ROUNDUP(BAR!Q6*0.8,)</f>
        <v>5000</v>
      </c>
      <c r="R6" s="40">
        <f>ROUNDUP(BAR!R6*0.8,)</f>
        <v>5240</v>
      </c>
      <c r="S6" s="40">
        <f>ROUNDUP(BAR!S6*0.8,)</f>
        <v>5240</v>
      </c>
      <c r="T6" s="40">
        <f>ROUNDUP(BAR!T6*0.8,)</f>
        <v>5000</v>
      </c>
      <c r="U6" s="40">
        <f>ROUNDUP(BAR!U6*0.8,)</f>
        <v>5000</v>
      </c>
      <c r="V6" s="40">
        <f>ROUNDUP(BAR!V6*0.8,)</f>
        <v>5000</v>
      </c>
      <c r="W6" s="40">
        <f>ROUNDUP(BAR!W6*0.8,)</f>
        <v>5000</v>
      </c>
      <c r="X6" s="40">
        <f>ROUNDUP(BAR!X6*0.8,)</f>
        <v>4840</v>
      </c>
      <c r="Y6" s="40">
        <f>ROUNDUP(BAR!Y6*0.8,)</f>
        <v>5080</v>
      </c>
      <c r="Z6" s="40">
        <f>ROUNDUP(BAR!Z6*0.8,)</f>
        <v>5080</v>
      </c>
      <c r="AA6" s="40">
        <f>ROUNDUP(BAR!AA6*0.8,)</f>
        <v>4840</v>
      </c>
      <c r="AB6" s="40">
        <f>ROUNDUP(BAR!AB6*0.8,)</f>
        <v>4840</v>
      </c>
      <c r="AC6" s="40">
        <f>ROUNDUP(BAR!AC6*0.8,)</f>
        <v>4840</v>
      </c>
      <c r="AD6" s="40">
        <f>ROUNDUP(BAR!AD6*0.8,)</f>
        <v>4840</v>
      </c>
      <c r="AE6" s="40">
        <f>ROUNDUP(BAR!AE6*0.8,)</f>
        <v>4840</v>
      </c>
      <c r="AF6" s="40">
        <f>ROUNDUP(BAR!AF6*0.8,)</f>
        <v>5080</v>
      </c>
      <c r="AG6" s="40">
        <f>ROUNDUP(BAR!AG6*0.8,)</f>
        <v>5080</v>
      </c>
      <c r="AH6" s="40">
        <f>ROUNDUP(BAR!AH6*0.8,)</f>
        <v>4840</v>
      </c>
      <c r="AI6" s="40">
        <f>ROUNDUP(BAR!AI6*0.8,)</f>
        <v>4840</v>
      </c>
      <c r="AJ6" s="40">
        <f>ROUNDUP(BAR!AJ6*0.8,)</f>
        <v>4840</v>
      </c>
      <c r="AK6" s="40">
        <f>ROUNDUP(BAR!AK6*0.8,)</f>
        <v>4840</v>
      </c>
      <c r="AL6" s="40">
        <f>ROUNDUP(BAR!AL6*0.8,)</f>
        <v>4840</v>
      </c>
      <c r="AM6" s="40">
        <f>ROUNDUP(BAR!AM6*0.8,)</f>
        <v>5080</v>
      </c>
      <c r="AN6" s="40">
        <f>ROUNDUP(BAR!AN6*0.8,)</f>
        <v>5080</v>
      </c>
      <c r="AO6" s="40">
        <f>ROUNDUP(BAR!AO6*0.8,)</f>
        <v>4600</v>
      </c>
      <c r="AP6" s="40">
        <f>ROUNDUP(BAR!AP6*0.8,)</f>
        <v>4600</v>
      </c>
      <c r="AQ6" s="40">
        <f>ROUNDUP(BAR!AQ6*0.8,)</f>
        <v>4600</v>
      </c>
      <c r="AR6" s="40">
        <f>ROUNDUP(BAR!AR6*0.8,)</f>
        <v>4600</v>
      </c>
      <c r="AS6" s="40">
        <f>ROUNDUP(BAR!AS6*0.8,)</f>
        <v>4600</v>
      </c>
      <c r="AT6" s="40">
        <f>ROUNDUP(BAR!AT6*0.8,)</f>
        <v>4840</v>
      </c>
      <c r="AU6" s="40">
        <f>ROUNDUP(BAR!AU6*0.8,)</f>
        <v>4840</v>
      </c>
      <c r="AV6" s="40">
        <f>ROUNDUP(BAR!AV6*0.8,)</f>
        <v>4600</v>
      </c>
      <c r="AW6" s="40">
        <f>ROUNDUP(BAR!AW6*0.8,)</f>
        <v>4600</v>
      </c>
      <c r="AX6" s="40">
        <f>ROUNDUP(BAR!AX6*0.8,)</f>
        <v>5320</v>
      </c>
      <c r="AY6" s="40">
        <f>ROUNDUP(BAR!AY6*0.8,)</f>
        <v>5320</v>
      </c>
      <c r="AZ6" s="40">
        <f>ROUNDUP(BAR!AZ6*0.8,)</f>
        <v>5320</v>
      </c>
      <c r="BA6" s="40">
        <f>ROUNDUP(BAR!BA6*0.8,)</f>
        <v>4840</v>
      </c>
      <c r="BB6" s="40">
        <f>ROUNDUP(BAR!BB6*0.8,)</f>
        <v>4840</v>
      </c>
      <c r="BC6" s="40">
        <f>ROUNDUP(BAR!BC6*0.8,)</f>
        <v>4600</v>
      </c>
      <c r="BD6" s="40">
        <f>ROUNDUP(BAR!BD6*0.8,)</f>
        <v>4600</v>
      </c>
      <c r="BE6" s="40">
        <f>ROUNDUP(BAR!BE6*0.8,)</f>
        <v>4600</v>
      </c>
      <c r="BF6" s="40">
        <f>ROUNDUP(BAR!BF6*0.8,)</f>
        <v>4840</v>
      </c>
      <c r="BG6" s="40">
        <f>ROUNDUP(BAR!BG6*0.8,)</f>
        <v>4840</v>
      </c>
      <c r="BH6" s="40">
        <f>ROUNDUP(BAR!BH6*0.8,)</f>
        <v>4840</v>
      </c>
      <c r="BI6" s="40">
        <f>ROUNDUP(BAR!BI6*0.8,)</f>
        <v>4840</v>
      </c>
      <c r="BJ6" s="40">
        <f>ROUNDUP(BAR!BJ6*0.8,)</f>
        <v>4360</v>
      </c>
      <c r="BK6" s="40">
        <f>ROUNDUP(BAR!BK6*0.8,)</f>
        <v>4360</v>
      </c>
      <c r="BL6" s="40">
        <f>ROUNDUP(BAR!BL6*0.8,)</f>
        <v>4360</v>
      </c>
      <c r="BM6" s="40">
        <f>ROUNDUP(BAR!BM6*0.8,)</f>
        <v>4360</v>
      </c>
      <c r="BN6" s="40">
        <f>ROUNDUP(BAR!BN6*0.8,)</f>
        <v>4360</v>
      </c>
      <c r="BO6" s="40">
        <f>ROUNDUP(BAR!BO6*0.8,)</f>
        <v>4600</v>
      </c>
      <c r="BP6" s="40">
        <f>ROUNDUP(BAR!BP6*0.8,)</f>
        <v>4600</v>
      </c>
      <c r="BQ6" s="40">
        <f>ROUNDUP(BAR!BQ6*0.8,)</f>
        <v>4360</v>
      </c>
      <c r="BR6" s="40">
        <f>ROUNDUP(BAR!BR6*0.8,)</f>
        <v>4360</v>
      </c>
      <c r="BS6" s="40">
        <f>ROUNDUP(BAR!BS6*0.8,)</f>
        <v>4360</v>
      </c>
      <c r="BT6" s="40">
        <f>ROUNDUP(BAR!BT6*0.8,)</f>
        <v>4360</v>
      </c>
      <c r="BU6" s="40">
        <f>ROUNDUP(BAR!BU6*0.8,)</f>
        <v>4360</v>
      </c>
      <c r="BV6" s="40">
        <f>ROUNDUP(BAR!BV6*0.8,)</f>
        <v>4600</v>
      </c>
      <c r="BW6" s="40">
        <f>ROUNDUP(BAR!BW6*0.8,)</f>
        <v>4600</v>
      </c>
      <c r="BX6" s="40">
        <f>ROUNDUP(BAR!BX6*0.8,)</f>
        <v>4360</v>
      </c>
      <c r="BY6" s="40">
        <f>ROUNDUP(BAR!BY6*0.8,)</f>
        <v>4360</v>
      </c>
      <c r="BZ6" s="40">
        <f>ROUNDUP(BAR!BZ6*0.8,)</f>
        <v>4360</v>
      </c>
      <c r="CA6" s="40">
        <f>ROUNDUP(BAR!CA6*0.8,)</f>
        <v>4360</v>
      </c>
      <c r="CB6" s="40">
        <f>ROUNDUP(BAR!CB6*0.8,)</f>
        <v>4360</v>
      </c>
      <c r="CC6" s="40">
        <f>ROUNDUP(BAR!CC6*0.8,)</f>
        <v>4600</v>
      </c>
      <c r="CD6" s="40">
        <f>ROUNDUP(BAR!CD6*0.8,)</f>
        <v>4600</v>
      </c>
      <c r="CE6" s="40">
        <f>ROUNDUP(BAR!CE6*0.8,)</f>
        <v>4360</v>
      </c>
      <c r="CF6" s="40">
        <f>ROUNDUP(BAR!CF6*0.8,)</f>
        <v>4360</v>
      </c>
      <c r="CG6" s="40">
        <f>ROUNDUP(BAR!CG6*0.8,)</f>
        <v>4360</v>
      </c>
      <c r="CH6" s="40">
        <f>ROUNDUP(BAR!CH6*0.8,)</f>
        <v>4360</v>
      </c>
      <c r="CI6" s="40">
        <f>ROUNDUP(BAR!CI6*0.8,)</f>
        <v>4360</v>
      </c>
      <c r="CJ6" s="40">
        <f>ROUNDUP(BAR!CJ6*0.8,)</f>
        <v>4600</v>
      </c>
      <c r="CK6" s="40">
        <f>ROUNDUP(BAR!CK6*0.8,)</f>
        <v>4600</v>
      </c>
      <c r="CL6" s="40">
        <f>ROUNDUP(BAR!CL6*0.8,)</f>
        <v>4360</v>
      </c>
      <c r="CM6" s="40">
        <f>ROUNDUP(BAR!CM6*0.8,)</f>
        <v>4360</v>
      </c>
      <c r="CN6" s="40">
        <f>ROUNDUP(BAR!CN6*0.8,)</f>
        <v>4360</v>
      </c>
      <c r="CO6" s="40">
        <f>ROUNDUP(BAR!CO6*0.8,)</f>
        <v>4360</v>
      </c>
      <c r="CP6" s="40">
        <f>ROUNDUP(BAR!CP6*0.8,)</f>
        <v>4360</v>
      </c>
      <c r="CQ6" s="40">
        <f>ROUNDUP(BAR!CQ6*0.8,)</f>
        <v>5560</v>
      </c>
      <c r="CR6" s="40">
        <f>ROUNDUP(BAR!CR6*0.8,)</f>
        <v>5560</v>
      </c>
      <c r="CS6" s="40">
        <f>ROUNDUP(BAR!CS6*0.8,)</f>
        <v>5560</v>
      </c>
      <c r="CT6" s="40">
        <f>ROUNDUP(BAR!CT6*0.8,)</f>
        <v>5560</v>
      </c>
      <c r="CU6" s="40">
        <f>ROUNDUP(BAR!CU6*0.8,)</f>
        <v>5560</v>
      </c>
      <c r="CV6" s="40">
        <f>ROUNDUP(BAR!CV6*0.8,)</f>
        <v>5560</v>
      </c>
      <c r="CW6" s="40">
        <f>ROUNDUP(BAR!CW6*0.8,)</f>
        <v>5560</v>
      </c>
      <c r="CX6" s="40">
        <f>ROUNDUP(BAR!CX6*0.8,)</f>
        <v>6280</v>
      </c>
      <c r="CY6" s="40">
        <f>ROUNDUP(BAR!CY6*0.8,)</f>
        <v>6280</v>
      </c>
      <c r="CZ6" s="40">
        <f>ROUNDUP(BAR!CZ6*0.8,)</f>
        <v>6280</v>
      </c>
      <c r="DA6" s="40">
        <f>ROUNDUP(BAR!DA6*0.8,)</f>
        <v>6280</v>
      </c>
      <c r="DB6" s="40">
        <f>ROUNDUP(BAR!DB6*0.8,)</f>
        <v>6280</v>
      </c>
      <c r="DC6" s="40">
        <f>ROUNDUP(BAR!DC6*0.8,)</f>
        <v>6280</v>
      </c>
      <c r="DD6" s="40">
        <f>ROUNDUP(BAR!DD6*0.8,)</f>
        <v>6280</v>
      </c>
      <c r="DE6" s="40">
        <f>ROUNDUP(BAR!DE6*0.8,)</f>
        <v>7080</v>
      </c>
      <c r="DF6" s="40">
        <f>ROUNDUP(BAR!DF6*0.8,)</f>
        <v>7080</v>
      </c>
      <c r="DG6" s="40">
        <f>ROUNDUP(BAR!DG6*0.8,)</f>
        <v>7080</v>
      </c>
      <c r="DH6" s="40">
        <f>ROUNDUP(BAR!DH6*0.8,)</f>
        <v>7080</v>
      </c>
      <c r="DI6" s="40">
        <f>ROUNDUP(BAR!DI6*0.8,)</f>
        <v>16160</v>
      </c>
      <c r="DJ6" s="40">
        <f>ROUNDUP(BAR!DJ6*0.8,)</f>
        <v>20880</v>
      </c>
      <c r="DK6" s="40">
        <f>ROUNDUP(BAR!DK6*0.8,)</f>
        <v>20880</v>
      </c>
      <c r="DL6" s="40">
        <f>ROUNDUP(BAR!DL6*0.8,)</f>
        <v>20880</v>
      </c>
      <c r="DM6" s="40">
        <f>ROUNDUP(BAR!DM6*0.8,)</f>
        <v>20880</v>
      </c>
      <c r="DN6" s="40">
        <f>ROUNDUP(BAR!DN6*0.8,)</f>
        <v>20880</v>
      </c>
      <c r="DO6" s="40">
        <f>ROUNDUP(BAR!DO6*0.8,)</f>
        <v>20880</v>
      </c>
      <c r="DP6" s="40">
        <f>ROUNDUP(BAR!DP6*0.8,)</f>
        <v>20880</v>
      </c>
      <c r="DQ6" s="40">
        <f>ROUNDUP(BAR!DQ6*0.8,)</f>
        <v>20880</v>
      </c>
      <c r="DR6" s="40">
        <f>ROUNDUP(BAR!DR6*0.8,)</f>
        <v>20880</v>
      </c>
      <c r="DS6" s="40">
        <f>ROUNDUP(BAR!DS6*0.8,)</f>
        <v>20880</v>
      </c>
      <c r="DT6" s="40">
        <f>ROUNDUP(BAR!DT6*0.8,)</f>
        <v>12840</v>
      </c>
      <c r="DU6" s="40">
        <f>ROUNDUP(BAR!DU6*0.8,)</f>
        <v>12840</v>
      </c>
      <c r="DV6" s="40">
        <f>ROUNDUP(BAR!DV6*0.8,)</f>
        <v>12840</v>
      </c>
      <c r="DW6" s="40">
        <f>ROUNDUP(BAR!DW6*0.8,)</f>
        <v>12840</v>
      </c>
      <c r="DX6" s="40">
        <f>ROUNDUP(BAR!DX6*0.8,)</f>
        <v>12840</v>
      </c>
      <c r="DY6" s="40">
        <f>ROUNDUP(BAR!DY6*0.8,)</f>
        <v>12840</v>
      </c>
      <c r="DZ6" s="40">
        <f>ROUNDUP(BAR!DZ6*0.8,)</f>
        <v>13400</v>
      </c>
      <c r="EA6" s="40">
        <f>ROUNDUP(BAR!EA6*0.8,)</f>
        <v>13400</v>
      </c>
      <c r="EB6" s="40">
        <f>ROUNDUP(BAR!EB6*0.8,)</f>
        <v>13400</v>
      </c>
      <c r="EC6" s="40">
        <f>ROUNDUP(BAR!EC6*0.8,)</f>
        <v>13400</v>
      </c>
      <c r="ED6" s="40">
        <f>ROUNDUP(BAR!ED6*0.8,)</f>
        <v>13400</v>
      </c>
      <c r="EE6" s="40">
        <f>ROUNDUP(BAR!EE6*0.8,)</f>
        <v>15720</v>
      </c>
      <c r="EF6" s="40">
        <f>ROUNDUP(BAR!EF6*0.8,)</f>
        <v>15720</v>
      </c>
      <c r="EG6" s="40">
        <f>ROUNDUP(BAR!EG6*0.8,)</f>
        <v>15720</v>
      </c>
      <c r="EH6" s="40">
        <f>ROUNDUP(BAR!EH6*0.8,)</f>
        <v>15720</v>
      </c>
      <c r="EI6" s="40">
        <f>ROUNDUP(BAR!EI6*0.8,)</f>
        <v>15720</v>
      </c>
      <c r="EJ6" s="40">
        <f>ROUNDUP(BAR!EJ6*0.8,)</f>
        <v>15720</v>
      </c>
      <c r="EK6" s="40">
        <f>ROUNDUP(BAR!EK6*0.8,)</f>
        <v>15720</v>
      </c>
      <c r="EL6" s="40">
        <f>ROUNDUP(BAR!EL6*0.8,)</f>
        <v>15720</v>
      </c>
      <c r="EM6" s="40">
        <f>ROUNDUP(BAR!EM6*0.8,)</f>
        <v>15720</v>
      </c>
      <c r="EN6" s="40">
        <f>ROUNDUP(BAR!EN6*0.8,)</f>
        <v>15720</v>
      </c>
      <c r="EO6" s="40">
        <f>ROUNDUP(BAR!EO6*0.8,)</f>
        <v>15720</v>
      </c>
      <c r="EP6" s="40">
        <f>ROUNDUP(BAR!EP6*0.8,)</f>
        <v>15720</v>
      </c>
      <c r="EQ6" s="40">
        <f>ROUNDUP(BAR!EQ6*0.8,)</f>
        <v>14520</v>
      </c>
      <c r="ER6" s="40">
        <f>ROUNDUP(BAR!ER6*0.8,)</f>
        <v>14520</v>
      </c>
      <c r="ES6" s="40">
        <f>ROUNDUP(BAR!ES6*0.8,)</f>
        <v>14520</v>
      </c>
      <c r="ET6" s="40">
        <f>ROUNDUP(BAR!ET6*0.8,)</f>
        <v>14520</v>
      </c>
      <c r="EU6" s="40">
        <f>ROUNDUP(BAR!EU6*0.8,)</f>
        <v>14520</v>
      </c>
      <c r="EV6" s="40">
        <f>ROUNDUP(BAR!EV6*0.8,)</f>
        <v>14520</v>
      </c>
      <c r="EW6" s="40">
        <f>ROUNDUP(BAR!EW6*0.8,)</f>
        <v>14520</v>
      </c>
      <c r="EX6" s="40">
        <f>ROUNDUP(BAR!EX6*0.8,)</f>
        <v>14520</v>
      </c>
      <c r="EY6" s="40">
        <f>ROUNDUP(BAR!EY6*0.8,)</f>
        <v>14520</v>
      </c>
      <c r="EZ6" s="40">
        <f>ROUNDUP(BAR!EZ6*0.8,)</f>
        <v>14520</v>
      </c>
      <c r="FA6" s="40">
        <f>ROUNDUP(BAR!FA6*0.8,)</f>
        <v>14520</v>
      </c>
      <c r="FB6" s="40">
        <f>ROUNDUP(BAR!FB6*0.8,)</f>
        <v>14520</v>
      </c>
      <c r="FC6" s="40">
        <f>ROUNDUP(BAR!FC6*0.8,)</f>
        <v>14520</v>
      </c>
      <c r="FD6" s="40">
        <f>ROUNDUP(BAR!FD6*0.8,)</f>
        <v>14520</v>
      </c>
      <c r="FE6" s="40">
        <f>ROUNDUP(BAR!FE6*0.8,)</f>
        <v>14520</v>
      </c>
      <c r="FF6" s="40">
        <f>ROUNDUP(BAR!FF6*0.8,)</f>
        <v>14520</v>
      </c>
      <c r="FG6" s="40">
        <f>ROUNDUP(BAR!FG6*0.8,)</f>
        <v>14520</v>
      </c>
      <c r="FH6" s="40">
        <f>ROUNDUP(BAR!FH6*0.8,)</f>
        <v>14520</v>
      </c>
      <c r="FI6" s="40">
        <f>ROUNDUP(BAR!FI6*0.8,)</f>
        <v>14520</v>
      </c>
      <c r="FJ6" s="40">
        <f>ROUNDUP(BAR!FJ6*0.8,)</f>
        <v>14520</v>
      </c>
      <c r="FK6" s="40">
        <f>ROUNDUP(BAR!FK6*0.8,)</f>
        <v>16920</v>
      </c>
      <c r="FL6" s="40">
        <f>ROUNDUP(BAR!FL6*0.8,)</f>
        <v>16920</v>
      </c>
      <c r="FM6" s="40">
        <f>ROUNDUP(BAR!FM6*0.8,)</f>
        <v>16920</v>
      </c>
      <c r="FN6" s="40">
        <f>ROUNDUP(BAR!FN6*0.8,)</f>
        <v>14520</v>
      </c>
      <c r="FO6" s="40">
        <f>ROUNDUP(BAR!FO6*0.8,)</f>
        <v>14520</v>
      </c>
      <c r="FP6" s="40">
        <f>ROUNDUP(BAR!FP6*0.8,)</f>
        <v>14520</v>
      </c>
      <c r="FQ6" s="40">
        <f>ROUNDUP(BAR!FQ6*0.8,)</f>
        <v>14520</v>
      </c>
      <c r="FR6" s="40">
        <f>ROUNDUP(BAR!FR6*0.8,)</f>
        <v>14520</v>
      </c>
      <c r="FS6" s="40">
        <f>ROUNDUP(BAR!FS6*0.8,)</f>
        <v>13400</v>
      </c>
      <c r="FT6" s="40">
        <f>ROUNDUP(BAR!FT6*0.8,)</f>
        <v>13400</v>
      </c>
      <c r="FU6" s="40">
        <f>ROUNDUP(BAR!FU6*0.8,)</f>
        <v>13400</v>
      </c>
      <c r="FV6" s="40">
        <f>ROUNDUP(BAR!FV6*0.8,)</f>
        <v>13400</v>
      </c>
      <c r="FW6" s="40">
        <f>ROUNDUP(BAR!FW6*0.8,)</f>
        <v>13400</v>
      </c>
      <c r="FX6" s="40">
        <f>ROUNDUP(BAR!FX6*0.8,)</f>
        <v>13400</v>
      </c>
      <c r="FY6" s="40">
        <f>ROUNDUP(BAR!FY6*0.8,)</f>
        <v>13400</v>
      </c>
      <c r="FZ6" s="40">
        <f>ROUNDUP(BAR!FZ6*0.8,)</f>
        <v>18120</v>
      </c>
      <c r="GA6" s="40">
        <f>ROUNDUP(BAR!GA6*0.8,)</f>
        <v>13960</v>
      </c>
      <c r="GB6" s="40">
        <f>ROUNDUP(BAR!GB6*0.8,)</f>
        <v>11400</v>
      </c>
      <c r="GC6" s="40">
        <f>ROUNDUP(BAR!GC6*0.8,)</f>
        <v>11400</v>
      </c>
      <c r="GD6" s="40">
        <f>ROUNDUP(BAR!GD6*0.8,)</f>
        <v>11400</v>
      </c>
      <c r="GE6" s="40">
        <f>ROUNDUP(BAR!GE6*0.8,)</f>
        <v>11400</v>
      </c>
      <c r="GF6" s="40">
        <f>ROUNDUP(BAR!GF6*0.8,)</f>
        <v>11400</v>
      </c>
      <c r="GG6" s="40">
        <f>ROUNDUP(BAR!GG6*0.8,)</f>
        <v>11400</v>
      </c>
      <c r="GH6" s="40">
        <f>ROUNDUP(BAR!GH6*0.8,)</f>
        <v>11400</v>
      </c>
      <c r="GI6" s="40">
        <f>ROUNDUP(BAR!GI6*0.8,)</f>
        <v>11400</v>
      </c>
      <c r="GJ6" s="40">
        <f>ROUNDUP(BAR!GJ6*0.8,)</f>
        <v>11400</v>
      </c>
      <c r="GK6" s="40">
        <f>ROUNDUP(BAR!GK6*0.8,)</f>
        <v>11400</v>
      </c>
      <c r="GL6" s="40">
        <f>ROUNDUP(BAR!GL6*0.8,)</f>
        <v>11400</v>
      </c>
      <c r="GM6" s="40">
        <f>ROUNDUP(BAR!GM6*0.8,)</f>
        <v>11400</v>
      </c>
      <c r="GN6" s="40">
        <f>ROUNDUP(BAR!GN6*0.8,)</f>
        <v>11400</v>
      </c>
      <c r="GO6" s="40">
        <f>ROUNDUP(BAR!GO6*0.8,)</f>
        <v>11400</v>
      </c>
      <c r="GP6" s="40">
        <f>ROUNDUP(BAR!GP6*0.8,)</f>
        <v>11400</v>
      </c>
      <c r="GQ6" s="40">
        <f>ROUNDUP(BAR!GQ6*0.8,)</f>
        <v>11400</v>
      </c>
      <c r="GR6" s="40">
        <f>ROUNDUP(BAR!GR6*0.8,)</f>
        <v>11400</v>
      </c>
      <c r="GS6" s="40">
        <f>ROUNDUP(BAR!GS6*0.8,)</f>
        <v>11400</v>
      </c>
      <c r="GT6" s="40">
        <f>ROUNDUP(BAR!GT6*0.8,)</f>
        <v>11400</v>
      </c>
      <c r="GU6" s="40">
        <f>ROUNDUP(BAR!GU6*0.8,)</f>
        <v>11400</v>
      </c>
      <c r="GV6" s="40">
        <f>ROUNDUP(BAR!GV6*0.8,)</f>
        <v>11400</v>
      </c>
      <c r="GW6" s="40">
        <f>ROUNDUP(BAR!GW6*0.8,)</f>
        <v>11400</v>
      </c>
    </row>
    <row r="7" spans="1:205" s="1" customFormat="1" x14ac:dyDescent="0.2">
      <c r="A7" s="10">
        <v>2</v>
      </c>
      <c r="B7" s="40">
        <f>ROUNDUP(BAR!B7*0.8,)</f>
        <v>6800</v>
      </c>
      <c r="C7" s="40">
        <f>ROUNDUP(BAR!C7*0.8,)</f>
        <v>6800</v>
      </c>
      <c r="D7" s="40">
        <f>ROUNDUP(BAR!D7*0.8,)</f>
        <v>6800</v>
      </c>
      <c r="E7" s="40">
        <f>ROUNDUP(BAR!E7*0.8,)</f>
        <v>6800</v>
      </c>
      <c r="F7" s="40">
        <f>ROUNDUP(BAR!F7*0.8,)</f>
        <v>6560</v>
      </c>
      <c r="G7" s="40">
        <f>ROUNDUP(BAR!G7*0.8,)</f>
        <v>6560</v>
      </c>
      <c r="H7" s="40">
        <f>ROUNDUP(BAR!H7*0.8,)</f>
        <v>6560</v>
      </c>
      <c r="I7" s="40">
        <f>ROUNDUP(BAR!I7*0.8,)</f>
        <v>6560</v>
      </c>
      <c r="J7" s="40">
        <f>ROUNDUP(BAR!J7*0.8,)</f>
        <v>6560</v>
      </c>
      <c r="K7" s="40">
        <f>ROUNDUP(BAR!K7*0.8,)</f>
        <v>6800</v>
      </c>
      <c r="L7" s="40">
        <f>ROUNDUP(BAR!L7*0.8,)</f>
        <v>6800</v>
      </c>
      <c r="M7" s="40">
        <f>ROUNDUP(BAR!M7*0.8,)</f>
        <v>6320</v>
      </c>
      <c r="N7" s="40">
        <f>ROUNDUP(BAR!N7*0.8,)</f>
        <v>6320</v>
      </c>
      <c r="O7" s="40">
        <f>ROUNDUP(BAR!O7*0.8,)</f>
        <v>6320</v>
      </c>
      <c r="P7" s="40">
        <f>ROUNDUP(BAR!P7*0.8,)</f>
        <v>6320</v>
      </c>
      <c r="Q7" s="40">
        <f>ROUNDUP(BAR!Q7*0.8,)</f>
        <v>6320</v>
      </c>
      <c r="R7" s="40">
        <f>ROUNDUP(BAR!R7*0.8,)</f>
        <v>6560</v>
      </c>
      <c r="S7" s="40">
        <f>ROUNDUP(BAR!S7*0.8,)</f>
        <v>6560</v>
      </c>
      <c r="T7" s="40">
        <f>ROUNDUP(BAR!T7*0.8,)</f>
        <v>6320</v>
      </c>
      <c r="U7" s="40">
        <f>ROUNDUP(BAR!U7*0.8,)</f>
        <v>6320</v>
      </c>
      <c r="V7" s="40">
        <f>ROUNDUP(BAR!V7*0.8,)</f>
        <v>6320</v>
      </c>
      <c r="W7" s="40">
        <f>ROUNDUP(BAR!W7*0.8,)</f>
        <v>6320</v>
      </c>
      <c r="X7" s="40">
        <f>ROUNDUP(BAR!X7*0.8,)</f>
        <v>6160</v>
      </c>
      <c r="Y7" s="40">
        <f>ROUNDUP(BAR!Y7*0.8,)</f>
        <v>6400</v>
      </c>
      <c r="Z7" s="40">
        <f>ROUNDUP(BAR!Z7*0.8,)</f>
        <v>6400</v>
      </c>
      <c r="AA7" s="40">
        <f>ROUNDUP(BAR!AA7*0.8,)</f>
        <v>6160</v>
      </c>
      <c r="AB7" s="40">
        <f>ROUNDUP(BAR!AB7*0.8,)</f>
        <v>6160</v>
      </c>
      <c r="AC7" s="40">
        <f>ROUNDUP(BAR!AC7*0.8,)</f>
        <v>6160</v>
      </c>
      <c r="AD7" s="40">
        <f>ROUNDUP(BAR!AD7*0.8,)</f>
        <v>6160</v>
      </c>
      <c r="AE7" s="40">
        <f>ROUNDUP(BAR!AE7*0.8,)</f>
        <v>6160</v>
      </c>
      <c r="AF7" s="40">
        <f>ROUNDUP(BAR!AF7*0.8,)</f>
        <v>6400</v>
      </c>
      <c r="AG7" s="40">
        <f>ROUNDUP(BAR!AG7*0.8,)</f>
        <v>6400</v>
      </c>
      <c r="AH7" s="40">
        <f>ROUNDUP(BAR!AH7*0.8,)</f>
        <v>6160</v>
      </c>
      <c r="AI7" s="40">
        <f>ROUNDUP(BAR!AI7*0.8,)</f>
        <v>6160</v>
      </c>
      <c r="AJ7" s="40">
        <f>ROUNDUP(BAR!AJ7*0.8,)</f>
        <v>6160</v>
      </c>
      <c r="AK7" s="40">
        <f>ROUNDUP(BAR!AK7*0.8,)</f>
        <v>6160</v>
      </c>
      <c r="AL7" s="40">
        <f>ROUNDUP(BAR!AL7*0.8,)</f>
        <v>6160</v>
      </c>
      <c r="AM7" s="40">
        <f>ROUNDUP(BAR!AM7*0.8,)</f>
        <v>6400</v>
      </c>
      <c r="AN7" s="40">
        <f>ROUNDUP(BAR!AN7*0.8,)</f>
        <v>6400</v>
      </c>
      <c r="AO7" s="40">
        <f>ROUNDUP(BAR!AO7*0.8,)</f>
        <v>5920</v>
      </c>
      <c r="AP7" s="40">
        <f>ROUNDUP(BAR!AP7*0.8,)</f>
        <v>5920</v>
      </c>
      <c r="AQ7" s="40">
        <f>ROUNDUP(BAR!AQ7*0.8,)</f>
        <v>5920</v>
      </c>
      <c r="AR7" s="40">
        <f>ROUNDUP(BAR!AR7*0.8,)</f>
        <v>5920</v>
      </c>
      <c r="AS7" s="40">
        <f>ROUNDUP(BAR!AS7*0.8,)</f>
        <v>5920</v>
      </c>
      <c r="AT7" s="40">
        <f>ROUNDUP(BAR!AT7*0.8,)</f>
        <v>6160</v>
      </c>
      <c r="AU7" s="40">
        <f>ROUNDUP(BAR!AU7*0.8,)</f>
        <v>6160</v>
      </c>
      <c r="AV7" s="40">
        <f>ROUNDUP(BAR!AV7*0.8,)</f>
        <v>5920</v>
      </c>
      <c r="AW7" s="40">
        <f>ROUNDUP(BAR!AW7*0.8,)</f>
        <v>5920</v>
      </c>
      <c r="AX7" s="40">
        <f>ROUNDUP(BAR!AX7*0.8,)</f>
        <v>6640</v>
      </c>
      <c r="AY7" s="40">
        <f>ROUNDUP(BAR!AY7*0.8,)</f>
        <v>6640</v>
      </c>
      <c r="AZ7" s="40">
        <f>ROUNDUP(BAR!AZ7*0.8,)</f>
        <v>6640</v>
      </c>
      <c r="BA7" s="40">
        <f>ROUNDUP(BAR!BA7*0.8,)</f>
        <v>6160</v>
      </c>
      <c r="BB7" s="40">
        <f>ROUNDUP(BAR!BB7*0.8,)</f>
        <v>6160</v>
      </c>
      <c r="BC7" s="40">
        <f>ROUNDUP(BAR!BC7*0.8,)</f>
        <v>5920</v>
      </c>
      <c r="BD7" s="40">
        <f>ROUNDUP(BAR!BD7*0.8,)</f>
        <v>5920</v>
      </c>
      <c r="BE7" s="40">
        <f>ROUNDUP(BAR!BE7*0.8,)</f>
        <v>5920</v>
      </c>
      <c r="BF7" s="40">
        <f>ROUNDUP(BAR!BF7*0.8,)</f>
        <v>6160</v>
      </c>
      <c r="BG7" s="40">
        <f>ROUNDUP(BAR!BG7*0.8,)</f>
        <v>6160</v>
      </c>
      <c r="BH7" s="40">
        <f>ROUNDUP(BAR!BH7*0.8,)</f>
        <v>6160</v>
      </c>
      <c r="BI7" s="40">
        <f>ROUNDUP(BAR!BI7*0.8,)</f>
        <v>6160</v>
      </c>
      <c r="BJ7" s="40">
        <f>ROUNDUP(BAR!BJ7*0.8,)</f>
        <v>5680</v>
      </c>
      <c r="BK7" s="40">
        <f>ROUNDUP(BAR!BK7*0.8,)</f>
        <v>5680</v>
      </c>
      <c r="BL7" s="40">
        <f>ROUNDUP(BAR!BL7*0.8,)</f>
        <v>5680</v>
      </c>
      <c r="BM7" s="40">
        <f>ROUNDUP(BAR!BM7*0.8,)</f>
        <v>5680</v>
      </c>
      <c r="BN7" s="40">
        <f>ROUNDUP(BAR!BN7*0.8,)</f>
        <v>5680</v>
      </c>
      <c r="BO7" s="40">
        <f>ROUNDUP(BAR!BO7*0.8,)</f>
        <v>5920</v>
      </c>
      <c r="BP7" s="40">
        <f>ROUNDUP(BAR!BP7*0.8,)</f>
        <v>5920</v>
      </c>
      <c r="BQ7" s="40">
        <f>ROUNDUP(BAR!BQ7*0.8,)</f>
        <v>5680</v>
      </c>
      <c r="BR7" s="40">
        <f>ROUNDUP(BAR!BR7*0.8,)</f>
        <v>5680</v>
      </c>
      <c r="BS7" s="40">
        <f>ROUNDUP(BAR!BS7*0.8,)</f>
        <v>5680</v>
      </c>
      <c r="BT7" s="40">
        <f>ROUNDUP(BAR!BT7*0.8,)</f>
        <v>5680</v>
      </c>
      <c r="BU7" s="40">
        <f>ROUNDUP(BAR!BU7*0.8,)</f>
        <v>5680</v>
      </c>
      <c r="BV7" s="40">
        <f>ROUNDUP(BAR!BV7*0.8,)</f>
        <v>5920</v>
      </c>
      <c r="BW7" s="40">
        <f>ROUNDUP(BAR!BW7*0.8,)</f>
        <v>5920</v>
      </c>
      <c r="BX7" s="40">
        <f>ROUNDUP(BAR!BX7*0.8,)</f>
        <v>5680</v>
      </c>
      <c r="BY7" s="40">
        <f>ROUNDUP(BAR!BY7*0.8,)</f>
        <v>5680</v>
      </c>
      <c r="BZ7" s="40">
        <f>ROUNDUP(BAR!BZ7*0.8,)</f>
        <v>5680</v>
      </c>
      <c r="CA7" s="40">
        <f>ROUNDUP(BAR!CA7*0.8,)</f>
        <v>5680</v>
      </c>
      <c r="CB7" s="40">
        <f>ROUNDUP(BAR!CB7*0.8,)</f>
        <v>5680</v>
      </c>
      <c r="CC7" s="40">
        <f>ROUNDUP(BAR!CC7*0.8,)</f>
        <v>5920</v>
      </c>
      <c r="CD7" s="40">
        <f>ROUNDUP(BAR!CD7*0.8,)</f>
        <v>5920</v>
      </c>
      <c r="CE7" s="40">
        <f>ROUNDUP(BAR!CE7*0.8,)</f>
        <v>5680</v>
      </c>
      <c r="CF7" s="40">
        <f>ROUNDUP(BAR!CF7*0.8,)</f>
        <v>5680</v>
      </c>
      <c r="CG7" s="40">
        <f>ROUNDUP(BAR!CG7*0.8,)</f>
        <v>5680</v>
      </c>
      <c r="CH7" s="40">
        <f>ROUNDUP(BAR!CH7*0.8,)</f>
        <v>5680</v>
      </c>
      <c r="CI7" s="40">
        <f>ROUNDUP(BAR!CI7*0.8,)</f>
        <v>5680</v>
      </c>
      <c r="CJ7" s="40">
        <f>ROUNDUP(BAR!CJ7*0.8,)</f>
        <v>5920</v>
      </c>
      <c r="CK7" s="40">
        <f>ROUNDUP(BAR!CK7*0.8,)</f>
        <v>5920</v>
      </c>
      <c r="CL7" s="40">
        <f>ROUNDUP(BAR!CL7*0.8,)</f>
        <v>5680</v>
      </c>
      <c r="CM7" s="40">
        <f>ROUNDUP(BAR!CM7*0.8,)</f>
        <v>5680</v>
      </c>
      <c r="CN7" s="40">
        <f>ROUNDUP(BAR!CN7*0.8,)</f>
        <v>5680</v>
      </c>
      <c r="CO7" s="40">
        <f>ROUNDUP(BAR!CO7*0.8,)</f>
        <v>5680</v>
      </c>
      <c r="CP7" s="40">
        <f>ROUNDUP(BAR!CP7*0.8,)</f>
        <v>5680</v>
      </c>
      <c r="CQ7" s="40">
        <f>ROUNDUP(BAR!CQ7*0.8,)</f>
        <v>6880</v>
      </c>
      <c r="CR7" s="40">
        <f>ROUNDUP(BAR!CR7*0.8,)</f>
        <v>6880</v>
      </c>
      <c r="CS7" s="40">
        <f>ROUNDUP(BAR!CS7*0.8,)</f>
        <v>6880</v>
      </c>
      <c r="CT7" s="40">
        <f>ROUNDUP(BAR!CT7*0.8,)</f>
        <v>6880</v>
      </c>
      <c r="CU7" s="40">
        <f>ROUNDUP(BAR!CU7*0.8,)</f>
        <v>6880</v>
      </c>
      <c r="CV7" s="40">
        <f>ROUNDUP(BAR!CV7*0.8,)</f>
        <v>6880</v>
      </c>
      <c r="CW7" s="40">
        <f>ROUNDUP(BAR!CW7*0.8,)</f>
        <v>6880</v>
      </c>
      <c r="CX7" s="40">
        <f>ROUNDUP(BAR!CX7*0.8,)</f>
        <v>7600</v>
      </c>
      <c r="CY7" s="40">
        <f>ROUNDUP(BAR!CY7*0.8,)</f>
        <v>7600</v>
      </c>
      <c r="CZ7" s="40">
        <f>ROUNDUP(BAR!CZ7*0.8,)</f>
        <v>7600</v>
      </c>
      <c r="DA7" s="40">
        <f>ROUNDUP(BAR!DA7*0.8,)</f>
        <v>7600</v>
      </c>
      <c r="DB7" s="40">
        <f>ROUNDUP(BAR!DB7*0.8,)</f>
        <v>7600</v>
      </c>
      <c r="DC7" s="40">
        <f>ROUNDUP(BAR!DC7*0.8,)</f>
        <v>7600</v>
      </c>
      <c r="DD7" s="40">
        <f>ROUNDUP(BAR!DD7*0.8,)</f>
        <v>7600</v>
      </c>
      <c r="DE7" s="40">
        <f>ROUNDUP(BAR!DE7*0.8,)</f>
        <v>8400</v>
      </c>
      <c r="DF7" s="40">
        <f>ROUNDUP(BAR!DF7*0.8,)</f>
        <v>8400</v>
      </c>
      <c r="DG7" s="40">
        <f>ROUNDUP(BAR!DG7*0.8,)</f>
        <v>8400</v>
      </c>
      <c r="DH7" s="40">
        <f>ROUNDUP(BAR!DH7*0.8,)</f>
        <v>8400</v>
      </c>
      <c r="DI7" s="40">
        <f>ROUNDUP(BAR!DI7*0.8,)</f>
        <v>17760</v>
      </c>
      <c r="DJ7" s="40">
        <f>ROUNDUP(BAR!DJ7*0.8,)</f>
        <v>22480</v>
      </c>
      <c r="DK7" s="40">
        <f>ROUNDUP(BAR!DK7*0.8,)</f>
        <v>22480</v>
      </c>
      <c r="DL7" s="40">
        <f>ROUNDUP(BAR!DL7*0.8,)</f>
        <v>22480</v>
      </c>
      <c r="DM7" s="40">
        <f>ROUNDUP(BAR!DM7*0.8,)</f>
        <v>22480</v>
      </c>
      <c r="DN7" s="40">
        <f>ROUNDUP(BAR!DN7*0.8,)</f>
        <v>22480</v>
      </c>
      <c r="DO7" s="40">
        <f>ROUNDUP(BAR!DO7*0.8,)</f>
        <v>22480</v>
      </c>
      <c r="DP7" s="40">
        <f>ROUNDUP(BAR!DP7*0.8,)</f>
        <v>22480</v>
      </c>
      <c r="DQ7" s="40">
        <f>ROUNDUP(BAR!DQ7*0.8,)</f>
        <v>22480</v>
      </c>
      <c r="DR7" s="40">
        <f>ROUNDUP(BAR!DR7*0.8,)</f>
        <v>22480</v>
      </c>
      <c r="DS7" s="40">
        <f>ROUNDUP(BAR!DS7*0.8,)</f>
        <v>22480</v>
      </c>
      <c r="DT7" s="40">
        <f>ROUNDUP(BAR!DT7*0.8,)</f>
        <v>14320</v>
      </c>
      <c r="DU7" s="40">
        <f>ROUNDUP(BAR!DU7*0.8,)</f>
        <v>14320</v>
      </c>
      <c r="DV7" s="40">
        <f>ROUNDUP(BAR!DV7*0.8,)</f>
        <v>14320</v>
      </c>
      <c r="DW7" s="40">
        <f>ROUNDUP(BAR!DW7*0.8,)</f>
        <v>14320</v>
      </c>
      <c r="DX7" s="40">
        <f>ROUNDUP(BAR!DX7*0.8,)</f>
        <v>14320</v>
      </c>
      <c r="DY7" s="40">
        <f>ROUNDUP(BAR!DY7*0.8,)</f>
        <v>14320</v>
      </c>
      <c r="DZ7" s="40">
        <f>ROUNDUP(BAR!DZ7*0.8,)</f>
        <v>14880</v>
      </c>
      <c r="EA7" s="40">
        <f>ROUNDUP(BAR!EA7*0.8,)</f>
        <v>14880</v>
      </c>
      <c r="EB7" s="40">
        <f>ROUNDUP(BAR!EB7*0.8,)</f>
        <v>14880</v>
      </c>
      <c r="EC7" s="40">
        <f>ROUNDUP(BAR!EC7*0.8,)</f>
        <v>14880</v>
      </c>
      <c r="ED7" s="40">
        <f>ROUNDUP(BAR!ED7*0.8,)</f>
        <v>14880</v>
      </c>
      <c r="EE7" s="40">
        <f>ROUNDUP(BAR!EE7*0.8,)</f>
        <v>17200</v>
      </c>
      <c r="EF7" s="40">
        <f>ROUNDUP(BAR!EF7*0.8,)</f>
        <v>17200</v>
      </c>
      <c r="EG7" s="40">
        <f>ROUNDUP(BAR!EG7*0.8,)</f>
        <v>17200</v>
      </c>
      <c r="EH7" s="40">
        <f>ROUNDUP(BAR!EH7*0.8,)</f>
        <v>17200</v>
      </c>
      <c r="EI7" s="40">
        <f>ROUNDUP(BAR!EI7*0.8,)</f>
        <v>17200</v>
      </c>
      <c r="EJ7" s="40">
        <f>ROUNDUP(BAR!EJ7*0.8,)</f>
        <v>17200</v>
      </c>
      <c r="EK7" s="40">
        <f>ROUNDUP(BAR!EK7*0.8,)</f>
        <v>17200</v>
      </c>
      <c r="EL7" s="40">
        <f>ROUNDUP(BAR!EL7*0.8,)</f>
        <v>17200</v>
      </c>
      <c r="EM7" s="40">
        <f>ROUNDUP(BAR!EM7*0.8,)</f>
        <v>17200</v>
      </c>
      <c r="EN7" s="40">
        <f>ROUNDUP(BAR!EN7*0.8,)</f>
        <v>17200</v>
      </c>
      <c r="EO7" s="40">
        <f>ROUNDUP(BAR!EO7*0.8,)</f>
        <v>17200</v>
      </c>
      <c r="EP7" s="40">
        <f>ROUNDUP(BAR!EP7*0.8,)</f>
        <v>17200</v>
      </c>
      <c r="EQ7" s="40">
        <f>ROUNDUP(BAR!EQ7*0.8,)</f>
        <v>16000</v>
      </c>
      <c r="ER7" s="40">
        <f>ROUNDUP(BAR!ER7*0.8,)</f>
        <v>16000</v>
      </c>
      <c r="ES7" s="40">
        <f>ROUNDUP(BAR!ES7*0.8,)</f>
        <v>16000</v>
      </c>
      <c r="ET7" s="40">
        <f>ROUNDUP(BAR!ET7*0.8,)</f>
        <v>16000</v>
      </c>
      <c r="EU7" s="40">
        <f>ROUNDUP(BAR!EU7*0.8,)</f>
        <v>16000</v>
      </c>
      <c r="EV7" s="40">
        <f>ROUNDUP(BAR!EV7*0.8,)</f>
        <v>16000</v>
      </c>
      <c r="EW7" s="40">
        <f>ROUNDUP(BAR!EW7*0.8,)</f>
        <v>16000</v>
      </c>
      <c r="EX7" s="40">
        <f>ROUNDUP(BAR!EX7*0.8,)</f>
        <v>16000</v>
      </c>
      <c r="EY7" s="40">
        <f>ROUNDUP(BAR!EY7*0.8,)</f>
        <v>16000</v>
      </c>
      <c r="EZ7" s="40">
        <f>ROUNDUP(BAR!EZ7*0.8,)</f>
        <v>16000</v>
      </c>
      <c r="FA7" s="40">
        <f>ROUNDUP(BAR!FA7*0.8,)</f>
        <v>16000</v>
      </c>
      <c r="FB7" s="40">
        <f>ROUNDUP(BAR!FB7*0.8,)</f>
        <v>16000</v>
      </c>
      <c r="FC7" s="40">
        <f>ROUNDUP(BAR!FC7*0.8,)</f>
        <v>16000</v>
      </c>
      <c r="FD7" s="40">
        <f>ROUNDUP(BAR!FD7*0.8,)</f>
        <v>16000</v>
      </c>
      <c r="FE7" s="40">
        <f>ROUNDUP(BAR!FE7*0.8,)</f>
        <v>16000</v>
      </c>
      <c r="FF7" s="40">
        <f>ROUNDUP(BAR!FF7*0.8,)</f>
        <v>16000</v>
      </c>
      <c r="FG7" s="40">
        <f>ROUNDUP(BAR!FG7*0.8,)</f>
        <v>16000</v>
      </c>
      <c r="FH7" s="40">
        <f>ROUNDUP(BAR!FH7*0.8,)</f>
        <v>16000</v>
      </c>
      <c r="FI7" s="40">
        <f>ROUNDUP(BAR!FI7*0.8,)</f>
        <v>16000</v>
      </c>
      <c r="FJ7" s="40">
        <f>ROUNDUP(BAR!FJ7*0.8,)</f>
        <v>16000</v>
      </c>
      <c r="FK7" s="40">
        <f>ROUNDUP(BAR!FK7*0.8,)</f>
        <v>18400</v>
      </c>
      <c r="FL7" s="40">
        <f>ROUNDUP(BAR!FL7*0.8,)</f>
        <v>18400</v>
      </c>
      <c r="FM7" s="40">
        <f>ROUNDUP(BAR!FM7*0.8,)</f>
        <v>18400</v>
      </c>
      <c r="FN7" s="40">
        <f>ROUNDUP(BAR!FN7*0.8,)</f>
        <v>16000</v>
      </c>
      <c r="FO7" s="40">
        <f>ROUNDUP(BAR!FO7*0.8,)</f>
        <v>16000</v>
      </c>
      <c r="FP7" s="40">
        <f>ROUNDUP(BAR!FP7*0.8,)</f>
        <v>16000</v>
      </c>
      <c r="FQ7" s="40">
        <f>ROUNDUP(BAR!FQ7*0.8,)</f>
        <v>16000</v>
      </c>
      <c r="FR7" s="40">
        <f>ROUNDUP(BAR!FR7*0.8,)</f>
        <v>16000</v>
      </c>
      <c r="FS7" s="40">
        <f>ROUNDUP(BAR!FS7*0.8,)</f>
        <v>14880</v>
      </c>
      <c r="FT7" s="40">
        <f>ROUNDUP(BAR!FT7*0.8,)</f>
        <v>14880</v>
      </c>
      <c r="FU7" s="40">
        <f>ROUNDUP(BAR!FU7*0.8,)</f>
        <v>14880</v>
      </c>
      <c r="FV7" s="40">
        <f>ROUNDUP(BAR!FV7*0.8,)</f>
        <v>14880</v>
      </c>
      <c r="FW7" s="40">
        <f>ROUNDUP(BAR!FW7*0.8,)</f>
        <v>14880</v>
      </c>
      <c r="FX7" s="40">
        <f>ROUNDUP(BAR!FX7*0.8,)</f>
        <v>14880</v>
      </c>
      <c r="FY7" s="40">
        <f>ROUNDUP(BAR!FY7*0.8,)</f>
        <v>14880</v>
      </c>
      <c r="FZ7" s="40">
        <f>ROUNDUP(BAR!FZ7*0.8,)</f>
        <v>19600</v>
      </c>
      <c r="GA7" s="40">
        <f>ROUNDUP(BAR!GA7*0.8,)</f>
        <v>15440</v>
      </c>
      <c r="GB7" s="40">
        <f>ROUNDUP(BAR!GB7*0.8,)</f>
        <v>12880</v>
      </c>
      <c r="GC7" s="40">
        <f>ROUNDUP(BAR!GC7*0.8,)</f>
        <v>12880</v>
      </c>
      <c r="GD7" s="40">
        <f>ROUNDUP(BAR!GD7*0.8,)</f>
        <v>12880</v>
      </c>
      <c r="GE7" s="40">
        <f>ROUNDUP(BAR!GE7*0.8,)</f>
        <v>12880</v>
      </c>
      <c r="GF7" s="40">
        <f>ROUNDUP(BAR!GF7*0.8,)</f>
        <v>12880</v>
      </c>
      <c r="GG7" s="40">
        <f>ROUNDUP(BAR!GG7*0.8,)</f>
        <v>12880</v>
      </c>
      <c r="GH7" s="40">
        <f>ROUNDUP(BAR!GH7*0.8,)</f>
        <v>12880</v>
      </c>
      <c r="GI7" s="40">
        <f>ROUNDUP(BAR!GI7*0.8,)</f>
        <v>12880</v>
      </c>
      <c r="GJ7" s="40">
        <f>ROUNDUP(BAR!GJ7*0.8,)</f>
        <v>12880</v>
      </c>
      <c r="GK7" s="40">
        <f>ROUNDUP(BAR!GK7*0.8,)</f>
        <v>12880</v>
      </c>
      <c r="GL7" s="40">
        <f>ROUNDUP(BAR!GL7*0.8,)</f>
        <v>12880</v>
      </c>
      <c r="GM7" s="40">
        <f>ROUNDUP(BAR!GM7*0.8,)</f>
        <v>12880</v>
      </c>
      <c r="GN7" s="40">
        <f>ROUNDUP(BAR!GN7*0.8,)</f>
        <v>12880</v>
      </c>
      <c r="GO7" s="40">
        <f>ROUNDUP(BAR!GO7*0.8,)</f>
        <v>12880</v>
      </c>
      <c r="GP7" s="40">
        <f>ROUNDUP(BAR!GP7*0.8,)</f>
        <v>12880</v>
      </c>
      <c r="GQ7" s="40">
        <f>ROUNDUP(BAR!GQ7*0.8,)</f>
        <v>12880</v>
      </c>
      <c r="GR7" s="40">
        <f>ROUNDUP(BAR!GR7*0.8,)</f>
        <v>12880</v>
      </c>
      <c r="GS7" s="40">
        <f>ROUNDUP(BAR!GS7*0.8,)</f>
        <v>12880</v>
      </c>
      <c r="GT7" s="40">
        <f>ROUNDUP(BAR!GT7*0.8,)</f>
        <v>12880</v>
      </c>
      <c r="GU7" s="40">
        <f>ROUNDUP(BAR!GU7*0.8,)</f>
        <v>12880</v>
      </c>
      <c r="GV7" s="40">
        <f>ROUNDUP(BAR!GV7*0.8,)</f>
        <v>12880</v>
      </c>
      <c r="GW7" s="40">
        <f>ROUNDUP(BAR!GW7*0.8,)</f>
        <v>12880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ROUNDUP(BAR!B9*0.8,)</f>
        <v>6280</v>
      </c>
      <c r="C9" s="40">
        <f>ROUNDUP(BAR!C9*0.8,)</f>
        <v>6280</v>
      </c>
      <c r="D9" s="40">
        <f>ROUNDUP(BAR!D9*0.8,)</f>
        <v>6280</v>
      </c>
      <c r="E9" s="40">
        <f>ROUNDUP(BAR!E9*0.8,)</f>
        <v>6280</v>
      </c>
      <c r="F9" s="40">
        <f>ROUNDUP(BAR!F9*0.8,)</f>
        <v>6040</v>
      </c>
      <c r="G9" s="40">
        <f>ROUNDUP(BAR!G9*0.8,)</f>
        <v>6040</v>
      </c>
      <c r="H9" s="40">
        <f>ROUNDUP(BAR!H9*0.8,)</f>
        <v>6040</v>
      </c>
      <c r="I9" s="40">
        <f>ROUNDUP(BAR!I9*0.8,)</f>
        <v>6040</v>
      </c>
      <c r="J9" s="40">
        <f>ROUNDUP(BAR!J9*0.8,)</f>
        <v>6040</v>
      </c>
      <c r="K9" s="40">
        <f>ROUNDUP(BAR!K9*0.8,)</f>
        <v>6280</v>
      </c>
      <c r="L9" s="40">
        <f>ROUNDUP(BAR!L9*0.8,)</f>
        <v>6280</v>
      </c>
      <c r="M9" s="40">
        <f>ROUNDUP(BAR!M9*0.8,)</f>
        <v>5800</v>
      </c>
      <c r="N9" s="40">
        <f>ROUNDUP(BAR!N9*0.8,)</f>
        <v>5800</v>
      </c>
      <c r="O9" s="40">
        <f>ROUNDUP(BAR!O9*0.8,)</f>
        <v>5800</v>
      </c>
      <c r="P9" s="40">
        <f>ROUNDUP(BAR!P9*0.8,)</f>
        <v>5800</v>
      </c>
      <c r="Q9" s="40">
        <f>ROUNDUP(BAR!Q9*0.8,)</f>
        <v>5800</v>
      </c>
      <c r="R9" s="40">
        <f>ROUNDUP(BAR!R9*0.8,)</f>
        <v>6040</v>
      </c>
      <c r="S9" s="40">
        <f>ROUNDUP(BAR!S9*0.8,)</f>
        <v>6040</v>
      </c>
      <c r="T9" s="40">
        <f>ROUNDUP(BAR!T9*0.8,)</f>
        <v>5800</v>
      </c>
      <c r="U9" s="40">
        <f>ROUNDUP(BAR!U9*0.8,)</f>
        <v>5800</v>
      </c>
      <c r="V9" s="40">
        <f>ROUNDUP(BAR!V9*0.8,)</f>
        <v>5800</v>
      </c>
      <c r="W9" s="40">
        <f>ROUNDUP(BAR!W9*0.8,)</f>
        <v>5800</v>
      </c>
      <c r="X9" s="40">
        <f>ROUNDUP(BAR!X9*0.8,)</f>
        <v>5400</v>
      </c>
      <c r="Y9" s="40">
        <f>ROUNDUP(BAR!Y9*0.8,)</f>
        <v>5640</v>
      </c>
      <c r="Z9" s="40">
        <f>ROUNDUP(BAR!Z9*0.8,)</f>
        <v>5640</v>
      </c>
      <c r="AA9" s="40">
        <f>ROUNDUP(BAR!AA9*0.8,)</f>
        <v>5400</v>
      </c>
      <c r="AB9" s="40">
        <f>ROUNDUP(BAR!AB9*0.8,)</f>
        <v>5400</v>
      </c>
      <c r="AC9" s="40">
        <f>ROUNDUP(BAR!AC9*0.8,)</f>
        <v>5400</v>
      </c>
      <c r="AD9" s="40">
        <f>ROUNDUP(BAR!AD9*0.8,)</f>
        <v>5400</v>
      </c>
      <c r="AE9" s="40">
        <f>ROUNDUP(BAR!AE9*0.8,)</f>
        <v>5400</v>
      </c>
      <c r="AF9" s="40">
        <f>ROUNDUP(BAR!AF9*0.8,)</f>
        <v>5640</v>
      </c>
      <c r="AG9" s="40">
        <f>ROUNDUP(BAR!AG9*0.8,)</f>
        <v>5640</v>
      </c>
      <c r="AH9" s="40">
        <f>ROUNDUP(BAR!AH9*0.8,)</f>
        <v>5400</v>
      </c>
      <c r="AI9" s="40">
        <f>ROUNDUP(BAR!AI9*0.8,)</f>
        <v>5400</v>
      </c>
      <c r="AJ9" s="40">
        <f>ROUNDUP(BAR!AJ9*0.8,)</f>
        <v>5400</v>
      </c>
      <c r="AK9" s="40">
        <f>ROUNDUP(BAR!AK9*0.8,)</f>
        <v>5400</v>
      </c>
      <c r="AL9" s="40">
        <f>ROUNDUP(BAR!AL9*0.8,)</f>
        <v>5400</v>
      </c>
      <c r="AM9" s="40">
        <f>ROUNDUP(BAR!AM9*0.8,)</f>
        <v>5640</v>
      </c>
      <c r="AN9" s="40">
        <f>ROUNDUP(BAR!AN9*0.8,)</f>
        <v>5640</v>
      </c>
      <c r="AO9" s="40">
        <f>ROUNDUP(BAR!AO9*0.8,)</f>
        <v>5160</v>
      </c>
      <c r="AP9" s="40">
        <f>ROUNDUP(BAR!AP9*0.8,)</f>
        <v>5160</v>
      </c>
      <c r="AQ9" s="40">
        <f>ROUNDUP(BAR!AQ9*0.8,)</f>
        <v>5160</v>
      </c>
      <c r="AR9" s="40">
        <f>ROUNDUP(BAR!AR9*0.8,)</f>
        <v>5160</v>
      </c>
      <c r="AS9" s="40">
        <f>ROUNDUP(BAR!AS9*0.8,)</f>
        <v>5160</v>
      </c>
      <c r="AT9" s="40">
        <f>ROUNDUP(BAR!AT9*0.8,)</f>
        <v>5400</v>
      </c>
      <c r="AU9" s="40">
        <f>ROUNDUP(BAR!AU9*0.8,)</f>
        <v>5400</v>
      </c>
      <c r="AV9" s="40">
        <f>ROUNDUP(BAR!AV9*0.8,)</f>
        <v>5160</v>
      </c>
      <c r="AW9" s="40">
        <f>ROUNDUP(BAR!AW9*0.8,)</f>
        <v>5160</v>
      </c>
      <c r="AX9" s="40">
        <f>ROUNDUP(BAR!AX9*0.8,)</f>
        <v>5880</v>
      </c>
      <c r="AY9" s="40">
        <f>ROUNDUP(BAR!AY9*0.8,)</f>
        <v>5880</v>
      </c>
      <c r="AZ9" s="40">
        <f>ROUNDUP(BAR!AZ9*0.8,)</f>
        <v>5880</v>
      </c>
      <c r="BA9" s="40">
        <f>ROUNDUP(BAR!BA9*0.8,)</f>
        <v>5400</v>
      </c>
      <c r="BB9" s="40">
        <f>ROUNDUP(BAR!BB9*0.8,)</f>
        <v>5400</v>
      </c>
      <c r="BC9" s="40">
        <f>ROUNDUP(BAR!BC9*0.8,)</f>
        <v>5160</v>
      </c>
      <c r="BD9" s="40">
        <f>ROUNDUP(BAR!BD9*0.8,)</f>
        <v>5160</v>
      </c>
      <c r="BE9" s="40">
        <f>ROUNDUP(BAR!BE9*0.8,)</f>
        <v>5160</v>
      </c>
      <c r="BF9" s="40">
        <f>ROUNDUP(BAR!BF9*0.8,)</f>
        <v>5400</v>
      </c>
      <c r="BG9" s="40">
        <f>ROUNDUP(BAR!BG9*0.8,)</f>
        <v>5400</v>
      </c>
      <c r="BH9" s="40">
        <f>ROUNDUP(BAR!BH9*0.8,)</f>
        <v>5400</v>
      </c>
      <c r="BI9" s="40">
        <f>ROUNDUP(BAR!BI9*0.8,)</f>
        <v>5400</v>
      </c>
      <c r="BJ9" s="40">
        <f>ROUNDUP(BAR!BJ9*0.8,)</f>
        <v>4920</v>
      </c>
      <c r="BK9" s="40">
        <f>ROUNDUP(BAR!BK9*0.8,)</f>
        <v>4920</v>
      </c>
      <c r="BL9" s="40">
        <f>ROUNDUP(BAR!BL9*0.8,)</f>
        <v>4920</v>
      </c>
      <c r="BM9" s="40">
        <f>ROUNDUP(BAR!BM9*0.8,)</f>
        <v>4920</v>
      </c>
      <c r="BN9" s="40">
        <f>ROUNDUP(BAR!BN9*0.8,)</f>
        <v>4920</v>
      </c>
      <c r="BO9" s="40">
        <f>ROUNDUP(BAR!BO9*0.8,)</f>
        <v>5160</v>
      </c>
      <c r="BP9" s="40">
        <f>ROUNDUP(BAR!BP9*0.8,)</f>
        <v>5160</v>
      </c>
      <c r="BQ9" s="40">
        <f>ROUNDUP(BAR!BQ9*0.8,)</f>
        <v>4920</v>
      </c>
      <c r="BR9" s="40">
        <f>ROUNDUP(BAR!BR9*0.8,)</f>
        <v>4920</v>
      </c>
      <c r="BS9" s="40">
        <f>ROUNDUP(BAR!BS9*0.8,)</f>
        <v>4920</v>
      </c>
      <c r="BT9" s="40">
        <f>ROUNDUP(BAR!BT9*0.8,)</f>
        <v>4920</v>
      </c>
      <c r="BU9" s="40">
        <f>ROUNDUP(BAR!BU9*0.8,)</f>
        <v>4920</v>
      </c>
      <c r="BV9" s="40">
        <f>ROUNDUP(BAR!BV9*0.8,)</f>
        <v>5160</v>
      </c>
      <c r="BW9" s="40">
        <f>ROUNDUP(BAR!BW9*0.8,)</f>
        <v>5160</v>
      </c>
      <c r="BX9" s="40">
        <f>ROUNDUP(BAR!BX9*0.8,)</f>
        <v>4920</v>
      </c>
      <c r="BY9" s="40">
        <f>ROUNDUP(BAR!BY9*0.8,)</f>
        <v>4920</v>
      </c>
      <c r="BZ9" s="40">
        <f>ROUNDUP(BAR!BZ9*0.8,)</f>
        <v>4920</v>
      </c>
      <c r="CA9" s="40">
        <f>ROUNDUP(BAR!CA9*0.8,)</f>
        <v>4920</v>
      </c>
      <c r="CB9" s="40">
        <f>ROUNDUP(BAR!CB9*0.8,)</f>
        <v>4920</v>
      </c>
      <c r="CC9" s="40">
        <f>ROUNDUP(BAR!CC9*0.8,)</f>
        <v>5160</v>
      </c>
      <c r="CD9" s="40">
        <f>ROUNDUP(BAR!CD9*0.8,)</f>
        <v>5160</v>
      </c>
      <c r="CE9" s="40">
        <f>ROUNDUP(BAR!CE9*0.8,)</f>
        <v>4920</v>
      </c>
      <c r="CF9" s="40">
        <f>ROUNDUP(BAR!CF9*0.8,)</f>
        <v>4920</v>
      </c>
      <c r="CG9" s="40">
        <f>ROUNDUP(BAR!CG9*0.8,)</f>
        <v>4920</v>
      </c>
      <c r="CH9" s="40">
        <f>ROUNDUP(BAR!CH9*0.8,)</f>
        <v>4920</v>
      </c>
      <c r="CI9" s="40">
        <f>ROUNDUP(BAR!CI9*0.8,)</f>
        <v>4920</v>
      </c>
      <c r="CJ9" s="40">
        <f>ROUNDUP(BAR!CJ9*0.8,)</f>
        <v>5160</v>
      </c>
      <c r="CK9" s="40">
        <f>ROUNDUP(BAR!CK9*0.8,)</f>
        <v>5160</v>
      </c>
      <c r="CL9" s="40">
        <f>ROUNDUP(BAR!CL9*0.8,)</f>
        <v>4920</v>
      </c>
      <c r="CM9" s="40">
        <f>ROUNDUP(BAR!CM9*0.8,)</f>
        <v>4920</v>
      </c>
      <c r="CN9" s="40">
        <f>ROUNDUP(BAR!CN9*0.8,)</f>
        <v>4920</v>
      </c>
      <c r="CO9" s="40">
        <f>ROUNDUP(BAR!CO9*0.8,)</f>
        <v>4920</v>
      </c>
      <c r="CP9" s="40">
        <f>ROUNDUP(BAR!CP9*0.8,)</f>
        <v>4920</v>
      </c>
      <c r="CQ9" s="40">
        <f>ROUNDUP(BAR!CQ9*0.8,)</f>
        <v>6120</v>
      </c>
      <c r="CR9" s="40">
        <f>ROUNDUP(BAR!CR9*0.8,)</f>
        <v>6120</v>
      </c>
      <c r="CS9" s="40">
        <f>ROUNDUP(BAR!CS9*0.8,)</f>
        <v>6120</v>
      </c>
      <c r="CT9" s="40">
        <f>ROUNDUP(BAR!CT9*0.8,)</f>
        <v>6120</v>
      </c>
      <c r="CU9" s="40">
        <f>ROUNDUP(BAR!CU9*0.8,)</f>
        <v>6120</v>
      </c>
      <c r="CV9" s="40">
        <f>ROUNDUP(BAR!CV9*0.8,)</f>
        <v>6120</v>
      </c>
      <c r="CW9" s="40">
        <f>ROUNDUP(BAR!CW9*0.8,)</f>
        <v>6120</v>
      </c>
      <c r="CX9" s="40">
        <f>ROUNDUP(BAR!CX9*0.8,)</f>
        <v>6840</v>
      </c>
      <c r="CY9" s="40">
        <f>ROUNDUP(BAR!CY9*0.8,)</f>
        <v>6840</v>
      </c>
      <c r="CZ9" s="40">
        <f>ROUNDUP(BAR!CZ9*0.8,)</f>
        <v>6840</v>
      </c>
      <c r="DA9" s="40">
        <f>ROUNDUP(BAR!DA9*0.8,)</f>
        <v>6840</v>
      </c>
      <c r="DB9" s="40">
        <f>ROUNDUP(BAR!DB9*0.8,)</f>
        <v>6840</v>
      </c>
      <c r="DC9" s="40">
        <f>ROUNDUP(BAR!DC9*0.8,)</f>
        <v>6840</v>
      </c>
      <c r="DD9" s="40">
        <f>ROUNDUP(BAR!DD9*0.8,)</f>
        <v>6840</v>
      </c>
      <c r="DE9" s="40">
        <f>ROUNDUP(BAR!DE9*0.8,)</f>
        <v>7640</v>
      </c>
      <c r="DF9" s="40">
        <f>ROUNDUP(BAR!DF9*0.8,)</f>
        <v>7640</v>
      </c>
      <c r="DG9" s="40">
        <f>ROUNDUP(BAR!DG9*0.8,)</f>
        <v>7640</v>
      </c>
      <c r="DH9" s="40">
        <f>ROUNDUP(BAR!DH9*0.8,)</f>
        <v>7640</v>
      </c>
      <c r="DI9" s="40">
        <f>ROUNDUP(BAR!DI9*0.8,)</f>
        <v>17760</v>
      </c>
      <c r="DJ9" s="40">
        <f>ROUNDUP(BAR!DJ9*0.8,)</f>
        <v>22480</v>
      </c>
      <c r="DK9" s="40">
        <f>ROUNDUP(BAR!DK9*0.8,)</f>
        <v>22480</v>
      </c>
      <c r="DL9" s="40">
        <f>ROUNDUP(BAR!DL9*0.8,)</f>
        <v>22480</v>
      </c>
      <c r="DM9" s="40">
        <f>ROUNDUP(BAR!DM9*0.8,)</f>
        <v>22480</v>
      </c>
      <c r="DN9" s="40">
        <f>ROUNDUP(BAR!DN9*0.8,)</f>
        <v>22480</v>
      </c>
      <c r="DO9" s="40">
        <f>ROUNDUP(BAR!DO9*0.8,)</f>
        <v>22480</v>
      </c>
      <c r="DP9" s="40">
        <f>ROUNDUP(BAR!DP9*0.8,)</f>
        <v>22480</v>
      </c>
      <c r="DQ9" s="40">
        <f>ROUNDUP(BAR!DQ9*0.8,)</f>
        <v>22480</v>
      </c>
      <c r="DR9" s="40">
        <f>ROUNDUP(BAR!DR9*0.8,)</f>
        <v>22480</v>
      </c>
      <c r="DS9" s="40">
        <f>ROUNDUP(BAR!DS9*0.8,)</f>
        <v>22480</v>
      </c>
      <c r="DT9" s="40">
        <f>ROUNDUP(BAR!DT9*0.8,)</f>
        <v>14040</v>
      </c>
      <c r="DU9" s="40">
        <f>ROUNDUP(BAR!DU9*0.8,)</f>
        <v>14040</v>
      </c>
      <c r="DV9" s="40">
        <f>ROUNDUP(BAR!DV9*0.8,)</f>
        <v>14040</v>
      </c>
      <c r="DW9" s="40">
        <f>ROUNDUP(BAR!DW9*0.8,)</f>
        <v>14040</v>
      </c>
      <c r="DX9" s="40">
        <f>ROUNDUP(BAR!DX9*0.8,)</f>
        <v>14040</v>
      </c>
      <c r="DY9" s="40">
        <f>ROUNDUP(BAR!DY9*0.8,)</f>
        <v>14040</v>
      </c>
      <c r="DZ9" s="40">
        <f>ROUNDUP(BAR!DZ9*0.8,)</f>
        <v>14600</v>
      </c>
      <c r="EA9" s="40">
        <f>ROUNDUP(BAR!EA9*0.8,)</f>
        <v>14600</v>
      </c>
      <c r="EB9" s="40">
        <f>ROUNDUP(BAR!EB9*0.8,)</f>
        <v>14600</v>
      </c>
      <c r="EC9" s="40">
        <f>ROUNDUP(BAR!EC9*0.8,)</f>
        <v>14600</v>
      </c>
      <c r="ED9" s="40">
        <f>ROUNDUP(BAR!ED9*0.8,)</f>
        <v>14600</v>
      </c>
      <c r="EE9" s="40">
        <f>ROUNDUP(BAR!EE9*0.8,)</f>
        <v>16920</v>
      </c>
      <c r="EF9" s="40">
        <f>ROUNDUP(BAR!EF9*0.8,)</f>
        <v>16920</v>
      </c>
      <c r="EG9" s="40">
        <f>ROUNDUP(BAR!EG9*0.8,)</f>
        <v>16920</v>
      </c>
      <c r="EH9" s="40">
        <f>ROUNDUP(BAR!EH9*0.8,)</f>
        <v>16920</v>
      </c>
      <c r="EI9" s="40">
        <f>ROUNDUP(BAR!EI9*0.8,)</f>
        <v>16920</v>
      </c>
      <c r="EJ9" s="40">
        <f>ROUNDUP(BAR!EJ9*0.8,)</f>
        <v>16920</v>
      </c>
      <c r="EK9" s="40">
        <f>ROUNDUP(BAR!EK9*0.8,)</f>
        <v>16920</v>
      </c>
      <c r="EL9" s="40">
        <f>ROUNDUP(BAR!EL9*0.8,)</f>
        <v>16920</v>
      </c>
      <c r="EM9" s="40">
        <f>ROUNDUP(BAR!EM9*0.8,)</f>
        <v>16920</v>
      </c>
      <c r="EN9" s="40">
        <f>ROUNDUP(BAR!EN9*0.8,)</f>
        <v>16920</v>
      </c>
      <c r="EO9" s="40">
        <f>ROUNDUP(BAR!EO9*0.8,)</f>
        <v>16920</v>
      </c>
      <c r="EP9" s="40">
        <f>ROUNDUP(BAR!EP9*0.8,)</f>
        <v>16920</v>
      </c>
      <c r="EQ9" s="40">
        <f>ROUNDUP(BAR!EQ9*0.8,)</f>
        <v>15720</v>
      </c>
      <c r="ER9" s="40">
        <f>ROUNDUP(BAR!ER9*0.8,)</f>
        <v>15720</v>
      </c>
      <c r="ES9" s="40">
        <f>ROUNDUP(BAR!ES9*0.8,)</f>
        <v>15720</v>
      </c>
      <c r="ET9" s="40">
        <f>ROUNDUP(BAR!ET9*0.8,)</f>
        <v>15720</v>
      </c>
      <c r="EU9" s="40">
        <f>ROUNDUP(BAR!EU9*0.8,)</f>
        <v>15720</v>
      </c>
      <c r="EV9" s="40">
        <f>ROUNDUP(BAR!EV9*0.8,)</f>
        <v>15720</v>
      </c>
      <c r="EW9" s="40">
        <f>ROUNDUP(BAR!EW9*0.8,)</f>
        <v>15720</v>
      </c>
      <c r="EX9" s="40">
        <f>ROUNDUP(BAR!EX9*0.8,)</f>
        <v>15720</v>
      </c>
      <c r="EY9" s="40">
        <f>ROUNDUP(BAR!EY9*0.8,)</f>
        <v>15720</v>
      </c>
      <c r="EZ9" s="40">
        <f>ROUNDUP(BAR!EZ9*0.8,)</f>
        <v>15720</v>
      </c>
      <c r="FA9" s="40">
        <f>ROUNDUP(BAR!FA9*0.8,)</f>
        <v>15720</v>
      </c>
      <c r="FB9" s="40">
        <f>ROUNDUP(BAR!FB9*0.8,)</f>
        <v>15720</v>
      </c>
      <c r="FC9" s="40">
        <f>ROUNDUP(BAR!FC9*0.8,)</f>
        <v>15720</v>
      </c>
      <c r="FD9" s="40">
        <f>ROUNDUP(BAR!FD9*0.8,)</f>
        <v>15720</v>
      </c>
      <c r="FE9" s="40">
        <f>ROUNDUP(BAR!FE9*0.8,)</f>
        <v>15720</v>
      </c>
      <c r="FF9" s="40">
        <f>ROUNDUP(BAR!FF9*0.8,)</f>
        <v>15720</v>
      </c>
      <c r="FG9" s="40">
        <f>ROUNDUP(BAR!FG9*0.8,)</f>
        <v>15720</v>
      </c>
      <c r="FH9" s="40">
        <f>ROUNDUP(BAR!FH9*0.8,)</f>
        <v>15720</v>
      </c>
      <c r="FI9" s="40">
        <f>ROUNDUP(BAR!FI9*0.8,)</f>
        <v>15720</v>
      </c>
      <c r="FJ9" s="40">
        <f>ROUNDUP(BAR!FJ9*0.8,)</f>
        <v>15720</v>
      </c>
      <c r="FK9" s="40">
        <f>ROUNDUP(BAR!FK9*0.8,)</f>
        <v>18120</v>
      </c>
      <c r="FL9" s="40">
        <f>ROUNDUP(BAR!FL9*0.8,)</f>
        <v>18120</v>
      </c>
      <c r="FM9" s="40">
        <f>ROUNDUP(BAR!FM9*0.8,)</f>
        <v>18120</v>
      </c>
      <c r="FN9" s="40">
        <f>ROUNDUP(BAR!FN9*0.8,)</f>
        <v>15720</v>
      </c>
      <c r="FO9" s="40">
        <f>ROUNDUP(BAR!FO9*0.8,)</f>
        <v>15720</v>
      </c>
      <c r="FP9" s="40">
        <f>ROUNDUP(BAR!FP9*0.8,)</f>
        <v>15720</v>
      </c>
      <c r="FQ9" s="40">
        <f>ROUNDUP(BAR!FQ9*0.8,)</f>
        <v>15720</v>
      </c>
      <c r="FR9" s="40">
        <f>ROUNDUP(BAR!FR9*0.8,)</f>
        <v>15720</v>
      </c>
      <c r="FS9" s="40">
        <f>ROUNDUP(BAR!FS9*0.8,)</f>
        <v>14600</v>
      </c>
      <c r="FT9" s="40">
        <f>ROUNDUP(BAR!FT9*0.8,)</f>
        <v>14600</v>
      </c>
      <c r="FU9" s="40">
        <f>ROUNDUP(BAR!FU9*0.8,)</f>
        <v>14600</v>
      </c>
      <c r="FV9" s="40">
        <f>ROUNDUP(BAR!FV9*0.8,)</f>
        <v>14600</v>
      </c>
      <c r="FW9" s="40">
        <f>ROUNDUP(BAR!FW9*0.8,)</f>
        <v>14600</v>
      </c>
      <c r="FX9" s="40">
        <f>ROUNDUP(BAR!FX9*0.8,)</f>
        <v>14600</v>
      </c>
      <c r="FY9" s="40">
        <f>ROUNDUP(BAR!FY9*0.8,)</f>
        <v>14600</v>
      </c>
      <c r="FZ9" s="40">
        <f>ROUNDUP(BAR!FZ9*0.8,)</f>
        <v>19320</v>
      </c>
      <c r="GA9" s="40">
        <f>ROUNDUP(BAR!GA9*0.8,)</f>
        <v>15160</v>
      </c>
      <c r="GB9" s="40">
        <f>ROUNDUP(BAR!GB9*0.8,)</f>
        <v>12200</v>
      </c>
      <c r="GC9" s="40">
        <f>ROUNDUP(BAR!GC9*0.8,)</f>
        <v>12200</v>
      </c>
      <c r="GD9" s="40">
        <f>ROUNDUP(BAR!GD9*0.8,)</f>
        <v>12200</v>
      </c>
      <c r="GE9" s="40">
        <f>ROUNDUP(BAR!GE9*0.8,)</f>
        <v>12200</v>
      </c>
      <c r="GF9" s="40">
        <f>ROUNDUP(BAR!GF9*0.8,)</f>
        <v>12200</v>
      </c>
      <c r="GG9" s="40">
        <f>ROUNDUP(BAR!GG9*0.8,)</f>
        <v>12200</v>
      </c>
      <c r="GH9" s="40">
        <f>ROUNDUP(BAR!GH9*0.8,)</f>
        <v>12200</v>
      </c>
      <c r="GI9" s="40">
        <f>ROUNDUP(BAR!GI9*0.8,)</f>
        <v>12200</v>
      </c>
      <c r="GJ9" s="40">
        <f>ROUNDUP(BAR!GJ9*0.8,)</f>
        <v>12200</v>
      </c>
      <c r="GK9" s="40">
        <f>ROUNDUP(BAR!GK9*0.8,)</f>
        <v>12200</v>
      </c>
      <c r="GL9" s="40">
        <f>ROUNDUP(BAR!GL9*0.8,)</f>
        <v>12200</v>
      </c>
      <c r="GM9" s="40">
        <f>ROUNDUP(BAR!GM9*0.8,)</f>
        <v>12200</v>
      </c>
      <c r="GN9" s="40">
        <f>ROUNDUP(BAR!GN9*0.8,)</f>
        <v>12200</v>
      </c>
      <c r="GO9" s="40">
        <f>ROUNDUP(BAR!GO9*0.8,)</f>
        <v>12200</v>
      </c>
      <c r="GP9" s="40">
        <f>ROUNDUP(BAR!GP9*0.8,)</f>
        <v>12200</v>
      </c>
      <c r="GQ9" s="40">
        <f>ROUNDUP(BAR!GQ9*0.8,)</f>
        <v>12200</v>
      </c>
      <c r="GR9" s="40">
        <f>ROUNDUP(BAR!GR9*0.8,)</f>
        <v>12200</v>
      </c>
      <c r="GS9" s="40">
        <f>ROUNDUP(BAR!GS9*0.8,)</f>
        <v>12200</v>
      </c>
      <c r="GT9" s="40">
        <f>ROUNDUP(BAR!GT9*0.8,)</f>
        <v>12200</v>
      </c>
      <c r="GU9" s="40">
        <f>ROUNDUP(BAR!GU9*0.8,)</f>
        <v>12200</v>
      </c>
      <c r="GV9" s="40">
        <f>ROUNDUP(BAR!GV9*0.8,)</f>
        <v>12200</v>
      </c>
      <c r="GW9" s="40">
        <f>ROUNDUP(BAR!GW9*0.8,)</f>
        <v>12200</v>
      </c>
    </row>
    <row r="10" spans="1:205" s="1" customFormat="1" x14ac:dyDescent="0.2">
      <c r="A10" s="10">
        <v>2</v>
      </c>
      <c r="B10" s="40">
        <f>ROUNDUP(BAR!B10*0.8,)</f>
        <v>7600</v>
      </c>
      <c r="C10" s="40">
        <f>ROUNDUP(BAR!C10*0.8,)</f>
        <v>7600</v>
      </c>
      <c r="D10" s="40">
        <f>ROUNDUP(BAR!D10*0.8,)</f>
        <v>7600</v>
      </c>
      <c r="E10" s="40">
        <f>ROUNDUP(BAR!E10*0.8,)</f>
        <v>7600</v>
      </c>
      <c r="F10" s="40">
        <f>ROUNDUP(BAR!F10*0.8,)</f>
        <v>7360</v>
      </c>
      <c r="G10" s="40">
        <f>ROUNDUP(BAR!G10*0.8,)</f>
        <v>7360</v>
      </c>
      <c r="H10" s="40">
        <f>ROUNDUP(BAR!H10*0.8,)</f>
        <v>7360</v>
      </c>
      <c r="I10" s="40">
        <f>ROUNDUP(BAR!I10*0.8,)</f>
        <v>7360</v>
      </c>
      <c r="J10" s="40">
        <f>ROUNDUP(BAR!J10*0.8,)</f>
        <v>7360</v>
      </c>
      <c r="K10" s="40">
        <f>ROUNDUP(BAR!K10*0.8,)</f>
        <v>7600</v>
      </c>
      <c r="L10" s="40">
        <f>ROUNDUP(BAR!L10*0.8,)</f>
        <v>7600</v>
      </c>
      <c r="M10" s="40">
        <f>ROUNDUP(BAR!M10*0.8,)</f>
        <v>7120</v>
      </c>
      <c r="N10" s="40">
        <f>ROUNDUP(BAR!N10*0.8,)</f>
        <v>7120</v>
      </c>
      <c r="O10" s="40">
        <f>ROUNDUP(BAR!O10*0.8,)</f>
        <v>7120</v>
      </c>
      <c r="P10" s="40">
        <f>ROUNDUP(BAR!P10*0.8,)</f>
        <v>7120</v>
      </c>
      <c r="Q10" s="40">
        <f>ROUNDUP(BAR!Q10*0.8,)</f>
        <v>7120</v>
      </c>
      <c r="R10" s="40">
        <f>ROUNDUP(BAR!R10*0.8,)</f>
        <v>7360</v>
      </c>
      <c r="S10" s="40">
        <f>ROUNDUP(BAR!S10*0.8,)</f>
        <v>7360</v>
      </c>
      <c r="T10" s="40">
        <f>ROUNDUP(BAR!T10*0.8,)</f>
        <v>7120</v>
      </c>
      <c r="U10" s="40">
        <f>ROUNDUP(BAR!U10*0.8,)</f>
        <v>7120</v>
      </c>
      <c r="V10" s="40">
        <f>ROUNDUP(BAR!V10*0.8,)</f>
        <v>7120</v>
      </c>
      <c r="W10" s="40">
        <f>ROUNDUP(BAR!W10*0.8,)</f>
        <v>7120</v>
      </c>
      <c r="X10" s="40">
        <f>ROUNDUP(BAR!X10*0.8,)</f>
        <v>6720</v>
      </c>
      <c r="Y10" s="40">
        <f>ROUNDUP(BAR!Y10*0.8,)</f>
        <v>6960</v>
      </c>
      <c r="Z10" s="40">
        <f>ROUNDUP(BAR!Z10*0.8,)</f>
        <v>6960</v>
      </c>
      <c r="AA10" s="40">
        <f>ROUNDUP(BAR!AA10*0.8,)</f>
        <v>6720</v>
      </c>
      <c r="AB10" s="40">
        <f>ROUNDUP(BAR!AB10*0.8,)</f>
        <v>6720</v>
      </c>
      <c r="AC10" s="40">
        <f>ROUNDUP(BAR!AC10*0.8,)</f>
        <v>6720</v>
      </c>
      <c r="AD10" s="40">
        <f>ROUNDUP(BAR!AD10*0.8,)</f>
        <v>6720</v>
      </c>
      <c r="AE10" s="40">
        <f>ROUNDUP(BAR!AE10*0.8,)</f>
        <v>6720</v>
      </c>
      <c r="AF10" s="40">
        <f>ROUNDUP(BAR!AF10*0.8,)</f>
        <v>6960</v>
      </c>
      <c r="AG10" s="40">
        <f>ROUNDUP(BAR!AG10*0.8,)</f>
        <v>6960</v>
      </c>
      <c r="AH10" s="40">
        <f>ROUNDUP(BAR!AH10*0.8,)</f>
        <v>6720</v>
      </c>
      <c r="AI10" s="40">
        <f>ROUNDUP(BAR!AI10*0.8,)</f>
        <v>6720</v>
      </c>
      <c r="AJ10" s="40">
        <f>ROUNDUP(BAR!AJ10*0.8,)</f>
        <v>6720</v>
      </c>
      <c r="AK10" s="40">
        <f>ROUNDUP(BAR!AK10*0.8,)</f>
        <v>6720</v>
      </c>
      <c r="AL10" s="40">
        <f>ROUNDUP(BAR!AL10*0.8,)</f>
        <v>6720</v>
      </c>
      <c r="AM10" s="40">
        <f>ROUNDUP(BAR!AM10*0.8,)</f>
        <v>6960</v>
      </c>
      <c r="AN10" s="40">
        <f>ROUNDUP(BAR!AN10*0.8,)</f>
        <v>6960</v>
      </c>
      <c r="AO10" s="40">
        <f>ROUNDUP(BAR!AO10*0.8,)</f>
        <v>6480</v>
      </c>
      <c r="AP10" s="40">
        <f>ROUNDUP(BAR!AP10*0.8,)</f>
        <v>6480</v>
      </c>
      <c r="AQ10" s="40">
        <f>ROUNDUP(BAR!AQ10*0.8,)</f>
        <v>6480</v>
      </c>
      <c r="AR10" s="40">
        <f>ROUNDUP(BAR!AR10*0.8,)</f>
        <v>6480</v>
      </c>
      <c r="AS10" s="40">
        <f>ROUNDUP(BAR!AS10*0.8,)</f>
        <v>6480</v>
      </c>
      <c r="AT10" s="40">
        <f>ROUNDUP(BAR!AT10*0.8,)</f>
        <v>6720</v>
      </c>
      <c r="AU10" s="40">
        <f>ROUNDUP(BAR!AU10*0.8,)</f>
        <v>6720</v>
      </c>
      <c r="AV10" s="40">
        <f>ROUNDUP(BAR!AV10*0.8,)</f>
        <v>6480</v>
      </c>
      <c r="AW10" s="40">
        <f>ROUNDUP(BAR!AW10*0.8,)</f>
        <v>6480</v>
      </c>
      <c r="AX10" s="40">
        <f>ROUNDUP(BAR!AX10*0.8,)</f>
        <v>7200</v>
      </c>
      <c r="AY10" s="40">
        <f>ROUNDUP(BAR!AY10*0.8,)</f>
        <v>7200</v>
      </c>
      <c r="AZ10" s="40">
        <f>ROUNDUP(BAR!AZ10*0.8,)</f>
        <v>7200</v>
      </c>
      <c r="BA10" s="40">
        <f>ROUNDUP(BAR!BA10*0.8,)</f>
        <v>6720</v>
      </c>
      <c r="BB10" s="40">
        <f>ROUNDUP(BAR!BB10*0.8,)</f>
        <v>6720</v>
      </c>
      <c r="BC10" s="40">
        <f>ROUNDUP(BAR!BC10*0.8,)</f>
        <v>6480</v>
      </c>
      <c r="BD10" s="40">
        <f>ROUNDUP(BAR!BD10*0.8,)</f>
        <v>6480</v>
      </c>
      <c r="BE10" s="40">
        <f>ROUNDUP(BAR!BE10*0.8,)</f>
        <v>6480</v>
      </c>
      <c r="BF10" s="40">
        <f>ROUNDUP(BAR!BF10*0.8,)</f>
        <v>6720</v>
      </c>
      <c r="BG10" s="40">
        <f>ROUNDUP(BAR!BG10*0.8,)</f>
        <v>6720</v>
      </c>
      <c r="BH10" s="40">
        <f>ROUNDUP(BAR!BH10*0.8,)</f>
        <v>6720</v>
      </c>
      <c r="BI10" s="40">
        <f>ROUNDUP(BAR!BI10*0.8,)</f>
        <v>6720</v>
      </c>
      <c r="BJ10" s="40">
        <f>ROUNDUP(BAR!BJ10*0.8,)</f>
        <v>6240</v>
      </c>
      <c r="BK10" s="40">
        <f>ROUNDUP(BAR!BK10*0.8,)</f>
        <v>6240</v>
      </c>
      <c r="BL10" s="40">
        <f>ROUNDUP(BAR!BL10*0.8,)</f>
        <v>6240</v>
      </c>
      <c r="BM10" s="40">
        <f>ROUNDUP(BAR!BM10*0.8,)</f>
        <v>6240</v>
      </c>
      <c r="BN10" s="40">
        <f>ROUNDUP(BAR!BN10*0.8,)</f>
        <v>6240</v>
      </c>
      <c r="BO10" s="40">
        <f>ROUNDUP(BAR!BO10*0.8,)</f>
        <v>6480</v>
      </c>
      <c r="BP10" s="40">
        <f>ROUNDUP(BAR!BP10*0.8,)</f>
        <v>6480</v>
      </c>
      <c r="BQ10" s="40">
        <f>ROUNDUP(BAR!BQ10*0.8,)</f>
        <v>6240</v>
      </c>
      <c r="BR10" s="40">
        <f>ROUNDUP(BAR!BR10*0.8,)</f>
        <v>6240</v>
      </c>
      <c r="BS10" s="40">
        <f>ROUNDUP(BAR!BS10*0.8,)</f>
        <v>6240</v>
      </c>
      <c r="BT10" s="40">
        <f>ROUNDUP(BAR!BT10*0.8,)</f>
        <v>6240</v>
      </c>
      <c r="BU10" s="40">
        <f>ROUNDUP(BAR!BU10*0.8,)</f>
        <v>6240</v>
      </c>
      <c r="BV10" s="40">
        <f>ROUNDUP(BAR!BV10*0.8,)</f>
        <v>6480</v>
      </c>
      <c r="BW10" s="40">
        <f>ROUNDUP(BAR!BW10*0.8,)</f>
        <v>6480</v>
      </c>
      <c r="BX10" s="40">
        <f>ROUNDUP(BAR!BX10*0.8,)</f>
        <v>6240</v>
      </c>
      <c r="BY10" s="40">
        <f>ROUNDUP(BAR!BY10*0.8,)</f>
        <v>6240</v>
      </c>
      <c r="BZ10" s="40">
        <f>ROUNDUP(BAR!BZ10*0.8,)</f>
        <v>6240</v>
      </c>
      <c r="CA10" s="40">
        <f>ROUNDUP(BAR!CA10*0.8,)</f>
        <v>6240</v>
      </c>
      <c r="CB10" s="40">
        <f>ROUNDUP(BAR!CB10*0.8,)</f>
        <v>6240</v>
      </c>
      <c r="CC10" s="40">
        <f>ROUNDUP(BAR!CC10*0.8,)</f>
        <v>6480</v>
      </c>
      <c r="CD10" s="40">
        <f>ROUNDUP(BAR!CD10*0.8,)</f>
        <v>6480</v>
      </c>
      <c r="CE10" s="40">
        <f>ROUNDUP(BAR!CE10*0.8,)</f>
        <v>6240</v>
      </c>
      <c r="CF10" s="40">
        <f>ROUNDUP(BAR!CF10*0.8,)</f>
        <v>6240</v>
      </c>
      <c r="CG10" s="40">
        <f>ROUNDUP(BAR!CG10*0.8,)</f>
        <v>6240</v>
      </c>
      <c r="CH10" s="40">
        <f>ROUNDUP(BAR!CH10*0.8,)</f>
        <v>6240</v>
      </c>
      <c r="CI10" s="40">
        <f>ROUNDUP(BAR!CI10*0.8,)</f>
        <v>6240</v>
      </c>
      <c r="CJ10" s="40">
        <f>ROUNDUP(BAR!CJ10*0.8,)</f>
        <v>6480</v>
      </c>
      <c r="CK10" s="40">
        <f>ROUNDUP(BAR!CK10*0.8,)</f>
        <v>6480</v>
      </c>
      <c r="CL10" s="40">
        <f>ROUNDUP(BAR!CL10*0.8,)</f>
        <v>6240</v>
      </c>
      <c r="CM10" s="40">
        <f>ROUNDUP(BAR!CM10*0.8,)</f>
        <v>6240</v>
      </c>
      <c r="CN10" s="40">
        <f>ROUNDUP(BAR!CN10*0.8,)</f>
        <v>6240</v>
      </c>
      <c r="CO10" s="40">
        <f>ROUNDUP(BAR!CO10*0.8,)</f>
        <v>6240</v>
      </c>
      <c r="CP10" s="40">
        <f>ROUNDUP(BAR!CP10*0.8,)</f>
        <v>6240</v>
      </c>
      <c r="CQ10" s="40">
        <f>ROUNDUP(BAR!CQ10*0.8,)</f>
        <v>7440</v>
      </c>
      <c r="CR10" s="40">
        <f>ROUNDUP(BAR!CR10*0.8,)</f>
        <v>7440</v>
      </c>
      <c r="CS10" s="40">
        <f>ROUNDUP(BAR!CS10*0.8,)</f>
        <v>7440</v>
      </c>
      <c r="CT10" s="40">
        <f>ROUNDUP(BAR!CT10*0.8,)</f>
        <v>7440</v>
      </c>
      <c r="CU10" s="40">
        <f>ROUNDUP(BAR!CU10*0.8,)</f>
        <v>7440</v>
      </c>
      <c r="CV10" s="40">
        <f>ROUNDUP(BAR!CV10*0.8,)</f>
        <v>7440</v>
      </c>
      <c r="CW10" s="40">
        <f>ROUNDUP(BAR!CW10*0.8,)</f>
        <v>7440</v>
      </c>
      <c r="CX10" s="40">
        <f>ROUNDUP(BAR!CX10*0.8,)</f>
        <v>8160</v>
      </c>
      <c r="CY10" s="40">
        <f>ROUNDUP(BAR!CY10*0.8,)</f>
        <v>8160</v>
      </c>
      <c r="CZ10" s="40">
        <f>ROUNDUP(BAR!CZ10*0.8,)</f>
        <v>8160</v>
      </c>
      <c r="DA10" s="40">
        <f>ROUNDUP(BAR!DA10*0.8,)</f>
        <v>8160</v>
      </c>
      <c r="DB10" s="40">
        <f>ROUNDUP(BAR!DB10*0.8,)</f>
        <v>8160</v>
      </c>
      <c r="DC10" s="40">
        <f>ROUNDUP(BAR!DC10*0.8,)</f>
        <v>8160</v>
      </c>
      <c r="DD10" s="40">
        <f>ROUNDUP(BAR!DD10*0.8,)</f>
        <v>8160</v>
      </c>
      <c r="DE10" s="40">
        <f>ROUNDUP(BAR!DE10*0.8,)</f>
        <v>8960</v>
      </c>
      <c r="DF10" s="40">
        <f>ROUNDUP(BAR!DF10*0.8,)</f>
        <v>8960</v>
      </c>
      <c r="DG10" s="40">
        <f>ROUNDUP(BAR!DG10*0.8,)</f>
        <v>8960</v>
      </c>
      <c r="DH10" s="40">
        <f>ROUNDUP(BAR!DH10*0.8,)</f>
        <v>8960</v>
      </c>
      <c r="DI10" s="40">
        <f>ROUNDUP(BAR!DI10*0.8,)</f>
        <v>19360</v>
      </c>
      <c r="DJ10" s="40">
        <f>ROUNDUP(BAR!DJ10*0.8,)</f>
        <v>24080</v>
      </c>
      <c r="DK10" s="40">
        <f>ROUNDUP(BAR!DK10*0.8,)</f>
        <v>24080</v>
      </c>
      <c r="DL10" s="40">
        <f>ROUNDUP(BAR!DL10*0.8,)</f>
        <v>24080</v>
      </c>
      <c r="DM10" s="40">
        <f>ROUNDUP(BAR!DM10*0.8,)</f>
        <v>24080</v>
      </c>
      <c r="DN10" s="40">
        <f>ROUNDUP(BAR!DN10*0.8,)</f>
        <v>24080</v>
      </c>
      <c r="DO10" s="40">
        <f>ROUNDUP(BAR!DO10*0.8,)</f>
        <v>24080</v>
      </c>
      <c r="DP10" s="40">
        <f>ROUNDUP(BAR!DP10*0.8,)</f>
        <v>24080</v>
      </c>
      <c r="DQ10" s="40">
        <f>ROUNDUP(BAR!DQ10*0.8,)</f>
        <v>24080</v>
      </c>
      <c r="DR10" s="40">
        <f>ROUNDUP(BAR!DR10*0.8,)</f>
        <v>24080</v>
      </c>
      <c r="DS10" s="40">
        <f>ROUNDUP(BAR!DS10*0.8,)</f>
        <v>24080</v>
      </c>
      <c r="DT10" s="40">
        <f>ROUNDUP(BAR!DT10*0.8,)</f>
        <v>15520</v>
      </c>
      <c r="DU10" s="40">
        <f>ROUNDUP(BAR!DU10*0.8,)</f>
        <v>15520</v>
      </c>
      <c r="DV10" s="40">
        <f>ROUNDUP(BAR!DV10*0.8,)</f>
        <v>15520</v>
      </c>
      <c r="DW10" s="40">
        <f>ROUNDUP(BAR!DW10*0.8,)</f>
        <v>15520</v>
      </c>
      <c r="DX10" s="40">
        <f>ROUNDUP(BAR!DX10*0.8,)</f>
        <v>15520</v>
      </c>
      <c r="DY10" s="40">
        <f>ROUNDUP(BAR!DY10*0.8,)</f>
        <v>15520</v>
      </c>
      <c r="DZ10" s="40">
        <f>ROUNDUP(BAR!DZ10*0.8,)</f>
        <v>16080</v>
      </c>
      <c r="EA10" s="40">
        <f>ROUNDUP(BAR!EA10*0.8,)</f>
        <v>16080</v>
      </c>
      <c r="EB10" s="40">
        <f>ROUNDUP(BAR!EB10*0.8,)</f>
        <v>16080</v>
      </c>
      <c r="EC10" s="40">
        <f>ROUNDUP(BAR!EC10*0.8,)</f>
        <v>16080</v>
      </c>
      <c r="ED10" s="40">
        <f>ROUNDUP(BAR!ED10*0.8,)</f>
        <v>16080</v>
      </c>
      <c r="EE10" s="40">
        <f>ROUNDUP(BAR!EE10*0.8,)</f>
        <v>18400</v>
      </c>
      <c r="EF10" s="40">
        <f>ROUNDUP(BAR!EF10*0.8,)</f>
        <v>18400</v>
      </c>
      <c r="EG10" s="40">
        <f>ROUNDUP(BAR!EG10*0.8,)</f>
        <v>18400</v>
      </c>
      <c r="EH10" s="40">
        <f>ROUNDUP(BAR!EH10*0.8,)</f>
        <v>18400</v>
      </c>
      <c r="EI10" s="40">
        <f>ROUNDUP(BAR!EI10*0.8,)</f>
        <v>18400</v>
      </c>
      <c r="EJ10" s="40">
        <f>ROUNDUP(BAR!EJ10*0.8,)</f>
        <v>18400</v>
      </c>
      <c r="EK10" s="40">
        <f>ROUNDUP(BAR!EK10*0.8,)</f>
        <v>18400</v>
      </c>
      <c r="EL10" s="40">
        <f>ROUNDUP(BAR!EL10*0.8,)</f>
        <v>18400</v>
      </c>
      <c r="EM10" s="40">
        <f>ROUNDUP(BAR!EM10*0.8,)</f>
        <v>18400</v>
      </c>
      <c r="EN10" s="40">
        <f>ROUNDUP(BAR!EN10*0.8,)</f>
        <v>18400</v>
      </c>
      <c r="EO10" s="40">
        <f>ROUNDUP(BAR!EO10*0.8,)</f>
        <v>18400</v>
      </c>
      <c r="EP10" s="40">
        <f>ROUNDUP(BAR!EP10*0.8,)</f>
        <v>18400</v>
      </c>
      <c r="EQ10" s="40">
        <f>ROUNDUP(BAR!EQ10*0.8,)</f>
        <v>17200</v>
      </c>
      <c r="ER10" s="40">
        <f>ROUNDUP(BAR!ER10*0.8,)</f>
        <v>17200</v>
      </c>
      <c r="ES10" s="40">
        <f>ROUNDUP(BAR!ES10*0.8,)</f>
        <v>17200</v>
      </c>
      <c r="ET10" s="40">
        <f>ROUNDUP(BAR!ET10*0.8,)</f>
        <v>17200</v>
      </c>
      <c r="EU10" s="40">
        <f>ROUNDUP(BAR!EU10*0.8,)</f>
        <v>17200</v>
      </c>
      <c r="EV10" s="40">
        <f>ROUNDUP(BAR!EV10*0.8,)</f>
        <v>17200</v>
      </c>
      <c r="EW10" s="40">
        <f>ROUNDUP(BAR!EW10*0.8,)</f>
        <v>17200</v>
      </c>
      <c r="EX10" s="40">
        <f>ROUNDUP(BAR!EX10*0.8,)</f>
        <v>17200</v>
      </c>
      <c r="EY10" s="40">
        <f>ROUNDUP(BAR!EY10*0.8,)</f>
        <v>17200</v>
      </c>
      <c r="EZ10" s="40">
        <f>ROUNDUP(BAR!EZ10*0.8,)</f>
        <v>17200</v>
      </c>
      <c r="FA10" s="40">
        <f>ROUNDUP(BAR!FA10*0.8,)</f>
        <v>17200</v>
      </c>
      <c r="FB10" s="40">
        <f>ROUNDUP(BAR!FB10*0.8,)</f>
        <v>17200</v>
      </c>
      <c r="FC10" s="40">
        <f>ROUNDUP(BAR!FC10*0.8,)</f>
        <v>17200</v>
      </c>
      <c r="FD10" s="40">
        <f>ROUNDUP(BAR!FD10*0.8,)</f>
        <v>17200</v>
      </c>
      <c r="FE10" s="40">
        <f>ROUNDUP(BAR!FE10*0.8,)</f>
        <v>17200</v>
      </c>
      <c r="FF10" s="40">
        <f>ROUNDUP(BAR!FF10*0.8,)</f>
        <v>17200</v>
      </c>
      <c r="FG10" s="40">
        <f>ROUNDUP(BAR!FG10*0.8,)</f>
        <v>17200</v>
      </c>
      <c r="FH10" s="40">
        <f>ROUNDUP(BAR!FH10*0.8,)</f>
        <v>17200</v>
      </c>
      <c r="FI10" s="40">
        <f>ROUNDUP(BAR!FI10*0.8,)</f>
        <v>17200</v>
      </c>
      <c r="FJ10" s="40">
        <f>ROUNDUP(BAR!FJ10*0.8,)</f>
        <v>17200</v>
      </c>
      <c r="FK10" s="40">
        <f>ROUNDUP(BAR!FK10*0.8,)</f>
        <v>19600</v>
      </c>
      <c r="FL10" s="40">
        <f>ROUNDUP(BAR!FL10*0.8,)</f>
        <v>19600</v>
      </c>
      <c r="FM10" s="40">
        <f>ROUNDUP(BAR!FM10*0.8,)</f>
        <v>19600</v>
      </c>
      <c r="FN10" s="40">
        <f>ROUNDUP(BAR!FN10*0.8,)</f>
        <v>17200</v>
      </c>
      <c r="FO10" s="40">
        <f>ROUNDUP(BAR!FO10*0.8,)</f>
        <v>17200</v>
      </c>
      <c r="FP10" s="40">
        <f>ROUNDUP(BAR!FP10*0.8,)</f>
        <v>17200</v>
      </c>
      <c r="FQ10" s="40">
        <f>ROUNDUP(BAR!FQ10*0.8,)</f>
        <v>17200</v>
      </c>
      <c r="FR10" s="40">
        <f>ROUNDUP(BAR!FR10*0.8,)</f>
        <v>17200</v>
      </c>
      <c r="FS10" s="40">
        <f>ROUNDUP(BAR!FS10*0.8,)</f>
        <v>16080</v>
      </c>
      <c r="FT10" s="40">
        <f>ROUNDUP(BAR!FT10*0.8,)</f>
        <v>16080</v>
      </c>
      <c r="FU10" s="40">
        <f>ROUNDUP(BAR!FU10*0.8,)</f>
        <v>16080</v>
      </c>
      <c r="FV10" s="40">
        <f>ROUNDUP(BAR!FV10*0.8,)</f>
        <v>16080</v>
      </c>
      <c r="FW10" s="40">
        <f>ROUNDUP(BAR!FW10*0.8,)</f>
        <v>16080</v>
      </c>
      <c r="FX10" s="40">
        <f>ROUNDUP(BAR!FX10*0.8,)</f>
        <v>16080</v>
      </c>
      <c r="FY10" s="40">
        <f>ROUNDUP(BAR!FY10*0.8,)</f>
        <v>16080</v>
      </c>
      <c r="FZ10" s="40">
        <f>ROUNDUP(BAR!FZ10*0.8,)</f>
        <v>20800</v>
      </c>
      <c r="GA10" s="40">
        <f>ROUNDUP(BAR!GA10*0.8,)</f>
        <v>16640</v>
      </c>
      <c r="GB10" s="40">
        <f>ROUNDUP(BAR!GB10*0.8,)</f>
        <v>13680</v>
      </c>
      <c r="GC10" s="40">
        <f>ROUNDUP(BAR!GC10*0.8,)</f>
        <v>13680</v>
      </c>
      <c r="GD10" s="40">
        <f>ROUNDUP(BAR!GD10*0.8,)</f>
        <v>13680</v>
      </c>
      <c r="GE10" s="40">
        <f>ROUNDUP(BAR!GE10*0.8,)</f>
        <v>13680</v>
      </c>
      <c r="GF10" s="40">
        <f>ROUNDUP(BAR!GF10*0.8,)</f>
        <v>13680</v>
      </c>
      <c r="GG10" s="40">
        <f>ROUNDUP(BAR!GG10*0.8,)</f>
        <v>13680</v>
      </c>
      <c r="GH10" s="40">
        <f>ROUNDUP(BAR!GH10*0.8,)</f>
        <v>13680</v>
      </c>
      <c r="GI10" s="40">
        <f>ROUNDUP(BAR!GI10*0.8,)</f>
        <v>13680</v>
      </c>
      <c r="GJ10" s="40">
        <f>ROUNDUP(BAR!GJ10*0.8,)</f>
        <v>13680</v>
      </c>
      <c r="GK10" s="40">
        <f>ROUNDUP(BAR!GK10*0.8,)</f>
        <v>13680</v>
      </c>
      <c r="GL10" s="40">
        <f>ROUNDUP(BAR!GL10*0.8,)</f>
        <v>13680</v>
      </c>
      <c r="GM10" s="40">
        <f>ROUNDUP(BAR!GM10*0.8,)</f>
        <v>13680</v>
      </c>
      <c r="GN10" s="40">
        <f>ROUNDUP(BAR!GN10*0.8,)</f>
        <v>13680</v>
      </c>
      <c r="GO10" s="40">
        <f>ROUNDUP(BAR!GO10*0.8,)</f>
        <v>13680</v>
      </c>
      <c r="GP10" s="40">
        <f>ROUNDUP(BAR!GP10*0.8,)</f>
        <v>13680</v>
      </c>
      <c r="GQ10" s="40">
        <f>ROUNDUP(BAR!GQ10*0.8,)</f>
        <v>13680</v>
      </c>
      <c r="GR10" s="40">
        <f>ROUNDUP(BAR!GR10*0.8,)</f>
        <v>13680</v>
      </c>
      <c r="GS10" s="40">
        <f>ROUNDUP(BAR!GS10*0.8,)</f>
        <v>13680</v>
      </c>
      <c r="GT10" s="40">
        <f>ROUNDUP(BAR!GT10*0.8,)</f>
        <v>13680</v>
      </c>
      <c r="GU10" s="40">
        <f>ROUNDUP(BAR!GU10*0.8,)</f>
        <v>13680</v>
      </c>
      <c r="GV10" s="40">
        <f>ROUNDUP(BAR!GV10*0.8,)</f>
        <v>13680</v>
      </c>
      <c r="GW10" s="40">
        <f>ROUNDUP(BAR!GW10*0.8,)</f>
        <v>13680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ROUNDUP(BAR!B12*0.8,)</f>
        <v>6680</v>
      </c>
      <c r="C12" s="40">
        <f>ROUNDUP(BAR!C12*0.8,)</f>
        <v>6680</v>
      </c>
      <c r="D12" s="40">
        <f>ROUNDUP(BAR!D12*0.8,)</f>
        <v>6680</v>
      </c>
      <c r="E12" s="40">
        <f>ROUNDUP(BAR!E12*0.8,)</f>
        <v>6680</v>
      </c>
      <c r="F12" s="40">
        <f>ROUNDUP(BAR!F12*0.8,)</f>
        <v>6440</v>
      </c>
      <c r="G12" s="40">
        <f>ROUNDUP(BAR!G12*0.8,)</f>
        <v>6440</v>
      </c>
      <c r="H12" s="40">
        <f>ROUNDUP(BAR!H12*0.8,)</f>
        <v>6440</v>
      </c>
      <c r="I12" s="40">
        <f>ROUNDUP(BAR!I12*0.8,)</f>
        <v>6440</v>
      </c>
      <c r="J12" s="40">
        <f>ROUNDUP(BAR!J12*0.8,)</f>
        <v>6440</v>
      </c>
      <c r="K12" s="40">
        <f>ROUNDUP(BAR!K12*0.8,)</f>
        <v>6680</v>
      </c>
      <c r="L12" s="40">
        <f>ROUNDUP(BAR!L12*0.8,)</f>
        <v>6680</v>
      </c>
      <c r="M12" s="40">
        <f>ROUNDUP(BAR!M12*0.8,)</f>
        <v>6200</v>
      </c>
      <c r="N12" s="40">
        <f>ROUNDUP(BAR!N12*0.8,)</f>
        <v>6200</v>
      </c>
      <c r="O12" s="40">
        <f>ROUNDUP(BAR!O12*0.8,)</f>
        <v>6200</v>
      </c>
      <c r="P12" s="40">
        <f>ROUNDUP(BAR!P12*0.8,)</f>
        <v>6200</v>
      </c>
      <c r="Q12" s="40">
        <f>ROUNDUP(BAR!Q12*0.8,)</f>
        <v>6200</v>
      </c>
      <c r="R12" s="40">
        <f>ROUNDUP(BAR!R12*0.8,)</f>
        <v>6440</v>
      </c>
      <c r="S12" s="40">
        <f>ROUNDUP(BAR!S12*0.8,)</f>
        <v>6440</v>
      </c>
      <c r="T12" s="40">
        <f>ROUNDUP(BAR!T12*0.8,)</f>
        <v>6200</v>
      </c>
      <c r="U12" s="40">
        <f>ROUNDUP(BAR!U12*0.8,)</f>
        <v>6200</v>
      </c>
      <c r="V12" s="40">
        <f>ROUNDUP(BAR!V12*0.8,)</f>
        <v>6200</v>
      </c>
      <c r="W12" s="40">
        <f>ROUNDUP(BAR!W12*0.8,)</f>
        <v>6200</v>
      </c>
      <c r="X12" s="40">
        <f>ROUNDUP(BAR!X12*0.8,)</f>
        <v>6040</v>
      </c>
      <c r="Y12" s="40">
        <f>ROUNDUP(BAR!Y12*0.8,)</f>
        <v>6280</v>
      </c>
      <c r="Z12" s="40">
        <f>ROUNDUP(BAR!Z12*0.8,)</f>
        <v>6280</v>
      </c>
      <c r="AA12" s="40">
        <f>ROUNDUP(BAR!AA12*0.8,)</f>
        <v>6040</v>
      </c>
      <c r="AB12" s="40">
        <f>ROUNDUP(BAR!AB12*0.8,)</f>
        <v>6040</v>
      </c>
      <c r="AC12" s="40">
        <f>ROUNDUP(BAR!AC12*0.8,)</f>
        <v>6040</v>
      </c>
      <c r="AD12" s="40">
        <f>ROUNDUP(BAR!AD12*0.8,)</f>
        <v>6040</v>
      </c>
      <c r="AE12" s="40">
        <f>ROUNDUP(BAR!AE12*0.8,)</f>
        <v>6040</v>
      </c>
      <c r="AF12" s="40">
        <f>ROUNDUP(BAR!AF12*0.8,)</f>
        <v>6280</v>
      </c>
      <c r="AG12" s="40">
        <f>ROUNDUP(BAR!AG12*0.8,)</f>
        <v>6280</v>
      </c>
      <c r="AH12" s="40">
        <f>ROUNDUP(BAR!AH12*0.8,)</f>
        <v>6040</v>
      </c>
      <c r="AI12" s="40">
        <f>ROUNDUP(BAR!AI12*0.8,)</f>
        <v>6040</v>
      </c>
      <c r="AJ12" s="40">
        <f>ROUNDUP(BAR!AJ12*0.8,)</f>
        <v>6040</v>
      </c>
      <c r="AK12" s="40">
        <f>ROUNDUP(BAR!AK12*0.8,)</f>
        <v>6040</v>
      </c>
      <c r="AL12" s="40">
        <f>ROUNDUP(BAR!AL12*0.8,)</f>
        <v>6040</v>
      </c>
      <c r="AM12" s="40">
        <f>ROUNDUP(BAR!AM12*0.8,)</f>
        <v>6280</v>
      </c>
      <c r="AN12" s="40">
        <f>ROUNDUP(BAR!AN12*0.8,)</f>
        <v>6280</v>
      </c>
      <c r="AO12" s="40">
        <f>ROUNDUP(BAR!AO12*0.8,)</f>
        <v>5800</v>
      </c>
      <c r="AP12" s="40">
        <f>ROUNDUP(BAR!AP12*0.8,)</f>
        <v>5800</v>
      </c>
      <c r="AQ12" s="40">
        <f>ROUNDUP(BAR!AQ12*0.8,)</f>
        <v>5800</v>
      </c>
      <c r="AR12" s="40">
        <f>ROUNDUP(BAR!AR12*0.8,)</f>
        <v>5800</v>
      </c>
      <c r="AS12" s="40">
        <f>ROUNDUP(BAR!AS12*0.8,)</f>
        <v>5800</v>
      </c>
      <c r="AT12" s="40">
        <f>ROUNDUP(BAR!AT12*0.8,)</f>
        <v>6040</v>
      </c>
      <c r="AU12" s="40">
        <f>ROUNDUP(BAR!AU12*0.8,)</f>
        <v>6040</v>
      </c>
      <c r="AV12" s="40">
        <f>ROUNDUP(BAR!AV12*0.8,)</f>
        <v>5800</v>
      </c>
      <c r="AW12" s="40">
        <f>ROUNDUP(BAR!AW12*0.8,)</f>
        <v>5800</v>
      </c>
      <c r="AX12" s="40">
        <f>ROUNDUP(BAR!AX12*0.8,)</f>
        <v>6520</v>
      </c>
      <c r="AY12" s="40">
        <f>ROUNDUP(BAR!AY12*0.8,)</f>
        <v>6520</v>
      </c>
      <c r="AZ12" s="40">
        <f>ROUNDUP(BAR!AZ12*0.8,)</f>
        <v>6520</v>
      </c>
      <c r="BA12" s="40">
        <f>ROUNDUP(BAR!BA12*0.8,)</f>
        <v>6040</v>
      </c>
      <c r="BB12" s="40">
        <f>ROUNDUP(BAR!BB12*0.8,)</f>
        <v>6040</v>
      </c>
      <c r="BC12" s="40">
        <f>ROUNDUP(BAR!BC12*0.8,)</f>
        <v>5800</v>
      </c>
      <c r="BD12" s="40">
        <f>ROUNDUP(BAR!BD12*0.8,)</f>
        <v>5800</v>
      </c>
      <c r="BE12" s="40">
        <f>ROUNDUP(BAR!BE12*0.8,)</f>
        <v>5800</v>
      </c>
      <c r="BF12" s="40">
        <f>ROUNDUP(BAR!BF12*0.8,)</f>
        <v>6040</v>
      </c>
      <c r="BG12" s="40">
        <f>ROUNDUP(BAR!BG12*0.8,)</f>
        <v>6040</v>
      </c>
      <c r="BH12" s="40">
        <f>ROUNDUP(BAR!BH12*0.8,)</f>
        <v>6040</v>
      </c>
      <c r="BI12" s="40">
        <f>ROUNDUP(BAR!BI12*0.8,)</f>
        <v>6040</v>
      </c>
      <c r="BJ12" s="40">
        <f>ROUNDUP(BAR!BJ12*0.8,)</f>
        <v>5560</v>
      </c>
      <c r="BK12" s="40">
        <f>ROUNDUP(BAR!BK12*0.8,)</f>
        <v>5560</v>
      </c>
      <c r="BL12" s="40">
        <f>ROUNDUP(BAR!BL12*0.8,)</f>
        <v>5560</v>
      </c>
      <c r="BM12" s="40">
        <f>ROUNDUP(BAR!BM12*0.8,)</f>
        <v>5560</v>
      </c>
      <c r="BN12" s="40">
        <f>ROUNDUP(BAR!BN12*0.8,)</f>
        <v>5560</v>
      </c>
      <c r="BO12" s="40">
        <f>ROUNDUP(BAR!BO12*0.8,)</f>
        <v>5800</v>
      </c>
      <c r="BP12" s="40">
        <f>ROUNDUP(BAR!BP12*0.8,)</f>
        <v>5800</v>
      </c>
      <c r="BQ12" s="40">
        <f>ROUNDUP(BAR!BQ12*0.8,)</f>
        <v>5560</v>
      </c>
      <c r="BR12" s="40">
        <f>ROUNDUP(BAR!BR12*0.8,)</f>
        <v>5560</v>
      </c>
      <c r="BS12" s="40">
        <f>ROUNDUP(BAR!BS12*0.8,)</f>
        <v>5560</v>
      </c>
      <c r="BT12" s="40">
        <f>ROUNDUP(BAR!BT12*0.8,)</f>
        <v>5560</v>
      </c>
      <c r="BU12" s="40">
        <f>ROUNDUP(BAR!BU12*0.8,)</f>
        <v>5560</v>
      </c>
      <c r="BV12" s="40">
        <f>ROUNDUP(BAR!BV12*0.8,)</f>
        <v>5800</v>
      </c>
      <c r="BW12" s="40">
        <f>ROUNDUP(BAR!BW12*0.8,)</f>
        <v>5800</v>
      </c>
      <c r="BX12" s="40">
        <f>ROUNDUP(BAR!BX12*0.8,)</f>
        <v>5560</v>
      </c>
      <c r="BY12" s="40">
        <f>ROUNDUP(BAR!BY12*0.8,)</f>
        <v>5560</v>
      </c>
      <c r="BZ12" s="40">
        <f>ROUNDUP(BAR!BZ12*0.8,)</f>
        <v>5560</v>
      </c>
      <c r="CA12" s="40">
        <f>ROUNDUP(BAR!CA12*0.8,)</f>
        <v>5560</v>
      </c>
      <c r="CB12" s="40">
        <f>ROUNDUP(BAR!CB12*0.8,)</f>
        <v>5560</v>
      </c>
      <c r="CC12" s="40">
        <f>ROUNDUP(BAR!CC12*0.8,)</f>
        <v>5800</v>
      </c>
      <c r="CD12" s="40">
        <f>ROUNDUP(BAR!CD12*0.8,)</f>
        <v>5800</v>
      </c>
      <c r="CE12" s="40">
        <f>ROUNDUP(BAR!CE12*0.8,)</f>
        <v>5560</v>
      </c>
      <c r="CF12" s="40">
        <f>ROUNDUP(BAR!CF12*0.8,)</f>
        <v>5560</v>
      </c>
      <c r="CG12" s="40">
        <f>ROUNDUP(BAR!CG12*0.8,)</f>
        <v>5560</v>
      </c>
      <c r="CH12" s="40">
        <f>ROUNDUP(BAR!CH12*0.8,)</f>
        <v>5560</v>
      </c>
      <c r="CI12" s="40">
        <f>ROUNDUP(BAR!CI12*0.8,)</f>
        <v>5560</v>
      </c>
      <c r="CJ12" s="40">
        <f>ROUNDUP(BAR!CJ12*0.8,)</f>
        <v>5800</v>
      </c>
      <c r="CK12" s="40">
        <f>ROUNDUP(BAR!CK12*0.8,)</f>
        <v>5800</v>
      </c>
      <c r="CL12" s="40">
        <f>ROUNDUP(BAR!CL12*0.8,)</f>
        <v>5560</v>
      </c>
      <c r="CM12" s="40">
        <f>ROUNDUP(BAR!CM12*0.8,)</f>
        <v>5560</v>
      </c>
      <c r="CN12" s="40">
        <f>ROUNDUP(BAR!CN12*0.8,)</f>
        <v>5560</v>
      </c>
      <c r="CO12" s="40">
        <f>ROUNDUP(BAR!CO12*0.8,)</f>
        <v>5560</v>
      </c>
      <c r="CP12" s="40">
        <f>ROUNDUP(BAR!CP12*0.8,)</f>
        <v>5560</v>
      </c>
      <c r="CQ12" s="40">
        <f>ROUNDUP(BAR!CQ12*0.8,)</f>
        <v>6760</v>
      </c>
      <c r="CR12" s="40">
        <f>ROUNDUP(BAR!CR12*0.8,)</f>
        <v>6760</v>
      </c>
      <c r="CS12" s="40">
        <f>ROUNDUP(BAR!CS12*0.8,)</f>
        <v>6760</v>
      </c>
      <c r="CT12" s="40">
        <f>ROUNDUP(BAR!CT12*0.8,)</f>
        <v>6760</v>
      </c>
      <c r="CU12" s="40">
        <f>ROUNDUP(BAR!CU12*0.8,)</f>
        <v>6760</v>
      </c>
      <c r="CV12" s="40">
        <f>ROUNDUP(BAR!CV12*0.8,)</f>
        <v>6760</v>
      </c>
      <c r="CW12" s="40">
        <f>ROUNDUP(BAR!CW12*0.8,)</f>
        <v>6760</v>
      </c>
      <c r="CX12" s="40">
        <f>ROUNDUP(BAR!CX12*0.8,)</f>
        <v>7480</v>
      </c>
      <c r="CY12" s="40">
        <f>ROUNDUP(BAR!CY12*0.8,)</f>
        <v>7480</v>
      </c>
      <c r="CZ12" s="40">
        <f>ROUNDUP(BAR!CZ12*0.8,)</f>
        <v>7480</v>
      </c>
      <c r="DA12" s="40">
        <f>ROUNDUP(BAR!DA12*0.8,)</f>
        <v>7480</v>
      </c>
      <c r="DB12" s="40">
        <f>ROUNDUP(BAR!DB12*0.8,)</f>
        <v>7480</v>
      </c>
      <c r="DC12" s="40">
        <f>ROUNDUP(BAR!DC12*0.8,)</f>
        <v>7480</v>
      </c>
      <c r="DD12" s="40">
        <f>ROUNDUP(BAR!DD12*0.8,)</f>
        <v>7480</v>
      </c>
      <c r="DE12" s="40">
        <f>ROUNDUP(BAR!DE12*0.8,)</f>
        <v>8280</v>
      </c>
      <c r="DF12" s="40">
        <f>ROUNDUP(BAR!DF12*0.8,)</f>
        <v>8280</v>
      </c>
      <c r="DG12" s="40">
        <f>ROUNDUP(BAR!DG12*0.8,)</f>
        <v>8280</v>
      </c>
      <c r="DH12" s="40">
        <f>ROUNDUP(BAR!DH12*0.8,)</f>
        <v>8280</v>
      </c>
      <c r="DI12" s="40">
        <f>ROUNDUP(BAR!DI12*0.8,)</f>
        <v>18160</v>
      </c>
      <c r="DJ12" s="40">
        <f>ROUNDUP(BAR!DJ12*0.8,)</f>
        <v>22880</v>
      </c>
      <c r="DK12" s="40">
        <f>ROUNDUP(BAR!DK12*0.8,)</f>
        <v>22880</v>
      </c>
      <c r="DL12" s="40">
        <f>ROUNDUP(BAR!DL12*0.8,)</f>
        <v>22880</v>
      </c>
      <c r="DM12" s="40">
        <f>ROUNDUP(BAR!DM12*0.8,)</f>
        <v>22880</v>
      </c>
      <c r="DN12" s="40">
        <f>ROUNDUP(BAR!DN12*0.8,)</f>
        <v>22880</v>
      </c>
      <c r="DO12" s="40">
        <f>ROUNDUP(BAR!DO12*0.8,)</f>
        <v>22880</v>
      </c>
      <c r="DP12" s="40">
        <f>ROUNDUP(BAR!DP12*0.8,)</f>
        <v>22880</v>
      </c>
      <c r="DQ12" s="40">
        <f>ROUNDUP(BAR!DQ12*0.8,)</f>
        <v>22880</v>
      </c>
      <c r="DR12" s="40">
        <f>ROUNDUP(BAR!DR12*0.8,)</f>
        <v>22880</v>
      </c>
      <c r="DS12" s="40">
        <f>ROUNDUP(BAR!DS12*0.8,)</f>
        <v>22880</v>
      </c>
      <c r="DT12" s="40">
        <f>ROUNDUP(BAR!DT12*0.8,)</f>
        <v>14840</v>
      </c>
      <c r="DU12" s="40">
        <f>ROUNDUP(BAR!DU12*0.8,)</f>
        <v>14840</v>
      </c>
      <c r="DV12" s="40">
        <f>ROUNDUP(BAR!DV12*0.8,)</f>
        <v>14840</v>
      </c>
      <c r="DW12" s="40">
        <f>ROUNDUP(BAR!DW12*0.8,)</f>
        <v>14840</v>
      </c>
      <c r="DX12" s="40">
        <f>ROUNDUP(BAR!DX12*0.8,)</f>
        <v>14840</v>
      </c>
      <c r="DY12" s="40">
        <f>ROUNDUP(BAR!DY12*0.8,)</f>
        <v>14840</v>
      </c>
      <c r="DZ12" s="40">
        <f>ROUNDUP(BAR!DZ12*0.8,)</f>
        <v>15400</v>
      </c>
      <c r="EA12" s="40">
        <f>ROUNDUP(BAR!EA12*0.8,)</f>
        <v>15400</v>
      </c>
      <c r="EB12" s="40">
        <f>ROUNDUP(BAR!EB12*0.8,)</f>
        <v>15400</v>
      </c>
      <c r="EC12" s="40">
        <f>ROUNDUP(BAR!EC12*0.8,)</f>
        <v>15400</v>
      </c>
      <c r="ED12" s="40">
        <f>ROUNDUP(BAR!ED12*0.8,)</f>
        <v>15400</v>
      </c>
      <c r="EE12" s="40">
        <f>ROUNDUP(BAR!EE12*0.8,)</f>
        <v>17720</v>
      </c>
      <c r="EF12" s="40">
        <f>ROUNDUP(BAR!EF12*0.8,)</f>
        <v>17720</v>
      </c>
      <c r="EG12" s="40">
        <f>ROUNDUP(BAR!EG12*0.8,)</f>
        <v>17720</v>
      </c>
      <c r="EH12" s="40">
        <f>ROUNDUP(BAR!EH12*0.8,)</f>
        <v>17720</v>
      </c>
      <c r="EI12" s="40">
        <f>ROUNDUP(BAR!EI12*0.8,)</f>
        <v>17720</v>
      </c>
      <c r="EJ12" s="40">
        <f>ROUNDUP(BAR!EJ12*0.8,)</f>
        <v>17720</v>
      </c>
      <c r="EK12" s="40">
        <f>ROUNDUP(BAR!EK12*0.8,)</f>
        <v>17720</v>
      </c>
      <c r="EL12" s="40">
        <f>ROUNDUP(BAR!EL12*0.8,)</f>
        <v>17720</v>
      </c>
      <c r="EM12" s="40">
        <f>ROUNDUP(BAR!EM12*0.8,)</f>
        <v>17720</v>
      </c>
      <c r="EN12" s="40">
        <f>ROUNDUP(BAR!EN12*0.8,)</f>
        <v>17720</v>
      </c>
      <c r="EO12" s="40">
        <f>ROUNDUP(BAR!EO12*0.8,)</f>
        <v>17720</v>
      </c>
      <c r="EP12" s="40">
        <f>ROUNDUP(BAR!EP12*0.8,)</f>
        <v>17720</v>
      </c>
      <c r="EQ12" s="40">
        <f>ROUNDUP(BAR!EQ12*0.8,)</f>
        <v>16520</v>
      </c>
      <c r="ER12" s="40">
        <f>ROUNDUP(BAR!ER12*0.8,)</f>
        <v>16520</v>
      </c>
      <c r="ES12" s="40">
        <f>ROUNDUP(BAR!ES12*0.8,)</f>
        <v>16520</v>
      </c>
      <c r="ET12" s="40">
        <f>ROUNDUP(BAR!ET12*0.8,)</f>
        <v>16520</v>
      </c>
      <c r="EU12" s="40">
        <f>ROUNDUP(BAR!EU12*0.8,)</f>
        <v>16520</v>
      </c>
      <c r="EV12" s="40">
        <f>ROUNDUP(BAR!EV12*0.8,)</f>
        <v>16520</v>
      </c>
      <c r="EW12" s="40">
        <f>ROUNDUP(BAR!EW12*0.8,)</f>
        <v>16520</v>
      </c>
      <c r="EX12" s="40">
        <f>ROUNDUP(BAR!EX12*0.8,)</f>
        <v>16520</v>
      </c>
      <c r="EY12" s="40">
        <f>ROUNDUP(BAR!EY12*0.8,)</f>
        <v>16520</v>
      </c>
      <c r="EZ12" s="40">
        <f>ROUNDUP(BAR!EZ12*0.8,)</f>
        <v>16520</v>
      </c>
      <c r="FA12" s="40">
        <f>ROUNDUP(BAR!FA12*0.8,)</f>
        <v>16520</v>
      </c>
      <c r="FB12" s="40">
        <f>ROUNDUP(BAR!FB12*0.8,)</f>
        <v>16520</v>
      </c>
      <c r="FC12" s="40">
        <f>ROUNDUP(BAR!FC12*0.8,)</f>
        <v>16520</v>
      </c>
      <c r="FD12" s="40">
        <f>ROUNDUP(BAR!FD12*0.8,)</f>
        <v>16520</v>
      </c>
      <c r="FE12" s="40">
        <f>ROUNDUP(BAR!FE12*0.8,)</f>
        <v>16520</v>
      </c>
      <c r="FF12" s="40">
        <f>ROUNDUP(BAR!FF12*0.8,)</f>
        <v>16520</v>
      </c>
      <c r="FG12" s="40">
        <f>ROUNDUP(BAR!FG12*0.8,)</f>
        <v>16520</v>
      </c>
      <c r="FH12" s="40">
        <f>ROUNDUP(BAR!FH12*0.8,)</f>
        <v>16520</v>
      </c>
      <c r="FI12" s="40">
        <f>ROUNDUP(BAR!FI12*0.8,)</f>
        <v>16520</v>
      </c>
      <c r="FJ12" s="40">
        <f>ROUNDUP(BAR!FJ12*0.8,)</f>
        <v>16520</v>
      </c>
      <c r="FK12" s="40">
        <f>ROUNDUP(BAR!FK12*0.8,)</f>
        <v>18920</v>
      </c>
      <c r="FL12" s="40">
        <f>ROUNDUP(BAR!FL12*0.8,)</f>
        <v>18920</v>
      </c>
      <c r="FM12" s="40">
        <f>ROUNDUP(BAR!FM12*0.8,)</f>
        <v>18920</v>
      </c>
      <c r="FN12" s="40">
        <f>ROUNDUP(BAR!FN12*0.8,)</f>
        <v>16520</v>
      </c>
      <c r="FO12" s="40">
        <f>ROUNDUP(BAR!FO12*0.8,)</f>
        <v>16520</v>
      </c>
      <c r="FP12" s="40">
        <f>ROUNDUP(BAR!FP12*0.8,)</f>
        <v>16520</v>
      </c>
      <c r="FQ12" s="40">
        <f>ROUNDUP(BAR!FQ12*0.8,)</f>
        <v>16520</v>
      </c>
      <c r="FR12" s="40">
        <f>ROUNDUP(BAR!FR12*0.8,)</f>
        <v>16520</v>
      </c>
      <c r="FS12" s="40">
        <f>ROUNDUP(BAR!FS12*0.8,)</f>
        <v>15400</v>
      </c>
      <c r="FT12" s="40">
        <f>ROUNDUP(BAR!FT12*0.8,)</f>
        <v>15400</v>
      </c>
      <c r="FU12" s="40">
        <f>ROUNDUP(BAR!FU12*0.8,)</f>
        <v>15400</v>
      </c>
      <c r="FV12" s="40">
        <f>ROUNDUP(BAR!FV12*0.8,)</f>
        <v>15400</v>
      </c>
      <c r="FW12" s="40">
        <f>ROUNDUP(BAR!FW12*0.8,)</f>
        <v>15400</v>
      </c>
      <c r="FX12" s="40">
        <f>ROUNDUP(BAR!FX12*0.8,)</f>
        <v>15400</v>
      </c>
      <c r="FY12" s="40">
        <f>ROUNDUP(BAR!FY12*0.8,)</f>
        <v>15400</v>
      </c>
      <c r="FZ12" s="40">
        <f>ROUNDUP(BAR!FZ12*0.8,)</f>
        <v>20120</v>
      </c>
      <c r="GA12" s="40">
        <f>ROUNDUP(BAR!GA12*0.8,)</f>
        <v>15960</v>
      </c>
      <c r="GB12" s="40">
        <f>ROUNDUP(BAR!GB12*0.8,)</f>
        <v>12600</v>
      </c>
      <c r="GC12" s="40">
        <f>ROUNDUP(BAR!GC12*0.8,)</f>
        <v>12600</v>
      </c>
      <c r="GD12" s="40">
        <f>ROUNDUP(BAR!GD12*0.8,)</f>
        <v>12600</v>
      </c>
      <c r="GE12" s="40">
        <f>ROUNDUP(BAR!GE12*0.8,)</f>
        <v>12600</v>
      </c>
      <c r="GF12" s="40">
        <f>ROUNDUP(BAR!GF12*0.8,)</f>
        <v>12600</v>
      </c>
      <c r="GG12" s="40">
        <f>ROUNDUP(BAR!GG12*0.8,)</f>
        <v>12600</v>
      </c>
      <c r="GH12" s="40">
        <f>ROUNDUP(BAR!GH12*0.8,)</f>
        <v>12600</v>
      </c>
      <c r="GI12" s="40">
        <f>ROUNDUP(BAR!GI12*0.8,)</f>
        <v>12600</v>
      </c>
      <c r="GJ12" s="40">
        <f>ROUNDUP(BAR!GJ12*0.8,)</f>
        <v>12600</v>
      </c>
      <c r="GK12" s="40">
        <f>ROUNDUP(BAR!GK12*0.8,)</f>
        <v>12600</v>
      </c>
      <c r="GL12" s="40">
        <f>ROUNDUP(BAR!GL12*0.8,)</f>
        <v>12600</v>
      </c>
      <c r="GM12" s="40">
        <f>ROUNDUP(BAR!GM12*0.8,)</f>
        <v>12600</v>
      </c>
      <c r="GN12" s="40">
        <f>ROUNDUP(BAR!GN12*0.8,)</f>
        <v>12600</v>
      </c>
      <c r="GO12" s="40">
        <f>ROUNDUP(BAR!GO12*0.8,)</f>
        <v>12600</v>
      </c>
      <c r="GP12" s="40">
        <f>ROUNDUP(BAR!GP12*0.8,)</f>
        <v>12600</v>
      </c>
      <c r="GQ12" s="40">
        <f>ROUNDUP(BAR!GQ12*0.8,)</f>
        <v>12600</v>
      </c>
      <c r="GR12" s="40">
        <f>ROUNDUP(BAR!GR12*0.8,)</f>
        <v>12600</v>
      </c>
      <c r="GS12" s="40">
        <f>ROUNDUP(BAR!GS12*0.8,)</f>
        <v>12600</v>
      </c>
      <c r="GT12" s="40">
        <f>ROUNDUP(BAR!GT12*0.8,)</f>
        <v>12600</v>
      </c>
      <c r="GU12" s="40">
        <f>ROUNDUP(BAR!GU12*0.8,)</f>
        <v>12600</v>
      </c>
      <c r="GV12" s="40">
        <f>ROUNDUP(BAR!GV12*0.8,)</f>
        <v>12600</v>
      </c>
      <c r="GW12" s="40">
        <f>ROUNDUP(BAR!GW12*0.8,)</f>
        <v>12600</v>
      </c>
    </row>
    <row r="13" spans="1:205" s="1" customFormat="1" x14ac:dyDescent="0.2">
      <c r="A13" s="10">
        <v>2</v>
      </c>
      <c r="B13" s="40">
        <f>ROUNDUP(BAR!B13*0.8,)</f>
        <v>8000</v>
      </c>
      <c r="C13" s="40">
        <f>ROUNDUP(BAR!C13*0.8,)</f>
        <v>8000</v>
      </c>
      <c r="D13" s="40">
        <f>ROUNDUP(BAR!D13*0.8,)</f>
        <v>8000</v>
      </c>
      <c r="E13" s="40">
        <f>ROUNDUP(BAR!E13*0.8,)</f>
        <v>8000</v>
      </c>
      <c r="F13" s="40">
        <f>ROUNDUP(BAR!F13*0.8,)</f>
        <v>7760</v>
      </c>
      <c r="G13" s="40">
        <f>ROUNDUP(BAR!G13*0.8,)</f>
        <v>7760</v>
      </c>
      <c r="H13" s="40">
        <f>ROUNDUP(BAR!H13*0.8,)</f>
        <v>7760</v>
      </c>
      <c r="I13" s="40">
        <f>ROUNDUP(BAR!I13*0.8,)</f>
        <v>7760</v>
      </c>
      <c r="J13" s="40">
        <f>ROUNDUP(BAR!J13*0.8,)</f>
        <v>7760</v>
      </c>
      <c r="K13" s="40">
        <f>ROUNDUP(BAR!K13*0.8,)</f>
        <v>8000</v>
      </c>
      <c r="L13" s="40">
        <f>ROUNDUP(BAR!L13*0.8,)</f>
        <v>8000</v>
      </c>
      <c r="M13" s="40">
        <f>ROUNDUP(BAR!M13*0.8,)</f>
        <v>7520</v>
      </c>
      <c r="N13" s="40">
        <f>ROUNDUP(BAR!N13*0.8,)</f>
        <v>7520</v>
      </c>
      <c r="O13" s="40">
        <f>ROUNDUP(BAR!O13*0.8,)</f>
        <v>7520</v>
      </c>
      <c r="P13" s="40">
        <f>ROUNDUP(BAR!P13*0.8,)</f>
        <v>7520</v>
      </c>
      <c r="Q13" s="40">
        <f>ROUNDUP(BAR!Q13*0.8,)</f>
        <v>7520</v>
      </c>
      <c r="R13" s="40">
        <f>ROUNDUP(BAR!R13*0.8,)</f>
        <v>7760</v>
      </c>
      <c r="S13" s="40">
        <f>ROUNDUP(BAR!S13*0.8,)</f>
        <v>7760</v>
      </c>
      <c r="T13" s="40">
        <f>ROUNDUP(BAR!T13*0.8,)</f>
        <v>7520</v>
      </c>
      <c r="U13" s="40">
        <f>ROUNDUP(BAR!U13*0.8,)</f>
        <v>7520</v>
      </c>
      <c r="V13" s="40">
        <f>ROUNDUP(BAR!V13*0.8,)</f>
        <v>7520</v>
      </c>
      <c r="W13" s="40">
        <f>ROUNDUP(BAR!W13*0.8,)</f>
        <v>7520</v>
      </c>
      <c r="X13" s="40">
        <f>ROUNDUP(BAR!X13*0.8,)</f>
        <v>7360</v>
      </c>
      <c r="Y13" s="40">
        <f>ROUNDUP(BAR!Y13*0.8,)</f>
        <v>7600</v>
      </c>
      <c r="Z13" s="40">
        <f>ROUNDUP(BAR!Z13*0.8,)</f>
        <v>7600</v>
      </c>
      <c r="AA13" s="40">
        <f>ROUNDUP(BAR!AA13*0.8,)</f>
        <v>7360</v>
      </c>
      <c r="AB13" s="40">
        <f>ROUNDUP(BAR!AB13*0.8,)</f>
        <v>7360</v>
      </c>
      <c r="AC13" s="40">
        <f>ROUNDUP(BAR!AC13*0.8,)</f>
        <v>7360</v>
      </c>
      <c r="AD13" s="40">
        <f>ROUNDUP(BAR!AD13*0.8,)</f>
        <v>7360</v>
      </c>
      <c r="AE13" s="40">
        <f>ROUNDUP(BAR!AE13*0.8,)</f>
        <v>7360</v>
      </c>
      <c r="AF13" s="40">
        <f>ROUNDUP(BAR!AF13*0.8,)</f>
        <v>7600</v>
      </c>
      <c r="AG13" s="40">
        <f>ROUNDUP(BAR!AG13*0.8,)</f>
        <v>7600</v>
      </c>
      <c r="AH13" s="40">
        <f>ROUNDUP(BAR!AH13*0.8,)</f>
        <v>7360</v>
      </c>
      <c r="AI13" s="40">
        <f>ROUNDUP(BAR!AI13*0.8,)</f>
        <v>7360</v>
      </c>
      <c r="AJ13" s="40">
        <f>ROUNDUP(BAR!AJ13*0.8,)</f>
        <v>7360</v>
      </c>
      <c r="AK13" s="40">
        <f>ROUNDUP(BAR!AK13*0.8,)</f>
        <v>7360</v>
      </c>
      <c r="AL13" s="40">
        <f>ROUNDUP(BAR!AL13*0.8,)</f>
        <v>7360</v>
      </c>
      <c r="AM13" s="40">
        <f>ROUNDUP(BAR!AM13*0.8,)</f>
        <v>7600</v>
      </c>
      <c r="AN13" s="40">
        <f>ROUNDUP(BAR!AN13*0.8,)</f>
        <v>7600</v>
      </c>
      <c r="AO13" s="40">
        <f>ROUNDUP(BAR!AO13*0.8,)</f>
        <v>7120</v>
      </c>
      <c r="AP13" s="40">
        <f>ROUNDUP(BAR!AP13*0.8,)</f>
        <v>7120</v>
      </c>
      <c r="AQ13" s="40">
        <f>ROUNDUP(BAR!AQ13*0.8,)</f>
        <v>7120</v>
      </c>
      <c r="AR13" s="40">
        <f>ROUNDUP(BAR!AR13*0.8,)</f>
        <v>7120</v>
      </c>
      <c r="AS13" s="40">
        <f>ROUNDUP(BAR!AS13*0.8,)</f>
        <v>7120</v>
      </c>
      <c r="AT13" s="40">
        <f>ROUNDUP(BAR!AT13*0.8,)</f>
        <v>7360</v>
      </c>
      <c r="AU13" s="40">
        <f>ROUNDUP(BAR!AU13*0.8,)</f>
        <v>7360</v>
      </c>
      <c r="AV13" s="40">
        <f>ROUNDUP(BAR!AV13*0.8,)</f>
        <v>7120</v>
      </c>
      <c r="AW13" s="40">
        <f>ROUNDUP(BAR!AW13*0.8,)</f>
        <v>7120</v>
      </c>
      <c r="AX13" s="40">
        <f>ROUNDUP(BAR!AX13*0.8,)</f>
        <v>7840</v>
      </c>
      <c r="AY13" s="40">
        <f>ROUNDUP(BAR!AY13*0.8,)</f>
        <v>7840</v>
      </c>
      <c r="AZ13" s="40">
        <f>ROUNDUP(BAR!AZ13*0.8,)</f>
        <v>7840</v>
      </c>
      <c r="BA13" s="40">
        <f>ROUNDUP(BAR!BA13*0.8,)</f>
        <v>7360</v>
      </c>
      <c r="BB13" s="40">
        <f>ROUNDUP(BAR!BB13*0.8,)</f>
        <v>7360</v>
      </c>
      <c r="BC13" s="40">
        <f>ROUNDUP(BAR!BC13*0.8,)</f>
        <v>7120</v>
      </c>
      <c r="BD13" s="40">
        <f>ROUNDUP(BAR!BD13*0.8,)</f>
        <v>7120</v>
      </c>
      <c r="BE13" s="40">
        <f>ROUNDUP(BAR!BE13*0.8,)</f>
        <v>7120</v>
      </c>
      <c r="BF13" s="40">
        <f>ROUNDUP(BAR!BF13*0.8,)</f>
        <v>7360</v>
      </c>
      <c r="BG13" s="40">
        <f>ROUNDUP(BAR!BG13*0.8,)</f>
        <v>7360</v>
      </c>
      <c r="BH13" s="40">
        <f>ROUNDUP(BAR!BH13*0.8,)</f>
        <v>7360</v>
      </c>
      <c r="BI13" s="40">
        <f>ROUNDUP(BAR!BI13*0.8,)</f>
        <v>7360</v>
      </c>
      <c r="BJ13" s="40">
        <f>ROUNDUP(BAR!BJ13*0.8,)</f>
        <v>6880</v>
      </c>
      <c r="BK13" s="40">
        <f>ROUNDUP(BAR!BK13*0.8,)</f>
        <v>6880</v>
      </c>
      <c r="BL13" s="40">
        <f>ROUNDUP(BAR!BL13*0.8,)</f>
        <v>6880</v>
      </c>
      <c r="BM13" s="40">
        <f>ROUNDUP(BAR!BM13*0.8,)</f>
        <v>6880</v>
      </c>
      <c r="BN13" s="40">
        <f>ROUNDUP(BAR!BN13*0.8,)</f>
        <v>6880</v>
      </c>
      <c r="BO13" s="40">
        <f>ROUNDUP(BAR!BO13*0.8,)</f>
        <v>7120</v>
      </c>
      <c r="BP13" s="40">
        <f>ROUNDUP(BAR!BP13*0.8,)</f>
        <v>7120</v>
      </c>
      <c r="BQ13" s="40">
        <f>ROUNDUP(BAR!BQ13*0.8,)</f>
        <v>6880</v>
      </c>
      <c r="BR13" s="40">
        <f>ROUNDUP(BAR!BR13*0.8,)</f>
        <v>6880</v>
      </c>
      <c r="BS13" s="40">
        <f>ROUNDUP(BAR!BS13*0.8,)</f>
        <v>6880</v>
      </c>
      <c r="BT13" s="40">
        <f>ROUNDUP(BAR!BT13*0.8,)</f>
        <v>6880</v>
      </c>
      <c r="BU13" s="40">
        <f>ROUNDUP(BAR!BU13*0.8,)</f>
        <v>6880</v>
      </c>
      <c r="BV13" s="40">
        <f>ROUNDUP(BAR!BV13*0.8,)</f>
        <v>7120</v>
      </c>
      <c r="BW13" s="40">
        <f>ROUNDUP(BAR!BW13*0.8,)</f>
        <v>7120</v>
      </c>
      <c r="BX13" s="40">
        <f>ROUNDUP(BAR!BX13*0.8,)</f>
        <v>6880</v>
      </c>
      <c r="BY13" s="40">
        <f>ROUNDUP(BAR!BY13*0.8,)</f>
        <v>6880</v>
      </c>
      <c r="BZ13" s="40">
        <f>ROUNDUP(BAR!BZ13*0.8,)</f>
        <v>6880</v>
      </c>
      <c r="CA13" s="40">
        <f>ROUNDUP(BAR!CA13*0.8,)</f>
        <v>6880</v>
      </c>
      <c r="CB13" s="40">
        <f>ROUNDUP(BAR!CB13*0.8,)</f>
        <v>6880</v>
      </c>
      <c r="CC13" s="40">
        <f>ROUNDUP(BAR!CC13*0.8,)</f>
        <v>7120</v>
      </c>
      <c r="CD13" s="40">
        <f>ROUNDUP(BAR!CD13*0.8,)</f>
        <v>7120</v>
      </c>
      <c r="CE13" s="40">
        <f>ROUNDUP(BAR!CE13*0.8,)</f>
        <v>6880</v>
      </c>
      <c r="CF13" s="40">
        <f>ROUNDUP(BAR!CF13*0.8,)</f>
        <v>6880</v>
      </c>
      <c r="CG13" s="40">
        <f>ROUNDUP(BAR!CG13*0.8,)</f>
        <v>6880</v>
      </c>
      <c r="CH13" s="40">
        <f>ROUNDUP(BAR!CH13*0.8,)</f>
        <v>6880</v>
      </c>
      <c r="CI13" s="40">
        <f>ROUNDUP(BAR!CI13*0.8,)</f>
        <v>6880</v>
      </c>
      <c r="CJ13" s="40">
        <f>ROUNDUP(BAR!CJ13*0.8,)</f>
        <v>7120</v>
      </c>
      <c r="CK13" s="40">
        <f>ROUNDUP(BAR!CK13*0.8,)</f>
        <v>7120</v>
      </c>
      <c r="CL13" s="40">
        <f>ROUNDUP(BAR!CL13*0.8,)</f>
        <v>6880</v>
      </c>
      <c r="CM13" s="40">
        <f>ROUNDUP(BAR!CM13*0.8,)</f>
        <v>6880</v>
      </c>
      <c r="CN13" s="40">
        <f>ROUNDUP(BAR!CN13*0.8,)</f>
        <v>6880</v>
      </c>
      <c r="CO13" s="40">
        <f>ROUNDUP(BAR!CO13*0.8,)</f>
        <v>6880</v>
      </c>
      <c r="CP13" s="40">
        <f>ROUNDUP(BAR!CP13*0.8,)</f>
        <v>6880</v>
      </c>
      <c r="CQ13" s="40">
        <f>ROUNDUP(BAR!CQ13*0.8,)</f>
        <v>8080</v>
      </c>
      <c r="CR13" s="40">
        <f>ROUNDUP(BAR!CR13*0.8,)</f>
        <v>8080</v>
      </c>
      <c r="CS13" s="40">
        <f>ROUNDUP(BAR!CS13*0.8,)</f>
        <v>8080</v>
      </c>
      <c r="CT13" s="40">
        <f>ROUNDUP(BAR!CT13*0.8,)</f>
        <v>8080</v>
      </c>
      <c r="CU13" s="40">
        <f>ROUNDUP(BAR!CU13*0.8,)</f>
        <v>8080</v>
      </c>
      <c r="CV13" s="40">
        <f>ROUNDUP(BAR!CV13*0.8,)</f>
        <v>8080</v>
      </c>
      <c r="CW13" s="40">
        <f>ROUNDUP(BAR!CW13*0.8,)</f>
        <v>8080</v>
      </c>
      <c r="CX13" s="40">
        <f>ROUNDUP(BAR!CX13*0.8,)</f>
        <v>8800</v>
      </c>
      <c r="CY13" s="40">
        <f>ROUNDUP(BAR!CY13*0.8,)</f>
        <v>8800</v>
      </c>
      <c r="CZ13" s="40">
        <f>ROUNDUP(BAR!CZ13*0.8,)</f>
        <v>8800</v>
      </c>
      <c r="DA13" s="40">
        <f>ROUNDUP(BAR!DA13*0.8,)</f>
        <v>8800</v>
      </c>
      <c r="DB13" s="40">
        <f>ROUNDUP(BAR!DB13*0.8,)</f>
        <v>8800</v>
      </c>
      <c r="DC13" s="40">
        <f>ROUNDUP(BAR!DC13*0.8,)</f>
        <v>8800</v>
      </c>
      <c r="DD13" s="40">
        <f>ROUNDUP(BAR!DD13*0.8,)</f>
        <v>8800</v>
      </c>
      <c r="DE13" s="40">
        <f>ROUNDUP(BAR!DE13*0.8,)</f>
        <v>9600</v>
      </c>
      <c r="DF13" s="40">
        <f>ROUNDUP(BAR!DF13*0.8,)</f>
        <v>9600</v>
      </c>
      <c r="DG13" s="40">
        <f>ROUNDUP(BAR!DG13*0.8,)</f>
        <v>9600</v>
      </c>
      <c r="DH13" s="40">
        <f>ROUNDUP(BAR!DH13*0.8,)</f>
        <v>9600</v>
      </c>
      <c r="DI13" s="40">
        <f>ROUNDUP(BAR!DI13*0.8,)</f>
        <v>19760</v>
      </c>
      <c r="DJ13" s="40">
        <f>ROUNDUP(BAR!DJ13*0.8,)</f>
        <v>24480</v>
      </c>
      <c r="DK13" s="40">
        <f>ROUNDUP(BAR!DK13*0.8,)</f>
        <v>24480</v>
      </c>
      <c r="DL13" s="40">
        <f>ROUNDUP(BAR!DL13*0.8,)</f>
        <v>24480</v>
      </c>
      <c r="DM13" s="40">
        <f>ROUNDUP(BAR!DM13*0.8,)</f>
        <v>24480</v>
      </c>
      <c r="DN13" s="40">
        <f>ROUNDUP(BAR!DN13*0.8,)</f>
        <v>24480</v>
      </c>
      <c r="DO13" s="40">
        <f>ROUNDUP(BAR!DO13*0.8,)</f>
        <v>24480</v>
      </c>
      <c r="DP13" s="40">
        <f>ROUNDUP(BAR!DP13*0.8,)</f>
        <v>24480</v>
      </c>
      <c r="DQ13" s="40">
        <f>ROUNDUP(BAR!DQ13*0.8,)</f>
        <v>24480</v>
      </c>
      <c r="DR13" s="40">
        <f>ROUNDUP(BAR!DR13*0.8,)</f>
        <v>24480</v>
      </c>
      <c r="DS13" s="40">
        <f>ROUNDUP(BAR!DS13*0.8,)</f>
        <v>24480</v>
      </c>
      <c r="DT13" s="40">
        <f>ROUNDUP(BAR!DT13*0.8,)</f>
        <v>16320</v>
      </c>
      <c r="DU13" s="40">
        <f>ROUNDUP(BAR!DU13*0.8,)</f>
        <v>16320</v>
      </c>
      <c r="DV13" s="40">
        <f>ROUNDUP(BAR!DV13*0.8,)</f>
        <v>16320</v>
      </c>
      <c r="DW13" s="40">
        <f>ROUNDUP(BAR!DW13*0.8,)</f>
        <v>16320</v>
      </c>
      <c r="DX13" s="40">
        <f>ROUNDUP(BAR!DX13*0.8,)</f>
        <v>16320</v>
      </c>
      <c r="DY13" s="40">
        <f>ROUNDUP(BAR!DY13*0.8,)</f>
        <v>16320</v>
      </c>
      <c r="DZ13" s="40">
        <f>ROUNDUP(BAR!DZ13*0.8,)</f>
        <v>16880</v>
      </c>
      <c r="EA13" s="40">
        <f>ROUNDUP(BAR!EA13*0.8,)</f>
        <v>16880</v>
      </c>
      <c r="EB13" s="40">
        <f>ROUNDUP(BAR!EB13*0.8,)</f>
        <v>16880</v>
      </c>
      <c r="EC13" s="40">
        <f>ROUNDUP(BAR!EC13*0.8,)</f>
        <v>16880</v>
      </c>
      <c r="ED13" s="40">
        <f>ROUNDUP(BAR!ED13*0.8,)</f>
        <v>16880</v>
      </c>
      <c r="EE13" s="40">
        <f>ROUNDUP(BAR!EE13*0.8,)</f>
        <v>19200</v>
      </c>
      <c r="EF13" s="40">
        <f>ROUNDUP(BAR!EF13*0.8,)</f>
        <v>19200</v>
      </c>
      <c r="EG13" s="40">
        <f>ROUNDUP(BAR!EG13*0.8,)</f>
        <v>19200</v>
      </c>
      <c r="EH13" s="40">
        <f>ROUNDUP(BAR!EH13*0.8,)</f>
        <v>19200</v>
      </c>
      <c r="EI13" s="40">
        <f>ROUNDUP(BAR!EI13*0.8,)</f>
        <v>19200</v>
      </c>
      <c r="EJ13" s="40">
        <f>ROUNDUP(BAR!EJ13*0.8,)</f>
        <v>19200</v>
      </c>
      <c r="EK13" s="40">
        <f>ROUNDUP(BAR!EK13*0.8,)</f>
        <v>19200</v>
      </c>
      <c r="EL13" s="40">
        <f>ROUNDUP(BAR!EL13*0.8,)</f>
        <v>19200</v>
      </c>
      <c r="EM13" s="40">
        <f>ROUNDUP(BAR!EM13*0.8,)</f>
        <v>19200</v>
      </c>
      <c r="EN13" s="40">
        <f>ROUNDUP(BAR!EN13*0.8,)</f>
        <v>19200</v>
      </c>
      <c r="EO13" s="40">
        <f>ROUNDUP(BAR!EO13*0.8,)</f>
        <v>19200</v>
      </c>
      <c r="EP13" s="40">
        <f>ROUNDUP(BAR!EP13*0.8,)</f>
        <v>19200</v>
      </c>
      <c r="EQ13" s="40">
        <f>ROUNDUP(BAR!EQ13*0.8,)</f>
        <v>18000</v>
      </c>
      <c r="ER13" s="40">
        <f>ROUNDUP(BAR!ER13*0.8,)</f>
        <v>18000</v>
      </c>
      <c r="ES13" s="40">
        <f>ROUNDUP(BAR!ES13*0.8,)</f>
        <v>18000</v>
      </c>
      <c r="ET13" s="40">
        <f>ROUNDUP(BAR!ET13*0.8,)</f>
        <v>18000</v>
      </c>
      <c r="EU13" s="40">
        <f>ROUNDUP(BAR!EU13*0.8,)</f>
        <v>18000</v>
      </c>
      <c r="EV13" s="40">
        <f>ROUNDUP(BAR!EV13*0.8,)</f>
        <v>18000</v>
      </c>
      <c r="EW13" s="40">
        <f>ROUNDUP(BAR!EW13*0.8,)</f>
        <v>18000</v>
      </c>
      <c r="EX13" s="40">
        <f>ROUNDUP(BAR!EX13*0.8,)</f>
        <v>18000</v>
      </c>
      <c r="EY13" s="40">
        <f>ROUNDUP(BAR!EY13*0.8,)</f>
        <v>18000</v>
      </c>
      <c r="EZ13" s="40">
        <f>ROUNDUP(BAR!EZ13*0.8,)</f>
        <v>18000</v>
      </c>
      <c r="FA13" s="40">
        <f>ROUNDUP(BAR!FA13*0.8,)</f>
        <v>18000</v>
      </c>
      <c r="FB13" s="40">
        <f>ROUNDUP(BAR!FB13*0.8,)</f>
        <v>18000</v>
      </c>
      <c r="FC13" s="40">
        <f>ROUNDUP(BAR!FC13*0.8,)</f>
        <v>18000</v>
      </c>
      <c r="FD13" s="40">
        <f>ROUNDUP(BAR!FD13*0.8,)</f>
        <v>18000</v>
      </c>
      <c r="FE13" s="40">
        <f>ROUNDUP(BAR!FE13*0.8,)</f>
        <v>18000</v>
      </c>
      <c r="FF13" s="40">
        <f>ROUNDUP(BAR!FF13*0.8,)</f>
        <v>18000</v>
      </c>
      <c r="FG13" s="40">
        <f>ROUNDUP(BAR!FG13*0.8,)</f>
        <v>18000</v>
      </c>
      <c r="FH13" s="40">
        <f>ROUNDUP(BAR!FH13*0.8,)</f>
        <v>18000</v>
      </c>
      <c r="FI13" s="40">
        <f>ROUNDUP(BAR!FI13*0.8,)</f>
        <v>18000</v>
      </c>
      <c r="FJ13" s="40">
        <f>ROUNDUP(BAR!FJ13*0.8,)</f>
        <v>18000</v>
      </c>
      <c r="FK13" s="40">
        <f>ROUNDUP(BAR!FK13*0.8,)</f>
        <v>20400</v>
      </c>
      <c r="FL13" s="40">
        <f>ROUNDUP(BAR!FL13*0.8,)</f>
        <v>20400</v>
      </c>
      <c r="FM13" s="40">
        <f>ROUNDUP(BAR!FM13*0.8,)</f>
        <v>20400</v>
      </c>
      <c r="FN13" s="40">
        <f>ROUNDUP(BAR!FN13*0.8,)</f>
        <v>18000</v>
      </c>
      <c r="FO13" s="40">
        <f>ROUNDUP(BAR!FO13*0.8,)</f>
        <v>18000</v>
      </c>
      <c r="FP13" s="40">
        <f>ROUNDUP(BAR!FP13*0.8,)</f>
        <v>18000</v>
      </c>
      <c r="FQ13" s="40">
        <f>ROUNDUP(BAR!FQ13*0.8,)</f>
        <v>18000</v>
      </c>
      <c r="FR13" s="40">
        <f>ROUNDUP(BAR!FR13*0.8,)</f>
        <v>18000</v>
      </c>
      <c r="FS13" s="40">
        <f>ROUNDUP(BAR!FS13*0.8,)</f>
        <v>16880</v>
      </c>
      <c r="FT13" s="40">
        <f>ROUNDUP(BAR!FT13*0.8,)</f>
        <v>16880</v>
      </c>
      <c r="FU13" s="40">
        <f>ROUNDUP(BAR!FU13*0.8,)</f>
        <v>16880</v>
      </c>
      <c r="FV13" s="40">
        <f>ROUNDUP(BAR!FV13*0.8,)</f>
        <v>16880</v>
      </c>
      <c r="FW13" s="40">
        <f>ROUNDUP(BAR!FW13*0.8,)</f>
        <v>16880</v>
      </c>
      <c r="FX13" s="40">
        <f>ROUNDUP(BAR!FX13*0.8,)</f>
        <v>16880</v>
      </c>
      <c r="FY13" s="40">
        <f>ROUNDUP(BAR!FY13*0.8,)</f>
        <v>16880</v>
      </c>
      <c r="FZ13" s="40">
        <f>ROUNDUP(BAR!FZ13*0.8,)</f>
        <v>21600</v>
      </c>
      <c r="GA13" s="40">
        <f>ROUNDUP(BAR!GA13*0.8,)</f>
        <v>17440</v>
      </c>
      <c r="GB13" s="40">
        <f>ROUNDUP(BAR!GB13*0.8,)</f>
        <v>14080</v>
      </c>
      <c r="GC13" s="40">
        <f>ROUNDUP(BAR!GC13*0.8,)</f>
        <v>14080</v>
      </c>
      <c r="GD13" s="40">
        <f>ROUNDUP(BAR!GD13*0.8,)</f>
        <v>14080</v>
      </c>
      <c r="GE13" s="40">
        <f>ROUNDUP(BAR!GE13*0.8,)</f>
        <v>14080</v>
      </c>
      <c r="GF13" s="40">
        <f>ROUNDUP(BAR!GF13*0.8,)</f>
        <v>14080</v>
      </c>
      <c r="GG13" s="40">
        <f>ROUNDUP(BAR!GG13*0.8,)</f>
        <v>14080</v>
      </c>
      <c r="GH13" s="40">
        <f>ROUNDUP(BAR!GH13*0.8,)</f>
        <v>14080</v>
      </c>
      <c r="GI13" s="40">
        <f>ROUNDUP(BAR!GI13*0.8,)</f>
        <v>14080</v>
      </c>
      <c r="GJ13" s="40">
        <f>ROUNDUP(BAR!GJ13*0.8,)</f>
        <v>14080</v>
      </c>
      <c r="GK13" s="40">
        <f>ROUNDUP(BAR!GK13*0.8,)</f>
        <v>14080</v>
      </c>
      <c r="GL13" s="40">
        <f>ROUNDUP(BAR!GL13*0.8,)</f>
        <v>14080</v>
      </c>
      <c r="GM13" s="40">
        <f>ROUNDUP(BAR!GM13*0.8,)</f>
        <v>14080</v>
      </c>
      <c r="GN13" s="40">
        <f>ROUNDUP(BAR!GN13*0.8,)</f>
        <v>14080</v>
      </c>
      <c r="GO13" s="40">
        <f>ROUNDUP(BAR!GO13*0.8,)</f>
        <v>14080</v>
      </c>
      <c r="GP13" s="40">
        <f>ROUNDUP(BAR!GP13*0.8,)</f>
        <v>14080</v>
      </c>
      <c r="GQ13" s="40">
        <f>ROUNDUP(BAR!GQ13*0.8,)</f>
        <v>14080</v>
      </c>
      <c r="GR13" s="40">
        <f>ROUNDUP(BAR!GR13*0.8,)</f>
        <v>14080</v>
      </c>
      <c r="GS13" s="40">
        <f>ROUNDUP(BAR!GS13*0.8,)</f>
        <v>14080</v>
      </c>
      <c r="GT13" s="40">
        <f>ROUNDUP(BAR!GT13*0.8,)</f>
        <v>14080</v>
      </c>
      <c r="GU13" s="40">
        <f>ROUNDUP(BAR!GU13*0.8,)</f>
        <v>14080</v>
      </c>
      <c r="GV13" s="40">
        <f>ROUNDUP(BAR!GV13*0.8,)</f>
        <v>14080</v>
      </c>
      <c r="GW13" s="40">
        <f>ROUNDUP(BAR!GW13*0.8,)</f>
        <v>14080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ROUNDUP(BAR!B15*0.8,)</f>
        <v>9880</v>
      </c>
      <c r="C15" s="40">
        <f>ROUNDUP(BAR!C15*0.8,)</f>
        <v>9880</v>
      </c>
      <c r="D15" s="40">
        <f>ROUNDUP(BAR!D15*0.8,)</f>
        <v>9880</v>
      </c>
      <c r="E15" s="40">
        <f>ROUNDUP(BAR!E15*0.8,)</f>
        <v>9880</v>
      </c>
      <c r="F15" s="40">
        <f>ROUNDUP(BAR!F15*0.8,)</f>
        <v>9640</v>
      </c>
      <c r="G15" s="40">
        <f>ROUNDUP(BAR!G15*0.8,)</f>
        <v>9640</v>
      </c>
      <c r="H15" s="40">
        <f>ROUNDUP(BAR!H15*0.8,)</f>
        <v>9640</v>
      </c>
      <c r="I15" s="40">
        <f>ROUNDUP(BAR!I15*0.8,)</f>
        <v>9640</v>
      </c>
      <c r="J15" s="40">
        <f>ROUNDUP(BAR!J15*0.8,)</f>
        <v>9640</v>
      </c>
      <c r="K15" s="40">
        <f>ROUNDUP(BAR!K15*0.8,)</f>
        <v>9880</v>
      </c>
      <c r="L15" s="40">
        <f>ROUNDUP(BAR!L15*0.8,)</f>
        <v>9880</v>
      </c>
      <c r="M15" s="40">
        <f>ROUNDUP(BAR!M15*0.8,)</f>
        <v>9400</v>
      </c>
      <c r="N15" s="40">
        <f>ROUNDUP(BAR!N15*0.8,)</f>
        <v>9400</v>
      </c>
      <c r="O15" s="40">
        <f>ROUNDUP(BAR!O15*0.8,)</f>
        <v>9400</v>
      </c>
      <c r="P15" s="40">
        <f>ROUNDUP(BAR!P15*0.8,)</f>
        <v>9400</v>
      </c>
      <c r="Q15" s="40">
        <f>ROUNDUP(BAR!Q15*0.8,)</f>
        <v>9400</v>
      </c>
      <c r="R15" s="40">
        <f>ROUNDUP(BAR!R15*0.8,)</f>
        <v>9640</v>
      </c>
      <c r="S15" s="40">
        <f>ROUNDUP(BAR!S15*0.8,)</f>
        <v>9640</v>
      </c>
      <c r="T15" s="40">
        <f>ROUNDUP(BAR!T15*0.8,)</f>
        <v>9400</v>
      </c>
      <c r="U15" s="40">
        <f>ROUNDUP(BAR!U15*0.8,)</f>
        <v>9400</v>
      </c>
      <c r="V15" s="40">
        <f>ROUNDUP(BAR!V15*0.8,)</f>
        <v>9400</v>
      </c>
      <c r="W15" s="40">
        <f>ROUNDUP(BAR!W15*0.8,)</f>
        <v>9400</v>
      </c>
      <c r="X15" s="40">
        <f>ROUNDUP(BAR!X15*0.8,)</f>
        <v>8440</v>
      </c>
      <c r="Y15" s="40">
        <f>ROUNDUP(BAR!Y15*0.8,)</f>
        <v>8680</v>
      </c>
      <c r="Z15" s="40">
        <f>ROUNDUP(BAR!Z15*0.8,)</f>
        <v>8680</v>
      </c>
      <c r="AA15" s="40">
        <f>ROUNDUP(BAR!AA15*0.8,)</f>
        <v>8440</v>
      </c>
      <c r="AB15" s="40">
        <f>ROUNDUP(BAR!AB15*0.8,)</f>
        <v>8440</v>
      </c>
      <c r="AC15" s="40">
        <f>ROUNDUP(BAR!AC15*0.8,)</f>
        <v>8440</v>
      </c>
      <c r="AD15" s="40">
        <f>ROUNDUP(BAR!AD15*0.8,)</f>
        <v>8440</v>
      </c>
      <c r="AE15" s="40">
        <f>ROUNDUP(BAR!AE15*0.8,)</f>
        <v>8440</v>
      </c>
      <c r="AF15" s="40">
        <f>ROUNDUP(BAR!AF15*0.8,)</f>
        <v>8680</v>
      </c>
      <c r="AG15" s="40">
        <f>ROUNDUP(BAR!AG15*0.8,)</f>
        <v>8680</v>
      </c>
      <c r="AH15" s="40">
        <f>ROUNDUP(BAR!AH15*0.8,)</f>
        <v>8440</v>
      </c>
      <c r="AI15" s="40">
        <f>ROUNDUP(BAR!AI15*0.8,)</f>
        <v>8440</v>
      </c>
      <c r="AJ15" s="40">
        <f>ROUNDUP(BAR!AJ15*0.8,)</f>
        <v>8440</v>
      </c>
      <c r="AK15" s="40">
        <f>ROUNDUP(BAR!AK15*0.8,)</f>
        <v>8440</v>
      </c>
      <c r="AL15" s="40">
        <f>ROUNDUP(BAR!AL15*0.8,)</f>
        <v>8440</v>
      </c>
      <c r="AM15" s="40">
        <f>ROUNDUP(BAR!AM15*0.8,)</f>
        <v>8680</v>
      </c>
      <c r="AN15" s="40">
        <f>ROUNDUP(BAR!AN15*0.8,)</f>
        <v>8680</v>
      </c>
      <c r="AO15" s="40">
        <f>ROUNDUP(BAR!AO15*0.8,)</f>
        <v>8200</v>
      </c>
      <c r="AP15" s="40">
        <f>ROUNDUP(BAR!AP15*0.8,)</f>
        <v>8200</v>
      </c>
      <c r="AQ15" s="40">
        <f>ROUNDUP(BAR!AQ15*0.8,)</f>
        <v>8200</v>
      </c>
      <c r="AR15" s="40">
        <f>ROUNDUP(BAR!AR15*0.8,)</f>
        <v>8200</v>
      </c>
      <c r="AS15" s="40">
        <f>ROUNDUP(BAR!AS15*0.8,)</f>
        <v>8200</v>
      </c>
      <c r="AT15" s="40">
        <f>ROUNDUP(BAR!AT15*0.8,)</f>
        <v>8440</v>
      </c>
      <c r="AU15" s="40">
        <f>ROUNDUP(BAR!AU15*0.8,)</f>
        <v>8440</v>
      </c>
      <c r="AV15" s="40">
        <f>ROUNDUP(BAR!AV15*0.8,)</f>
        <v>8200</v>
      </c>
      <c r="AW15" s="40">
        <f>ROUNDUP(BAR!AW15*0.8,)</f>
        <v>8200</v>
      </c>
      <c r="AX15" s="40">
        <f>ROUNDUP(BAR!AX15*0.8,)</f>
        <v>8920</v>
      </c>
      <c r="AY15" s="40">
        <f>ROUNDUP(BAR!AY15*0.8,)</f>
        <v>8920</v>
      </c>
      <c r="AZ15" s="40">
        <f>ROUNDUP(BAR!AZ15*0.8,)</f>
        <v>8920</v>
      </c>
      <c r="BA15" s="40">
        <f>ROUNDUP(BAR!BA15*0.8,)</f>
        <v>8440</v>
      </c>
      <c r="BB15" s="40">
        <f>ROUNDUP(BAR!BB15*0.8,)</f>
        <v>8440</v>
      </c>
      <c r="BC15" s="40">
        <f>ROUNDUP(BAR!BC15*0.8,)</f>
        <v>8200</v>
      </c>
      <c r="BD15" s="40">
        <f>ROUNDUP(BAR!BD15*0.8,)</f>
        <v>8200</v>
      </c>
      <c r="BE15" s="40">
        <f>ROUNDUP(BAR!BE15*0.8,)</f>
        <v>8200</v>
      </c>
      <c r="BF15" s="40">
        <f>ROUNDUP(BAR!BF15*0.8,)</f>
        <v>8440</v>
      </c>
      <c r="BG15" s="40">
        <f>ROUNDUP(BAR!BG15*0.8,)</f>
        <v>8440</v>
      </c>
      <c r="BH15" s="40">
        <f>ROUNDUP(BAR!BH15*0.8,)</f>
        <v>8440</v>
      </c>
      <c r="BI15" s="40">
        <f>ROUNDUP(BAR!BI15*0.8,)</f>
        <v>8440</v>
      </c>
      <c r="BJ15" s="40">
        <f>ROUNDUP(BAR!BJ15*0.8,)</f>
        <v>7960</v>
      </c>
      <c r="BK15" s="40">
        <f>ROUNDUP(BAR!BK15*0.8,)</f>
        <v>7960</v>
      </c>
      <c r="BL15" s="40">
        <f>ROUNDUP(BAR!BL15*0.8,)</f>
        <v>7960</v>
      </c>
      <c r="BM15" s="40">
        <f>ROUNDUP(BAR!BM15*0.8,)</f>
        <v>7960</v>
      </c>
      <c r="BN15" s="40">
        <f>ROUNDUP(BAR!BN15*0.8,)</f>
        <v>7960</v>
      </c>
      <c r="BO15" s="40">
        <f>ROUNDUP(BAR!BO15*0.8,)</f>
        <v>8200</v>
      </c>
      <c r="BP15" s="40">
        <f>ROUNDUP(BAR!BP15*0.8,)</f>
        <v>8200</v>
      </c>
      <c r="BQ15" s="40">
        <f>ROUNDUP(BAR!BQ15*0.8,)</f>
        <v>7960</v>
      </c>
      <c r="BR15" s="40">
        <f>ROUNDUP(BAR!BR15*0.8,)</f>
        <v>7960</v>
      </c>
      <c r="BS15" s="40">
        <f>ROUNDUP(BAR!BS15*0.8,)</f>
        <v>7960</v>
      </c>
      <c r="BT15" s="40">
        <f>ROUNDUP(BAR!BT15*0.8,)</f>
        <v>7960</v>
      </c>
      <c r="BU15" s="40">
        <f>ROUNDUP(BAR!BU15*0.8,)</f>
        <v>7960</v>
      </c>
      <c r="BV15" s="40">
        <f>ROUNDUP(BAR!BV15*0.8,)</f>
        <v>8200</v>
      </c>
      <c r="BW15" s="40">
        <f>ROUNDUP(BAR!BW15*0.8,)</f>
        <v>8200</v>
      </c>
      <c r="BX15" s="40">
        <f>ROUNDUP(BAR!BX15*0.8,)</f>
        <v>7960</v>
      </c>
      <c r="BY15" s="40">
        <f>ROUNDUP(BAR!BY15*0.8,)</f>
        <v>7960</v>
      </c>
      <c r="BZ15" s="40">
        <f>ROUNDUP(BAR!BZ15*0.8,)</f>
        <v>7960</v>
      </c>
      <c r="CA15" s="40">
        <f>ROUNDUP(BAR!CA15*0.8,)</f>
        <v>7960</v>
      </c>
      <c r="CB15" s="40">
        <f>ROUNDUP(BAR!CB15*0.8,)</f>
        <v>7960</v>
      </c>
      <c r="CC15" s="40">
        <f>ROUNDUP(BAR!CC15*0.8,)</f>
        <v>8200</v>
      </c>
      <c r="CD15" s="40">
        <f>ROUNDUP(BAR!CD15*0.8,)</f>
        <v>8200</v>
      </c>
      <c r="CE15" s="40">
        <f>ROUNDUP(BAR!CE15*0.8,)</f>
        <v>7960</v>
      </c>
      <c r="CF15" s="40">
        <f>ROUNDUP(BAR!CF15*0.8,)</f>
        <v>7960</v>
      </c>
      <c r="CG15" s="40">
        <f>ROUNDUP(BAR!CG15*0.8,)</f>
        <v>7960</v>
      </c>
      <c r="CH15" s="40">
        <f>ROUNDUP(BAR!CH15*0.8,)</f>
        <v>7960</v>
      </c>
      <c r="CI15" s="40">
        <f>ROUNDUP(BAR!CI15*0.8,)</f>
        <v>7960</v>
      </c>
      <c r="CJ15" s="40">
        <f>ROUNDUP(BAR!CJ15*0.8,)</f>
        <v>8200</v>
      </c>
      <c r="CK15" s="40">
        <f>ROUNDUP(BAR!CK15*0.8,)</f>
        <v>8200</v>
      </c>
      <c r="CL15" s="40">
        <f>ROUNDUP(BAR!CL15*0.8,)</f>
        <v>7960</v>
      </c>
      <c r="CM15" s="40">
        <f>ROUNDUP(BAR!CM15*0.8,)</f>
        <v>7960</v>
      </c>
      <c r="CN15" s="40">
        <f>ROUNDUP(BAR!CN15*0.8,)</f>
        <v>7960</v>
      </c>
      <c r="CO15" s="40">
        <f>ROUNDUP(BAR!CO15*0.8,)</f>
        <v>7960</v>
      </c>
      <c r="CP15" s="40">
        <f>ROUNDUP(BAR!CP15*0.8,)</f>
        <v>7960</v>
      </c>
      <c r="CQ15" s="40">
        <f>ROUNDUP(BAR!CQ15*0.8,)</f>
        <v>9160</v>
      </c>
      <c r="CR15" s="40">
        <f>ROUNDUP(BAR!CR15*0.8,)</f>
        <v>9160</v>
      </c>
      <c r="CS15" s="40">
        <f>ROUNDUP(BAR!CS15*0.8,)</f>
        <v>9160</v>
      </c>
      <c r="CT15" s="40">
        <f>ROUNDUP(BAR!CT15*0.8,)</f>
        <v>9160</v>
      </c>
      <c r="CU15" s="40">
        <f>ROUNDUP(BAR!CU15*0.8,)</f>
        <v>9160</v>
      </c>
      <c r="CV15" s="40">
        <f>ROUNDUP(BAR!CV15*0.8,)</f>
        <v>9160</v>
      </c>
      <c r="CW15" s="40">
        <f>ROUNDUP(BAR!CW15*0.8,)</f>
        <v>9160</v>
      </c>
      <c r="CX15" s="40">
        <f>ROUNDUP(BAR!CX15*0.8,)</f>
        <v>9880</v>
      </c>
      <c r="CY15" s="40">
        <f>ROUNDUP(BAR!CY15*0.8,)</f>
        <v>9880</v>
      </c>
      <c r="CZ15" s="40">
        <f>ROUNDUP(BAR!CZ15*0.8,)</f>
        <v>9880</v>
      </c>
      <c r="DA15" s="40">
        <f>ROUNDUP(BAR!DA15*0.8,)</f>
        <v>9880</v>
      </c>
      <c r="DB15" s="40">
        <f>ROUNDUP(BAR!DB15*0.8,)</f>
        <v>9880</v>
      </c>
      <c r="DC15" s="40">
        <f>ROUNDUP(BAR!DC15*0.8,)</f>
        <v>9880</v>
      </c>
      <c r="DD15" s="40">
        <f>ROUNDUP(BAR!DD15*0.8,)</f>
        <v>9880</v>
      </c>
      <c r="DE15" s="40">
        <f>ROUNDUP(BAR!DE15*0.8,)</f>
        <v>10680</v>
      </c>
      <c r="DF15" s="40">
        <f>ROUNDUP(BAR!DF15*0.8,)</f>
        <v>10680</v>
      </c>
      <c r="DG15" s="40">
        <f>ROUNDUP(BAR!DG15*0.8,)</f>
        <v>10680</v>
      </c>
      <c r="DH15" s="40">
        <f>ROUNDUP(BAR!DH15*0.8,)</f>
        <v>10680</v>
      </c>
      <c r="DI15" s="40">
        <f>ROUNDUP(BAR!DI15*0.8,)</f>
        <v>23360</v>
      </c>
      <c r="DJ15" s="40">
        <f>ROUNDUP(BAR!DJ15*0.8,)</f>
        <v>28080</v>
      </c>
      <c r="DK15" s="40">
        <f>ROUNDUP(BAR!DK15*0.8,)</f>
        <v>28080</v>
      </c>
      <c r="DL15" s="40">
        <f>ROUNDUP(BAR!DL15*0.8,)</f>
        <v>28080</v>
      </c>
      <c r="DM15" s="40">
        <f>ROUNDUP(BAR!DM15*0.8,)</f>
        <v>28080</v>
      </c>
      <c r="DN15" s="40">
        <f>ROUNDUP(BAR!DN15*0.8,)</f>
        <v>28080</v>
      </c>
      <c r="DO15" s="40">
        <f>ROUNDUP(BAR!DO15*0.8,)</f>
        <v>28080</v>
      </c>
      <c r="DP15" s="40">
        <f>ROUNDUP(BAR!DP15*0.8,)</f>
        <v>28080</v>
      </c>
      <c r="DQ15" s="40">
        <f>ROUNDUP(BAR!DQ15*0.8,)</f>
        <v>28080</v>
      </c>
      <c r="DR15" s="40">
        <f>ROUNDUP(BAR!DR15*0.8,)</f>
        <v>28080</v>
      </c>
      <c r="DS15" s="40">
        <f>ROUNDUP(BAR!DS15*0.8,)</f>
        <v>28080</v>
      </c>
      <c r="DT15" s="40">
        <f>ROUNDUP(BAR!DT15*0.8,)</f>
        <v>19640</v>
      </c>
      <c r="DU15" s="40">
        <f>ROUNDUP(BAR!DU15*0.8,)</f>
        <v>19640</v>
      </c>
      <c r="DV15" s="40">
        <f>ROUNDUP(BAR!DV15*0.8,)</f>
        <v>19640</v>
      </c>
      <c r="DW15" s="40">
        <f>ROUNDUP(BAR!DW15*0.8,)</f>
        <v>19640</v>
      </c>
      <c r="DX15" s="40">
        <f>ROUNDUP(BAR!DX15*0.8,)</f>
        <v>19640</v>
      </c>
      <c r="DY15" s="40">
        <f>ROUNDUP(BAR!DY15*0.8,)</f>
        <v>19640</v>
      </c>
      <c r="DZ15" s="40">
        <f>ROUNDUP(BAR!DZ15*0.8,)</f>
        <v>20200</v>
      </c>
      <c r="EA15" s="40">
        <f>ROUNDUP(BAR!EA15*0.8,)</f>
        <v>20200</v>
      </c>
      <c r="EB15" s="40">
        <f>ROUNDUP(BAR!EB15*0.8,)</f>
        <v>20200</v>
      </c>
      <c r="EC15" s="40">
        <f>ROUNDUP(BAR!EC15*0.8,)</f>
        <v>20200</v>
      </c>
      <c r="ED15" s="40">
        <f>ROUNDUP(BAR!ED15*0.8,)</f>
        <v>20200</v>
      </c>
      <c r="EE15" s="40">
        <f>ROUNDUP(BAR!EE15*0.8,)</f>
        <v>22520</v>
      </c>
      <c r="EF15" s="40">
        <f>ROUNDUP(BAR!EF15*0.8,)</f>
        <v>22520</v>
      </c>
      <c r="EG15" s="40">
        <f>ROUNDUP(BAR!EG15*0.8,)</f>
        <v>22520</v>
      </c>
      <c r="EH15" s="40">
        <f>ROUNDUP(BAR!EH15*0.8,)</f>
        <v>22520</v>
      </c>
      <c r="EI15" s="40">
        <f>ROUNDUP(BAR!EI15*0.8,)</f>
        <v>22520</v>
      </c>
      <c r="EJ15" s="40">
        <f>ROUNDUP(BAR!EJ15*0.8,)</f>
        <v>22520</v>
      </c>
      <c r="EK15" s="40">
        <f>ROUNDUP(BAR!EK15*0.8,)</f>
        <v>22520</v>
      </c>
      <c r="EL15" s="40">
        <f>ROUNDUP(BAR!EL15*0.8,)</f>
        <v>22520</v>
      </c>
      <c r="EM15" s="40">
        <f>ROUNDUP(BAR!EM15*0.8,)</f>
        <v>22520</v>
      </c>
      <c r="EN15" s="40">
        <f>ROUNDUP(BAR!EN15*0.8,)</f>
        <v>22520</v>
      </c>
      <c r="EO15" s="40">
        <f>ROUNDUP(BAR!EO15*0.8,)</f>
        <v>22520</v>
      </c>
      <c r="EP15" s="40">
        <f>ROUNDUP(BAR!EP15*0.8,)</f>
        <v>22520</v>
      </c>
      <c r="EQ15" s="40">
        <f>ROUNDUP(BAR!EQ15*0.8,)</f>
        <v>21320</v>
      </c>
      <c r="ER15" s="40">
        <f>ROUNDUP(BAR!ER15*0.8,)</f>
        <v>21320</v>
      </c>
      <c r="ES15" s="40">
        <f>ROUNDUP(BAR!ES15*0.8,)</f>
        <v>21320</v>
      </c>
      <c r="ET15" s="40">
        <f>ROUNDUP(BAR!ET15*0.8,)</f>
        <v>21320</v>
      </c>
      <c r="EU15" s="40">
        <f>ROUNDUP(BAR!EU15*0.8,)</f>
        <v>21320</v>
      </c>
      <c r="EV15" s="40">
        <f>ROUNDUP(BAR!EV15*0.8,)</f>
        <v>21320</v>
      </c>
      <c r="EW15" s="40">
        <f>ROUNDUP(BAR!EW15*0.8,)</f>
        <v>21320</v>
      </c>
      <c r="EX15" s="40">
        <f>ROUNDUP(BAR!EX15*0.8,)</f>
        <v>21320</v>
      </c>
      <c r="EY15" s="40">
        <f>ROUNDUP(BAR!EY15*0.8,)</f>
        <v>21320</v>
      </c>
      <c r="EZ15" s="40">
        <f>ROUNDUP(BAR!EZ15*0.8,)</f>
        <v>21320</v>
      </c>
      <c r="FA15" s="40">
        <f>ROUNDUP(BAR!FA15*0.8,)</f>
        <v>21320</v>
      </c>
      <c r="FB15" s="40">
        <f>ROUNDUP(BAR!FB15*0.8,)</f>
        <v>21320</v>
      </c>
      <c r="FC15" s="40">
        <f>ROUNDUP(BAR!FC15*0.8,)</f>
        <v>21320</v>
      </c>
      <c r="FD15" s="40">
        <f>ROUNDUP(BAR!FD15*0.8,)</f>
        <v>21320</v>
      </c>
      <c r="FE15" s="40">
        <f>ROUNDUP(BAR!FE15*0.8,)</f>
        <v>21320</v>
      </c>
      <c r="FF15" s="40">
        <f>ROUNDUP(BAR!FF15*0.8,)</f>
        <v>21320</v>
      </c>
      <c r="FG15" s="40">
        <f>ROUNDUP(BAR!FG15*0.8,)</f>
        <v>21320</v>
      </c>
      <c r="FH15" s="40">
        <f>ROUNDUP(BAR!FH15*0.8,)</f>
        <v>21320</v>
      </c>
      <c r="FI15" s="40">
        <f>ROUNDUP(BAR!FI15*0.8,)</f>
        <v>21320</v>
      </c>
      <c r="FJ15" s="40">
        <f>ROUNDUP(BAR!FJ15*0.8,)</f>
        <v>21320</v>
      </c>
      <c r="FK15" s="40">
        <f>ROUNDUP(BAR!FK15*0.8,)</f>
        <v>23720</v>
      </c>
      <c r="FL15" s="40">
        <f>ROUNDUP(BAR!FL15*0.8,)</f>
        <v>23720</v>
      </c>
      <c r="FM15" s="40">
        <f>ROUNDUP(BAR!FM15*0.8,)</f>
        <v>23720</v>
      </c>
      <c r="FN15" s="40">
        <f>ROUNDUP(BAR!FN15*0.8,)</f>
        <v>21320</v>
      </c>
      <c r="FO15" s="40">
        <f>ROUNDUP(BAR!FO15*0.8,)</f>
        <v>21320</v>
      </c>
      <c r="FP15" s="40">
        <f>ROUNDUP(BAR!FP15*0.8,)</f>
        <v>21320</v>
      </c>
      <c r="FQ15" s="40">
        <f>ROUNDUP(BAR!FQ15*0.8,)</f>
        <v>21320</v>
      </c>
      <c r="FR15" s="40">
        <f>ROUNDUP(BAR!FR15*0.8,)</f>
        <v>21320</v>
      </c>
      <c r="FS15" s="40">
        <f>ROUNDUP(BAR!FS15*0.8,)</f>
        <v>20200</v>
      </c>
      <c r="FT15" s="40">
        <f>ROUNDUP(BAR!FT15*0.8,)</f>
        <v>20200</v>
      </c>
      <c r="FU15" s="40">
        <f>ROUNDUP(BAR!FU15*0.8,)</f>
        <v>20200</v>
      </c>
      <c r="FV15" s="40">
        <f>ROUNDUP(BAR!FV15*0.8,)</f>
        <v>20200</v>
      </c>
      <c r="FW15" s="40">
        <f>ROUNDUP(BAR!FW15*0.8,)</f>
        <v>20200</v>
      </c>
      <c r="FX15" s="40">
        <f>ROUNDUP(BAR!FX15*0.8,)</f>
        <v>20200</v>
      </c>
      <c r="FY15" s="40">
        <f>ROUNDUP(BAR!FY15*0.8,)</f>
        <v>20200</v>
      </c>
      <c r="FZ15" s="40">
        <f>ROUNDUP(BAR!FZ15*0.8,)</f>
        <v>24920</v>
      </c>
      <c r="GA15" s="40">
        <f>ROUNDUP(BAR!GA15*0.8,)</f>
        <v>20760</v>
      </c>
      <c r="GB15" s="40">
        <f>ROUNDUP(BAR!GB15*0.8,)</f>
        <v>16600</v>
      </c>
      <c r="GC15" s="40">
        <f>ROUNDUP(BAR!GC15*0.8,)</f>
        <v>16600</v>
      </c>
      <c r="GD15" s="40">
        <f>ROUNDUP(BAR!GD15*0.8,)</f>
        <v>16600</v>
      </c>
      <c r="GE15" s="40">
        <f>ROUNDUP(BAR!GE15*0.8,)</f>
        <v>16600</v>
      </c>
      <c r="GF15" s="40">
        <f>ROUNDUP(BAR!GF15*0.8,)</f>
        <v>16600</v>
      </c>
      <c r="GG15" s="40">
        <f>ROUNDUP(BAR!GG15*0.8,)</f>
        <v>16600</v>
      </c>
      <c r="GH15" s="40">
        <f>ROUNDUP(BAR!GH15*0.8,)</f>
        <v>16600</v>
      </c>
      <c r="GI15" s="40">
        <f>ROUNDUP(BAR!GI15*0.8,)</f>
        <v>16600</v>
      </c>
      <c r="GJ15" s="40">
        <f>ROUNDUP(BAR!GJ15*0.8,)</f>
        <v>16600</v>
      </c>
      <c r="GK15" s="40">
        <f>ROUNDUP(BAR!GK15*0.8,)</f>
        <v>16600</v>
      </c>
      <c r="GL15" s="40">
        <f>ROUNDUP(BAR!GL15*0.8,)</f>
        <v>16600</v>
      </c>
      <c r="GM15" s="40">
        <f>ROUNDUP(BAR!GM15*0.8,)</f>
        <v>16600</v>
      </c>
      <c r="GN15" s="40">
        <f>ROUNDUP(BAR!GN15*0.8,)</f>
        <v>16600</v>
      </c>
      <c r="GO15" s="40">
        <f>ROUNDUP(BAR!GO15*0.8,)</f>
        <v>16600</v>
      </c>
      <c r="GP15" s="40">
        <f>ROUNDUP(BAR!GP15*0.8,)</f>
        <v>16600</v>
      </c>
      <c r="GQ15" s="40">
        <f>ROUNDUP(BAR!GQ15*0.8,)</f>
        <v>16600</v>
      </c>
      <c r="GR15" s="40">
        <f>ROUNDUP(BAR!GR15*0.8,)</f>
        <v>16600</v>
      </c>
      <c r="GS15" s="40">
        <f>ROUNDUP(BAR!GS15*0.8,)</f>
        <v>16600</v>
      </c>
      <c r="GT15" s="40">
        <f>ROUNDUP(BAR!GT15*0.8,)</f>
        <v>16600</v>
      </c>
      <c r="GU15" s="40">
        <f>ROUNDUP(BAR!GU15*0.8,)</f>
        <v>16600</v>
      </c>
      <c r="GV15" s="40">
        <f>ROUNDUP(BAR!GV15*0.8,)</f>
        <v>16600</v>
      </c>
      <c r="GW15" s="40">
        <f>ROUNDUP(BAR!GW15*0.8,)</f>
        <v>16600</v>
      </c>
    </row>
    <row r="16" spans="1:205" s="1" customFormat="1" x14ac:dyDescent="0.2">
      <c r="A16" s="10">
        <v>2</v>
      </c>
      <c r="B16" s="40">
        <f>ROUNDUP(BAR!B16*0.8,)</f>
        <v>11200</v>
      </c>
      <c r="C16" s="40">
        <f>ROUNDUP(BAR!C16*0.8,)</f>
        <v>11200</v>
      </c>
      <c r="D16" s="40">
        <f>ROUNDUP(BAR!D16*0.8,)</f>
        <v>11200</v>
      </c>
      <c r="E16" s="40">
        <f>ROUNDUP(BAR!E16*0.8,)</f>
        <v>11200</v>
      </c>
      <c r="F16" s="40">
        <f>ROUNDUP(BAR!F16*0.8,)</f>
        <v>10960</v>
      </c>
      <c r="G16" s="40">
        <f>ROUNDUP(BAR!G16*0.8,)</f>
        <v>10960</v>
      </c>
      <c r="H16" s="40">
        <f>ROUNDUP(BAR!H16*0.8,)</f>
        <v>10960</v>
      </c>
      <c r="I16" s="40">
        <f>ROUNDUP(BAR!I16*0.8,)</f>
        <v>10960</v>
      </c>
      <c r="J16" s="40">
        <f>ROUNDUP(BAR!J16*0.8,)</f>
        <v>10960</v>
      </c>
      <c r="K16" s="40">
        <f>ROUNDUP(BAR!K16*0.8,)</f>
        <v>11200</v>
      </c>
      <c r="L16" s="40">
        <f>ROUNDUP(BAR!L16*0.8,)</f>
        <v>11200</v>
      </c>
      <c r="M16" s="40">
        <f>ROUNDUP(BAR!M16*0.8,)</f>
        <v>10720</v>
      </c>
      <c r="N16" s="40">
        <f>ROUNDUP(BAR!N16*0.8,)</f>
        <v>10720</v>
      </c>
      <c r="O16" s="40">
        <f>ROUNDUP(BAR!O16*0.8,)</f>
        <v>10720</v>
      </c>
      <c r="P16" s="40">
        <f>ROUNDUP(BAR!P16*0.8,)</f>
        <v>10720</v>
      </c>
      <c r="Q16" s="40">
        <f>ROUNDUP(BAR!Q16*0.8,)</f>
        <v>10720</v>
      </c>
      <c r="R16" s="40">
        <f>ROUNDUP(BAR!R16*0.8,)</f>
        <v>10960</v>
      </c>
      <c r="S16" s="40">
        <f>ROUNDUP(BAR!S16*0.8,)</f>
        <v>10960</v>
      </c>
      <c r="T16" s="40">
        <f>ROUNDUP(BAR!T16*0.8,)</f>
        <v>10720</v>
      </c>
      <c r="U16" s="40">
        <f>ROUNDUP(BAR!U16*0.8,)</f>
        <v>10720</v>
      </c>
      <c r="V16" s="40">
        <f>ROUNDUP(BAR!V16*0.8,)</f>
        <v>10720</v>
      </c>
      <c r="W16" s="40">
        <f>ROUNDUP(BAR!W16*0.8,)</f>
        <v>10720</v>
      </c>
      <c r="X16" s="40">
        <f>ROUNDUP(BAR!X16*0.8,)</f>
        <v>9760</v>
      </c>
      <c r="Y16" s="40">
        <f>ROUNDUP(BAR!Y16*0.8,)</f>
        <v>10000</v>
      </c>
      <c r="Z16" s="40">
        <f>ROUNDUP(BAR!Z16*0.8,)</f>
        <v>10000</v>
      </c>
      <c r="AA16" s="40">
        <f>ROUNDUP(BAR!AA16*0.8,)</f>
        <v>9760</v>
      </c>
      <c r="AB16" s="40">
        <f>ROUNDUP(BAR!AB16*0.8,)</f>
        <v>9760</v>
      </c>
      <c r="AC16" s="40">
        <f>ROUNDUP(BAR!AC16*0.8,)</f>
        <v>9760</v>
      </c>
      <c r="AD16" s="40">
        <f>ROUNDUP(BAR!AD16*0.8,)</f>
        <v>9760</v>
      </c>
      <c r="AE16" s="40">
        <f>ROUNDUP(BAR!AE16*0.8,)</f>
        <v>9760</v>
      </c>
      <c r="AF16" s="40">
        <f>ROUNDUP(BAR!AF16*0.8,)</f>
        <v>10000</v>
      </c>
      <c r="AG16" s="40">
        <f>ROUNDUP(BAR!AG16*0.8,)</f>
        <v>10000</v>
      </c>
      <c r="AH16" s="40">
        <f>ROUNDUP(BAR!AH16*0.8,)</f>
        <v>9760</v>
      </c>
      <c r="AI16" s="40">
        <f>ROUNDUP(BAR!AI16*0.8,)</f>
        <v>9760</v>
      </c>
      <c r="AJ16" s="40">
        <f>ROUNDUP(BAR!AJ16*0.8,)</f>
        <v>9760</v>
      </c>
      <c r="AK16" s="40">
        <f>ROUNDUP(BAR!AK16*0.8,)</f>
        <v>9760</v>
      </c>
      <c r="AL16" s="40">
        <f>ROUNDUP(BAR!AL16*0.8,)</f>
        <v>9760</v>
      </c>
      <c r="AM16" s="40">
        <f>ROUNDUP(BAR!AM16*0.8,)</f>
        <v>10000</v>
      </c>
      <c r="AN16" s="40">
        <f>ROUNDUP(BAR!AN16*0.8,)</f>
        <v>10000</v>
      </c>
      <c r="AO16" s="40">
        <f>ROUNDUP(BAR!AO16*0.8,)</f>
        <v>9520</v>
      </c>
      <c r="AP16" s="40">
        <f>ROUNDUP(BAR!AP16*0.8,)</f>
        <v>9520</v>
      </c>
      <c r="AQ16" s="40">
        <f>ROUNDUP(BAR!AQ16*0.8,)</f>
        <v>9520</v>
      </c>
      <c r="AR16" s="40">
        <f>ROUNDUP(BAR!AR16*0.8,)</f>
        <v>9520</v>
      </c>
      <c r="AS16" s="40">
        <f>ROUNDUP(BAR!AS16*0.8,)</f>
        <v>9520</v>
      </c>
      <c r="AT16" s="40">
        <f>ROUNDUP(BAR!AT16*0.8,)</f>
        <v>9760</v>
      </c>
      <c r="AU16" s="40">
        <f>ROUNDUP(BAR!AU16*0.8,)</f>
        <v>9760</v>
      </c>
      <c r="AV16" s="40">
        <f>ROUNDUP(BAR!AV16*0.8,)</f>
        <v>9520</v>
      </c>
      <c r="AW16" s="40">
        <f>ROUNDUP(BAR!AW16*0.8,)</f>
        <v>9520</v>
      </c>
      <c r="AX16" s="40">
        <f>ROUNDUP(BAR!AX16*0.8,)</f>
        <v>10240</v>
      </c>
      <c r="AY16" s="40">
        <f>ROUNDUP(BAR!AY16*0.8,)</f>
        <v>10240</v>
      </c>
      <c r="AZ16" s="40">
        <f>ROUNDUP(BAR!AZ16*0.8,)</f>
        <v>10240</v>
      </c>
      <c r="BA16" s="40">
        <f>ROUNDUP(BAR!BA16*0.8,)</f>
        <v>9760</v>
      </c>
      <c r="BB16" s="40">
        <f>ROUNDUP(BAR!BB16*0.8,)</f>
        <v>9760</v>
      </c>
      <c r="BC16" s="40">
        <f>ROUNDUP(BAR!BC16*0.8,)</f>
        <v>9520</v>
      </c>
      <c r="BD16" s="40">
        <f>ROUNDUP(BAR!BD16*0.8,)</f>
        <v>9520</v>
      </c>
      <c r="BE16" s="40">
        <f>ROUNDUP(BAR!BE16*0.8,)</f>
        <v>9520</v>
      </c>
      <c r="BF16" s="40">
        <f>ROUNDUP(BAR!BF16*0.8,)</f>
        <v>9760</v>
      </c>
      <c r="BG16" s="40">
        <f>ROUNDUP(BAR!BG16*0.8,)</f>
        <v>9760</v>
      </c>
      <c r="BH16" s="40">
        <f>ROUNDUP(BAR!BH16*0.8,)</f>
        <v>9760</v>
      </c>
      <c r="BI16" s="40">
        <f>ROUNDUP(BAR!BI16*0.8,)</f>
        <v>9760</v>
      </c>
      <c r="BJ16" s="40">
        <f>ROUNDUP(BAR!BJ16*0.8,)</f>
        <v>9280</v>
      </c>
      <c r="BK16" s="40">
        <f>ROUNDUP(BAR!BK16*0.8,)</f>
        <v>9280</v>
      </c>
      <c r="BL16" s="40">
        <f>ROUNDUP(BAR!BL16*0.8,)</f>
        <v>9280</v>
      </c>
      <c r="BM16" s="40">
        <f>ROUNDUP(BAR!BM16*0.8,)</f>
        <v>9280</v>
      </c>
      <c r="BN16" s="40">
        <f>ROUNDUP(BAR!BN16*0.8,)</f>
        <v>9280</v>
      </c>
      <c r="BO16" s="40">
        <f>ROUNDUP(BAR!BO16*0.8,)</f>
        <v>9520</v>
      </c>
      <c r="BP16" s="40">
        <f>ROUNDUP(BAR!BP16*0.8,)</f>
        <v>9520</v>
      </c>
      <c r="BQ16" s="40">
        <f>ROUNDUP(BAR!BQ16*0.8,)</f>
        <v>9280</v>
      </c>
      <c r="BR16" s="40">
        <f>ROUNDUP(BAR!BR16*0.8,)</f>
        <v>9280</v>
      </c>
      <c r="BS16" s="40">
        <f>ROUNDUP(BAR!BS16*0.8,)</f>
        <v>9280</v>
      </c>
      <c r="BT16" s="40">
        <f>ROUNDUP(BAR!BT16*0.8,)</f>
        <v>9280</v>
      </c>
      <c r="BU16" s="40">
        <f>ROUNDUP(BAR!BU16*0.8,)</f>
        <v>9280</v>
      </c>
      <c r="BV16" s="40">
        <f>ROUNDUP(BAR!BV16*0.8,)</f>
        <v>9520</v>
      </c>
      <c r="BW16" s="40">
        <f>ROUNDUP(BAR!BW16*0.8,)</f>
        <v>9520</v>
      </c>
      <c r="BX16" s="40">
        <f>ROUNDUP(BAR!BX16*0.8,)</f>
        <v>9280</v>
      </c>
      <c r="BY16" s="40">
        <f>ROUNDUP(BAR!BY16*0.8,)</f>
        <v>9280</v>
      </c>
      <c r="BZ16" s="40">
        <f>ROUNDUP(BAR!BZ16*0.8,)</f>
        <v>9280</v>
      </c>
      <c r="CA16" s="40">
        <f>ROUNDUP(BAR!CA16*0.8,)</f>
        <v>9280</v>
      </c>
      <c r="CB16" s="40">
        <f>ROUNDUP(BAR!CB16*0.8,)</f>
        <v>9280</v>
      </c>
      <c r="CC16" s="40">
        <f>ROUNDUP(BAR!CC16*0.8,)</f>
        <v>9520</v>
      </c>
      <c r="CD16" s="40">
        <f>ROUNDUP(BAR!CD16*0.8,)</f>
        <v>9520</v>
      </c>
      <c r="CE16" s="40">
        <f>ROUNDUP(BAR!CE16*0.8,)</f>
        <v>9280</v>
      </c>
      <c r="CF16" s="40">
        <f>ROUNDUP(BAR!CF16*0.8,)</f>
        <v>9280</v>
      </c>
      <c r="CG16" s="40">
        <f>ROUNDUP(BAR!CG16*0.8,)</f>
        <v>9280</v>
      </c>
      <c r="CH16" s="40">
        <f>ROUNDUP(BAR!CH16*0.8,)</f>
        <v>9280</v>
      </c>
      <c r="CI16" s="40">
        <f>ROUNDUP(BAR!CI16*0.8,)</f>
        <v>9280</v>
      </c>
      <c r="CJ16" s="40">
        <f>ROUNDUP(BAR!CJ16*0.8,)</f>
        <v>9520</v>
      </c>
      <c r="CK16" s="40">
        <f>ROUNDUP(BAR!CK16*0.8,)</f>
        <v>9520</v>
      </c>
      <c r="CL16" s="40">
        <f>ROUNDUP(BAR!CL16*0.8,)</f>
        <v>9280</v>
      </c>
      <c r="CM16" s="40">
        <f>ROUNDUP(BAR!CM16*0.8,)</f>
        <v>9280</v>
      </c>
      <c r="CN16" s="40">
        <f>ROUNDUP(BAR!CN16*0.8,)</f>
        <v>9280</v>
      </c>
      <c r="CO16" s="40">
        <f>ROUNDUP(BAR!CO16*0.8,)</f>
        <v>9280</v>
      </c>
      <c r="CP16" s="40">
        <f>ROUNDUP(BAR!CP16*0.8,)</f>
        <v>9280</v>
      </c>
      <c r="CQ16" s="40">
        <f>ROUNDUP(BAR!CQ16*0.8,)</f>
        <v>10480</v>
      </c>
      <c r="CR16" s="40">
        <f>ROUNDUP(BAR!CR16*0.8,)</f>
        <v>10480</v>
      </c>
      <c r="CS16" s="40">
        <f>ROUNDUP(BAR!CS16*0.8,)</f>
        <v>10480</v>
      </c>
      <c r="CT16" s="40">
        <f>ROUNDUP(BAR!CT16*0.8,)</f>
        <v>10480</v>
      </c>
      <c r="CU16" s="40">
        <f>ROUNDUP(BAR!CU16*0.8,)</f>
        <v>10480</v>
      </c>
      <c r="CV16" s="40">
        <f>ROUNDUP(BAR!CV16*0.8,)</f>
        <v>10480</v>
      </c>
      <c r="CW16" s="40">
        <f>ROUNDUP(BAR!CW16*0.8,)</f>
        <v>10480</v>
      </c>
      <c r="CX16" s="40">
        <f>ROUNDUP(BAR!CX16*0.8,)</f>
        <v>11200</v>
      </c>
      <c r="CY16" s="40">
        <f>ROUNDUP(BAR!CY16*0.8,)</f>
        <v>11200</v>
      </c>
      <c r="CZ16" s="40">
        <f>ROUNDUP(BAR!CZ16*0.8,)</f>
        <v>11200</v>
      </c>
      <c r="DA16" s="40">
        <f>ROUNDUP(BAR!DA16*0.8,)</f>
        <v>11200</v>
      </c>
      <c r="DB16" s="40">
        <f>ROUNDUP(BAR!DB16*0.8,)</f>
        <v>11200</v>
      </c>
      <c r="DC16" s="40">
        <f>ROUNDUP(BAR!DC16*0.8,)</f>
        <v>11200</v>
      </c>
      <c r="DD16" s="40">
        <f>ROUNDUP(BAR!DD16*0.8,)</f>
        <v>11200</v>
      </c>
      <c r="DE16" s="40">
        <f>ROUNDUP(BAR!DE16*0.8,)</f>
        <v>12000</v>
      </c>
      <c r="DF16" s="40">
        <f>ROUNDUP(BAR!DF16*0.8,)</f>
        <v>12000</v>
      </c>
      <c r="DG16" s="40">
        <f>ROUNDUP(BAR!DG16*0.8,)</f>
        <v>12000</v>
      </c>
      <c r="DH16" s="40">
        <f>ROUNDUP(BAR!DH16*0.8,)</f>
        <v>12000</v>
      </c>
      <c r="DI16" s="40">
        <f>ROUNDUP(BAR!DI16*0.8,)</f>
        <v>24960</v>
      </c>
      <c r="DJ16" s="40">
        <f>ROUNDUP(BAR!DJ16*0.8,)</f>
        <v>29680</v>
      </c>
      <c r="DK16" s="40">
        <f>ROUNDUP(BAR!DK16*0.8,)</f>
        <v>29680</v>
      </c>
      <c r="DL16" s="40">
        <f>ROUNDUP(BAR!DL16*0.8,)</f>
        <v>29680</v>
      </c>
      <c r="DM16" s="40">
        <f>ROUNDUP(BAR!DM16*0.8,)</f>
        <v>29680</v>
      </c>
      <c r="DN16" s="40">
        <f>ROUNDUP(BAR!DN16*0.8,)</f>
        <v>29680</v>
      </c>
      <c r="DO16" s="40">
        <f>ROUNDUP(BAR!DO16*0.8,)</f>
        <v>29680</v>
      </c>
      <c r="DP16" s="40">
        <f>ROUNDUP(BAR!DP16*0.8,)</f>
        <v>29680</v>
      </c>
      <c r="DQ16" s="40">
        <f>ROUNDUP(BAR!DQ16*0.8,)</f>
        <v>29680</v>
      </c>
      <c r="DR16" s="40">
        <f>ROUNDUP(BAR!DR16*0.8,)</f>
        <v>29680</v>
      </c>
      <c r="DS16" s="40">
        <f>ROUNDUP(BAR!DS16*0.8,)</f>
        <v>29680</v>
      </c>
      <c r="DT16" s="40">
        <f>ROUNDUP(BAR!DT16*0.8,)</f>
        <v>21120</v>
      </c>
      <c r="DU16" s="40">
        <f>ROUNDUP(BAR!DU16*0.8,)</f>
        <v>21120</v>
      </c>
      <c r="DV16" s="40">
        <f>ROUNDUP(BAR!DV16*0.8,)</f>
        <v>21120</v>
      </c>
      <c r="DW16" s="40">
        <f>ROUNDUP(BAR!DW16*0.8,)</f>
        <v>21120</v>
      </c>
      <c r="DX16" s="40">
        <f>ROUNDUP(BAR!DX16*0.8,)</f>
        <v>21120</v>
      </c>
      <c r="DY16" s="40">
        <f>ROUNDUP(BAR!DY16*0.8,)</f>
        <v>21120</v>
      </c>
      <c r="DZ16" s="40">
        <f>ROUNDUP(BAR!DZ16*0.8,)</f>
        <v>21680</v>
      </c>
      <c r="EA16" s="40">
        <f>ROUNDUP(BAR!EA16*0.8,)</f>
        <v>21680</v>
      </c>
      <c r="EB16" s="40">
        <f>ROUNDUP(BAR!EB16*0.8,)</f>
        <v>21680</v>
      </c>
      <c r="EC16" s="40">
        <f>ROUNDUP(BAR!EC16*0.8,)</f>
        <v>21680</v>
      </c>
      <c r="ED16" s="40">
        <f>ROUNDUP(BAR!ED16*0.8,)</f>
        <v>21680</v>
      </c>
      <c r="EE16" s="40">
        <f>ROUNDUP(BAR!EE16*0.8,)</f>
        <v>24000</v>
      </c>
      <c r="EF16" s="40">
        <f>ROUNDUP(BAR!EF16*0.8,)</f>
        <v>24000</v>
      </c>
      <c r="EG16" s="40">
        <f>ROUNDUP(BAR!EG16*0.8,)</f>
        <v>24000</v>
      </c>
      <c r="EH16" s="40">
        <f>ROUNDUP(BAR!EH16*0.8,)</f>
        <v>24000</v>
      </c>
      <c r="EI16" s="40">
        <f>ROUNDUP(BAR!EI16*0.8,)</f>
        <v>24000</v>
      </c>
      <c r="EJ16" s="40">
        <f>ROUNDUP(BAR!EJ16*0.8,)</f>
        <v>24000</v>
      </c>
      <c r="EK16" s="40">
        <f>ROUNDUP(BAR!EK16*0.8,)</f>
        <v>24000</v>
      </c>
      <c r="EL16" s="40">
        <f>ROUNDUP(BAR!EL16*0.8,)</f>
        <v>24000</v>
      </c>
      <c r="EM16" s="40">
        <f>ROUNDUP(BAR!EM16*0.8,)</f>
        <v>24000</v>
      </c>
      <c r="EN16" s="40">
        <f>ROUNDUP(BAR!EN16*0.8,)</f>
        <v>24000</v>
      </c>
      <c r="EO16" s="40">
        <f>ROUNDUP(BAR!EO16*0.8,)</f>
        <v>24000</v>
      </c>
      <c r="EP16" s="40">
        <f>ROUNDUP(BAR!EP16*0.8,)</f>
        <v>24000</v>
      </c>
      <c r="EQ16" s="40">
        <f>ROUNDUP(BAR!EQ16*0.8,)</f>
        <v>22800</v>
      </c>
      <c r="ER16" s="40">
        <f>ROUNDUP(BAR!ER16*0.8,)</f>
        <v>22800</v>
      </c>
      <c r="ES16" s="40">
        <f>ROUNDUP(BAR!ES16*0.8,)</f>
        <v>22800</v>
      </c>
      <c r="ET16" s="40">
        <f>ROUNDUP(BAR!ET16*0.8,)</f>
        <v>22800</v>
      </c>
      <c r="EU16" s="40">
        <f>ROUNDUP(BAR!EU16*0.8,)</f>
        <v>22800</v>
      </c>
      <c r="EV16" s="40">
        <f>ROUNDUP(BAR!EV16*0.8,)</f>
        <v>22800</v>
      </c>
      <c r="EW16" s="40">
        <f>ROUNDUP(BAR!EW16*0.8,)</f>
        <v>22800</v>
      </c>
      <c r="EX16" s="40">
        <f>ROUNDUP(BAR!EX16*0.8,)</f>
        <v>22800</v>
      </c>
      <c r="EY16" s="40">
        <f>ROUNDUP(BAR!EY16*0.8,)</f>
        <v>22800</v>
      </c>
      <c r="EZ16" s="40">
        <f>ROUNDUP(BAR!EZ16*0.8,)</f>
        <v>22800</v>
      </c>
      <c r="FA16" s="40">
        <f>ROUNDUP(BAR!FA16*0.8,)</f>
        <v>22800</v>
      </c>
      <c r="FB16" s="40">
        <f>ROUNDUP(BAR!FB16*0.8,)</f>
        <v>22800</v>
      </c>
      <c r="FC16" s="40">
        <f>ROUNDUP(BAR!FC16*0.8,)</f>
        <v>22800</v>
      </c>
      <c r="FD16" s="40">
        <f>ROUNDUP(BAR!FD16*0.8,)</f>
        <v>22800</v>
      </c>
      <c r="FE16" s="40">
        <f>ROUNDUP(BAR!FE16*0.8,)</f>
        <v>22800</v>
      </c>
      <c r="FF16" s="40">
        <f>ROUNDUP(BAR!FF16*0.8,)</f>
        <v>22800</v>
      </c>
      <c r="FG16" s="40">
        <f>ROUNDUP(BAR!FG16*0.8,)</f>
        <v>22800</v>
      </c>
      <c r="FH16" s="40">
        <f>ROUNDUP(BAR!FH16*0.8,)</f>
        <v>22800</v>
      </c>
      <c r="FI16" s="40">
        <f>ROUNDUP(BAR!FI16*0.8,)</f>
        <v>22800</v>
      </c>
      <c r="FJ16" s="40">
        <f>ROUNDUP(BAR!FJ16*0.8,)</f>
        <v>22800</v>
      </c>
      <c r="FK16" s="40">
        <f>ROUNDUP(BAR!FK16*0.8,)</f>
        <v>25200</v>
      </c>
      <c r="FL16" s="40">
        <f>ROUNDUP(BAR!FL16*0.8,)</f>
        <v>25200</v>
      </c>
      <c r="FM16" s="40">
        <f>ROUNDUP(BAR!FM16*0.8,)</f>
        <v>25200</v>
      </c>
      <c r="FN16" s="40">
        <f>ROUNDUP(BAR!FN16*0.8,)</f>
        <v>22800</v>
      </c>
      <c r="FO16" s="40">
        <f>ROUNDUP(BAR!FO16*0.8,)</f>
        <v>22800</v>
      </c>
      <c r="FP16" s="40">
        <f>ROUNDUP(BAR!FP16*0.8,)</f>
        <v>22800</v>
      </c>
      <c r="FQ16" s="40">
        <f>ROUNDUP(BAR!FQ16*0.8,)</f>
        <v>22800</v>
      </c>
      <c r="FR16" s="40">
        <f>ROUNDUP(BAR!FR16*0.8,)</f>
        <v>22800</v>
      </c>
      <c r="FS16" s="40">
        <f>ROUNDUP(BAR!FS16*0.8,)</f>
        <v>21680</v>
      </c>
      <c r="FT16" s="40">
        <f>ROUNDUP(BAR!FT16*0.8,)</f>
        <v>21680</v>
      </c>
      <c r="FU16" s="40">
        <f>ROUNDUP(BAR!FU16*0.8,)</f>
        <v>21680</v>
      </c>
      <c r="FV16" s="40">
        <f>ROUNDUP(BAR!FV16*0.8,)</f>
        <v>21680</v>
      </c>
      <c r="FW16" s="40">
        <f>ROUNDUP(BAR!FW16*0.8,)</f>
        <v>21680</v>
      </c>
      <c r="FX16" s="40">
        <f>ROUNDUP(BAR!FX16*0.8,)</f>
        <v>21680</v>
      </c>
      <c r="FY16" s="40">
        <f>ROUNDUP(BAR!FY16*0.8,)</f>
        <v>21680</v>
      </c>
      <c r="FZ16" s="40">
        <f>ROUNDUP(BAR!FZ16*0.8,)</f>
        <v>26400</v>
      </c>
      <c r="GA16" s="40">
        <f>ROUNDUP(BAR!GA16*0.8,)</f>
        <v>22240</v>
      </c>
      <c r="GB16" s="40">
        <f>ROUNDUP(BAR!GB16*0.8,)</f>
        <v>18080</v>
      </c>
      <c r="GC16" s="40">
        <f>ROUNDUP(BAR!GC16*0.8,)</f>
        <v>18080</v>
      </c>
      <c r="GD16" s="40">
        <f>ROUNDUP(BAR!GD16*0.8,)</f>
        <v>18080</v>
      </c>
      <c r="GE16" s="40">
        <f>ROUNDUP(BAR!GE16*0.8,)</f>
        <v>18080</v>
      </c>
      <c r="GF16" s="40">
        <f>ROUNDUP(BAR!GF16*0.8,)</f>
        <v>18080</v>
      </c>
      <c r="GG16" s="40">
        <f>ROUNDUP(BAR!GG16*0.8,)</f>
        <v>18080</v>
      </c>
      <c r="GH16" s="40">
        <f>ROUNDUP(BAR!GH16*0.8,)</f>
        <v>18080</v>
      </c>
      <c r="GI16" s="40">
        <f>ROUNDUP(BAR!GI16*0.8,)</f>
        <v>18080</v>
      </c>
      <c r="GJ16" s="40">
        <f>ROUNDUP(BAR!GJ16*0.8,)</f>
        <v>18080</v>
      </c>
      <c r="GK16" s="40">
        <f>ROUNDUP(BAR!GK16*0.8,)</f>
        <v>18080</v>
      </c>
      <c r="GL16" s="40">
        <f>ROUNDUP(BAR!GL16*0.8,)</f>
        <v>18080</v>
      </c>
      <c r="GM16" s="40">
        <f>ROUNDUP(BAR!GM16*0.8,)</f>
        <v>18080</v>
      </c>
      <c r="GN16" s="40">
        <f>ROUNDUP(BAR!GN16*0.8,)</f>
        <v>18080</v>
      </c>
      <c r="GO16" s="40">
        <f>ROUNDUP(BAR!GO16*0.8,)</f>
        <v>18080</v>
      </c>
      <c r="GP16" s="40">
        <f>ROUNDUP(BAR!GP16*0.8,)</f>
        <v>18080</v>
      </c>
      <c r="GQ16" s="40">
        <f>ROUNDUP(BAR!GQ16*0.8,)</f>
        <v>18080</v>
      </c>
      <c r="GR16" s="40">
        <f>ROUNDUP(BAR!GR16*0.8,)</f>
        <v>18080</v>
      </c>
      <c r="GS16" s="40">
        <f>ROUNDUP(BAR!GS16*0.8,)</f>
        <v>18080</v>
      </c>
      <c r="GT16" s="40">
        <f>ROUNDUP(BAR!GT16*0.8,)</f>
        <v>18080</v>
      </c>
      <c r="GU16" s="40">
        <f>ROUNDUP(BAR!GU16*0.8,)</f>
        <v>18080</v>
      </c>
      <c r="GV16" s="40">
        <f>ROUNDUP(BAR!GV16*0.8,)</f>
        <v>18080</v>
      </c>
      <c r="GW16" s="40">
        <f>ROUNDUP(BAR!GW16*0.8,)</f>
        <v>18080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ROUNDUP(BAR!B18*0.8,)</f>
        <v>12280</v>
      </c>
      <c r="C18" s="40">
        <f>ROUNDUP(BAR!C18*0.8,)</f>
        <v>12280</v>
      </c>
      <c r="D18" s="40">
        <f>ROUNDUP(BAR!D18*0.8,)</f>
        <v>12280</v>
      </c>
      <c r="E18" s="40">
        <f>ROUNDUP(BAR!E18*0.8,)</f>
        <v>12280</v>
      </c>
      <c r="F18" s="40">
        <f>ROUNDUP(BAR!F18*0.8,)</f>
        <v>12040</v>
      </c>
      <c r="G18" s="40">
        <f>ROUNDUP(BAR!G18*0.8,)</f>
        <v>12040</v>
      </c>
      <c r="H18" s="40">
        <f>ROUNDUP(BAR!H18*0.8,)</f>
        <v>12040</v>
      </c>
      <c r="I18" s="40">
        <f>ROUNDUP(BAR!I18*0.8,)</f>
        <v>12040</v>
      </c>
      <c r="J18" s="40">
        <f>ROUNDUP(BAR!J18*0.8,)</f>
        <v>12040</v>
      </c>
      <c r="K18" s="40">
        <f>ROUNDUP(BAR!K18*0.8,)</f>
        <v>12280</v>
      </c>
      <c r="L18" s="40">
        <f>ROUNDUP(BAR!L18*0.8,)</f>
        <v>12280</v>
      </c>
      <c r="M18" s="40">
        <f>ROUNDUP(BAR!M18*0.8,)</f>
        <v>11800</v>
      </c>
      <c r="N18" s="40">
        <f>ROUNDUP(BAR!N18*0.8,)</f>
        <v>11800</v>
      </c>
      <c r="O18" s="40">
        <f>ROUNDUP(BAR!O18*0.8,)</f>
        <v>11800</v>
      </c>
      <c r="P18" s="40">
        <f>ROUNDUP(BAR!P18*0.8,)</f>
        <v>11800</v>
      </c>
      <c r="Q18" s="40">
        <f>ROUNDUP(BAR!Q18*0.8,)</f>
        <v>11800</v>
      </c>
      <c r="R18" s="40">
        <f>ROUNDUP(BAR!R18*0.8,)</f>
        <v>12040</v>
      </c>
      <c r="S18" s="40">
        <f>ROUNDUP(BAR!S18*0.8,)</f>
        <v>12040</v>
      </c>
      <c r="T18" s="40">
        <f>ROUNDUP(BAR!T18*0.8,)</f>
        <v>11800</v>
      </c>
      <c r="U18" s="40">
        <f>ROUNDUP(BAR!U18*0.8,)</f>
        <v>11800</v>
      </c>
      <c r="V18" s="40">
        <f>ROUNDUP(BAR!V18*0.8,)</f>
        <v>11800</v>
      </c>
      <c r="W18" s="40">
        <f>ROUNDUP(BAR!W18*0.8,)</f>
        <v>11800</v>
      </c>
      <c r="X18" s="40">
        <f>ROUNDUP(BAR!X18*0.8,)</f>
        <v>10440</v>
      </c>
      <c r="Y18" s="40">
        <f>ROUNDUP(BAR!Y18*0.8,)</f>
        <v>10680</v>
      </c>
      <c r="Z18" s="40">
        <f>ROUNDUP(BAR!Z18*0.8,)</f>
        <v>10680</v>
      </c>
      <c r="AA18" s="40">
        <f>ROUNDUP(BAR!AA18*0.8,)</f>
        <v>10440</v>
      </c>
      <c r="AB18" s="40">
        <f>ROUNDUP(BAR!AB18*0.8,)</f>
        <v>10440</v>
      </c>
      <c r="AC18" s="40">
        <f>ROUNDUP(BAR!AC18*0.8,)</f>
        <v>10440</v>
      </c>
      <c r="AD18" s="40">
        <f>ROUNDUP(BAR!AD18*0.8,)</f>
        <v>10440</v>
      </c>
      <c r="AE18" s="40">
        <f>ROUNDUP(BAR!AE18*0.8,)</f>
        <v>10440</v>
      </c>
      <c r="AF18" s="40">
        <f>ROUNDUP(BAR!AF18*0.8,)</f>
        <v>10680</v>
      </c>
      <c r="AG18" s="40">
        <f>ROUNDUP(BAR!AG18*0.8,)</f>
        <v>10680</v>
      </c>
      <c r="AH18" s="40">
        <f>ROUNDUP(BAR!AH18*0.8,)</f>
        <v>10440</v>
      </c>
      <c r="AI18" s="40">
        <f>ROUNDUP(BAR!AI18*0.8,)</f>
        <v>10440</v>
      </c>
      <c r="AJ18" s="40">
        <f>ROUNDUP(BAR!AJ18*0.8,)</f>
        <v>10440</v>
      </c>
      <c r="AK18" s="40">
        <f>ROUNDUP(BAR!AK18*0.8,)</f>
        <v>10440</v>
      </c>
      <c r="AL18" s="40">
        <f>ROUNDUP(BAR!AL18*0.8,)</f>
        <v>10440</v>
      </c>
      <c r="AM18" s="40">
        <f>ROUNDUP(BAR!AM18*0.8,)</f>
        <v>10680</v>
      </c>
      <c r="AN18" s="40">
        <f>ROUNDUP(BAR!AN18*0.8,)</f>
        <v>10680</v>
      </c>
      <c r="AO18" s="40">
        <f>ROUNDUP(BAR!AO18*0.8,)</f>
        <v>10200</v>
      </c>
      <c r="AP18" s="40">
        <f>ROUNDUP(BAR!AP18*0.8,)</f>
        <v>10200</v>
      </c>
      <c r="AQ18" s="40">
        <f>ROUNDUP(BAR!AQ18*0.8,)</f>
        <v>10200</v>
      </c>
      <c r="AR18" s="40">
        <f>ROUNDUP(BAR!AR18*0.8,)</f>
        <v>10200</v>
      </c>
      <c r="AS18" s="40">
        <f>ROUNDUP(BAR!AS18*0.8,)</f>
        <v>10200</v>
      </c>
      <c r="AT18" s="40">
        <f>ROUNDUP(BAR!AT18*0.8,)</f>
        <v>10440</v>
      </c>
      <c r="AU18" s="40">
        <f>ROUNDUP(BAR!AU18*0.8,)</f>
        <v>10440</v>
      </c>
      <c r="AV18" s="40">
        <f>ROUNDUP(BAR!AV18*0.8,)</f>
        <v>10200</v>
      </c>
      <c r="AW18" s="40">
        <f>ROUNDUP(BAR!AW18*0.8,)</f>
        <v>10200</v>
      </c>
      <c r="AX18" s="40">
        <f>ROUNDUP(BAR!AX18*0.8,)</f>
        <v>10920</v>
      </c>
      <c r="AY18" s="40">
        <f>ROUNDUP(BAR!AY18*0.8,)</f>
        <v>10920</v>
      </c>
      <c r="AZ18" s="40">
        <f>ROUNDUP(BAR!AZ18*0.8,)</f>
        <v>10920</v>
      </c>
      <c r="BA18" s="40">
        <f>ROUNDUP(BAR!BA18*0.8,)</f>
        <v>10440</v>
      </c>
      <c r="BB18" s="40">
        <f>ROUNDUP(BAR!BB18*0.8,)</f>
        <v>10440</v>
      </c>
      <c r="BC18" s="40">
        <f>ROUNDUP(BAR!BC18*0.8,)</f>
        <v>10200</v>
      </c>
      <c r="BD18" s="40">
        <f>ROUNDUP(BAR!BD18*0.8,)</f>
        <v>10200</v>
      </c>
      <c r="BE18" s="40">
        <f>ROUNDUP(BAR!BE18*0.8,)</f>
        <v>10200</v>
      </c>
      <c r="BF18" s="40">
        <f>ROUNDUP(BAR!BF18*0.8,)</f>
        <v>10440</v>
      </c>
      <c r="BG18" s="40">
        <f>ROUNDUP(BAR!BG18*0.8,)</f>
        <v>10440</v>
      </c>
      <c r="BH18" s="40">
        <f>ROUNDUP(BAR!BH18*0.8,)</f>
        <v>10440</v>
      </c>
      <c r="BI18" s="40">
        <f>ROUNDUP(BAR!BI18*0.8,)</f>
        <v>10440</v>
      </c>
      <c r="BJ18" s="40">
        <f>ROUNDUP(BAR!BJ18*0.8,)</f>
        <v>9960</v>
      </c>
      <c r="BK18" s="40">
        <f>ROUNDUP(BAR!BK18*0.8,)</f>
        <v>9960</v>
      </c>
      <c r="BL18" s="40">
        <f>ROUNDUP(BAR!BL18*0.8,)</f>
        <v>9960</v>
      </c>
      <c r="BM18" s="40">
        <f>ROUNDUP(BAR!BM18*0.8,)</f>
        <v>9960</v>
      </c>
      <c r="BN18" s="40">
        <f>ROUNDUP(BAR!BN18*0.8,)</f>
        <v>9960</v>
      </c>
      <c r="BO18" s="40">
        <f>ROUNDUP(BAR!BO18*0.8,)</f>
        <v>10200</v>
      </c>
      <c r="BP18" s="40">
        <f>ROUNDUP(BAR!BP18*0.8,)</f>
        <v>10200</v>
      </c>
      <c r="BQ18" s="40">
        <f>ROUNDUP(BAR!BQ18*0.8,)</f>
        <v>9960</v>
      </c>
      <c r="BR18" s="40">
        <f>ROUNDUP(BAR!BR18*0.8,)</f>
        <v>9960</v>
      </c>
      <c r="BS18" s="40">
        <f>ROUNDUP(BAR!BS18*0.8,)</f>
        <v>9960</v>
      </c>
      <c r="BT18" s="40">
        <f>ROUNDUP(BAR!BT18*0.8,)</f>
        <v>9960</v>
      </c>
      <c r="BU18" s="40">
        <f>ROUNDUP(BAR!BU18*0.8,)</f>
        <v>9960</v>
      </c>
      <c r="BV18" s="40">
        <f>ROUNDUP(BAR!BV18*0.8,)</f>
        <v>10200</v>
      </c>
      <c r="BW18" s="40">
        <f>ROUNDUP(BAR!BW18*0.8,)</f>
        <v>10200</v>
      </c>
      <c r="BX18" s="40">
        <f>ROUNDUP(BAR!BX18*0.8,)</f>
        <v>9960</v>
      </c>
      <c r="BY18" s="40">
        <f>ROUNDUP(BAR!BY18*0.8,)</f>
        <v>9960</v>
      </c>
      <c r="BZ18" s="40">
        <f>ROUNDUP(BAR!BZ18*0.8,)</f>
        <v>9960</v>
      </c>
      <c r="CA18" s="40">
        <f>ROUNDUP(BAR!CA18*0.8,)</f>
        <v>9960</v>
      </c>
      <c r="CB18" s="40">
        <f>ROUNDUP(BAR!CB18*0.8,)</f>
        <v>9960</v>
      </c>
      <c r="CC18" s="40">
        <f>ROUNDUP(BAR!CC18*0.8,)</f>
        <v>10200</v>
      </c>
      <c r="CD18" s="40">
        <f>ROUNDUP(BAR!CD18*0.8,)</f>
        <v>10200</v>
      </c>
      <c r="CE18" s="40">
        <f>ROUNDUP(BAR!CE18*0.8,)</f>
        <v>9960</v>
      </c>
      <c r="CF18" s="40">
        <f>ROUNDUP(BAR!CF18*0.8,)</f>
        <v>9960</v>
      </c>
      <c r="CG18" s="40">
        <f>ROUNDUP(BAR!CG18*0.8,)</f>
        <v>9960</v>
      </c>
      <c r="CH18" s="40">
        <f>ROUNDUP(BAR!CH18*0.8,)</f>
        <v>9960</v>
      </c>
      <c r="CI18" s="40">
        <f>ROUNDUP(BAR!CI18*0.8,)</f>
        <v>9960</v>
      </c>
      <c r="CJ18" s="40">
        <f>ROUNDUP(BAR!CJ18*0.8,)</f>
        <v>10200</v>
      </c>
      <c r="CK18" s="40">
        <f>ROUNDUP(BAR!CK18*0.8,)</f>
        <v>10200</v>
      </c>
      <c r="CL18" s="40">
        <f>ROUNDUP(BAR!CL18*0.8,)</f>
        <v>9960</v>
      </c>
      <c r="CM18" s="40">
        <f>ROUNDUP(BAR!CM18*0.8,)</f>
        <v>9960</v>
      </c>
      <c r="CN18" s="40">
        <f>ROUNDUP(BAR!CN18*0.8,)</f>
        <v>9960</v>
      </c>
      <c r="CO18" s="40">
        <f>ROUNDUP(BAR!CO18*0.8,)</f>
        <v>9960</v>
      </c>
      <c r="CP18" s="40">
        <f>ROUNDUP(BAR!CP18*0.8,)</f>
        <v>9960</v>
      </c>
      <c r="CQ18" s="40">
        <f>ROUNDUP(BAR!CQ18*0.8,)</f>
        <v>11160</v>
      </c>
      <c r="CR18" s="40">
        <f>ROUNDUP(BAR!CR18*0.8,)</f>
        <v>11160</v>
      </c>
      <c r="CS18" s="40">
        <f>ROUNDUP(BAR!CS18*0.8,)</f>
        <v>11160</v>
      </c>
      <c r="CT18" s="40">
        <f>ROUNDUP(BAR!CT18*0.8,)</f>
        <v>11160</v>
      </c>
      <c r="CU18" s="40">
        <f>ROUNDUP(BAR!CU18*0.8,)</f>
        <v>11160</v>
      </c>
      <c r="CV18" s="40">
        <f>ROUNDUP(BAR!CV18*0.8,)</f>
        <v>11160</v>
      </c>
      <c r="CW18" s="40">
        <f>ROUNDUP(BAR!CW18*0.8,)</f>
        <v>11160</v>
      </c>
      <c r="CX18" s="40">
        <f>ROUNDUP(BAR!CX18*0.8,)</f>
        <v>11880</v>
      </c>
      <c r="CY18" s="40">
        <f>ROUNDUP(BAR!CY18*0.8,)</f>
        <v>11880</v>
      </c>
      <c r="CZ18" s="40">
        <f>ROUNDUP(BAR!CZ18*0.8,)</f>
        <v>11880</v>
      </c>
      <c r="DA18" s="40">
        <f>ROUNDUP(BAR!DA18*0.8,)</f>
        <v>11880</v>
      </c>
      <c r="DB18" s="40">
        <f>ROUNDUP(BAR!DB18*0.8,)</f>
        <v>11880</v>
      </c>
      <c r="DC18" s="40">
        <f>ROUNDUP(BAR!DC18*0.8,)</f>
        <v>11880</v>
      </c>
      <c r="DD18" s="40">
        <f>ROUNDUP(BAR!DD18*0.8,)</f>
        <v>11880</v>
      </c>
      <c r="DE18" s="40">
        <f>ROUNDUP(BAR!DE18*0.8,)</f>
        <v>12680</v>
      </c>
      <c r="DF18" s="40">
        <f>ROUNDUP(BAR!DF18*0.8,)</f>
        <v>12680</v>
      </c>
      <c r="DG18" s="40">
        <f>ROUNDUP(BAR!DG18*0.8,)</f>
        <v>12680</v>
      </c>
      <c r="DH18" s="40">
        <f>ROUNDUP(BAR!DH18*0.8,)</f>
        <v>12680</v>
      </c>
      <c r="DI18" s="40">
        <f>ROUNDUP(BAR!DI18*0.8,)</f>
        <v>24560</v>
      </c>
      <c r="DJ18" s="40">
        <f>ROUNDUP(BAR!DJ18*0.8,)</f>
        <v>29280</v>
      </c>
      <c r="DK18" s="40">
        <f>ROUNDUP(BAR!DK18*0.8,)</f>
        <v>29280</v>
      </c>
      <c r="DL18" s="40">
        <f>ROUNDUP(BAR!DL18*0.8,)</f>
        <v>29280</v>
      </c>
      <c r="DM18" s="40">
        <f>ROUNDUP(BAR!DM18*0.8,)</f>
        <v>29280</v>
      </c>
      <c r="DN18" s="40">
        <f>ROUNDUP(BAR!DN18*0.8,)</f>
        <v>29280</v>
      </c>
      <c r="DO18" s="40">
        <f>ROUNDUP(BAR!DO18*0.8,)</f>
        <v>29280</v>
      </c>
      <c r="DP18" s="40">
        <f>ROUNDUP(BAR!DP18*0.8,)</f>
        <v>29280</v>
      </c>
      <c r="DQ18" s="40">
        <f>ROUNDUP(BAR!DQ18*0.8,)</f>
        <v>29280</v>
      </c>
      <c r="DR18" s="40">
        <f>ROUNDUP(BAR!DR18*0.8,)</f>
        <v>29280</v>
      </c>
      <c r="DS18" s="40">
        <f>ROUNDUP(BAR!DS18*0.8,)</f>
        <v>29280</v>
      </c>
      <c r="DT18" s="40">
        <f>ROUNDUP(BAR!DT18*0.8,)</f>
        <v>20840</v>
      </c>
      <c r="DU18" s="40">
        <f>ROUNDUP(BAR!DU18*0.8,)</f>
        <v>20840</v>
      </c>
      <c r="DV18" s="40">
        <f>ROUNDUP(BAR!DV18*0.8,)</f>
        <v>20840</v>
      </c>
      <c r="DW18" s="40">
        <f>ROUNDUP(BAR!DW18*0.8,)</f>
        <v>20840</v>
      </c>
      <c r="DX18" s="40">
        <f>ROUNDUP(BAR!DX18*0.8,)</f>
        <v>20840</v>
      </c>
      <c r="DY18" s="40">
        <f>ROUNDUP(BAR!DY18*0.8,)</f>
        <v>20840</v>
      </c>
      <c r="DZ18" s="40">
        <f>ROUNDUP(BAR!DZ18*0.8,)</f>
        <v>21400</v>
      </c>
      <c r="EA18" s="40">
        <f>ROUNDUP(BAR!EA18*0.8,)</f>
        <v>21400</v>
      </c>
      <c r="EB18" s="40">
        <f>ROUNDUP(BAR!EB18*0.8,)</f>
        <v>21400</v>
      </c>
      <c r="EC18" s="40">
        <f>ROUNDUP(BAR!EC18*0.8,)</f>
        <v>21400</v>
      </c>
      <c r="ED18" s="40">
        <f>ROUNDUP(BAR!ED18*0.8,)</f>
        <v>21400</v>
      </c>
      <c r="EE18" s="40">
        <f>ROUNDUP(BAR!EE18*0.8,)</f>
        <v>23720</v>
      </c>
      <c r="EF18" s="40">
        <f>ROUNDUP(BAR!EF18*0.8,)</f>
        <v>23720</v>
      </c>
      <c r="EG18" s="40">
        <f>ROUNDUP(BAR!EG18*0.8,)</f>
        <v>23720</v>
      </c>
      <c r="EH18" s="40">
        <f>ROUNDUP(BAR!EH18*0.8,)</f>
        <v>23720</v>
      </c>
      <c r="EI18" s="40">
        <f>ROUNDUP(BAR!EI18*0.8,)</f>
        <v>23720</v>
      </c>
      <c r="EJ18" s="40">
        <f>ROUNDUP(BAR!EJ18*0.8,)</f>
        <v>23720</v>
      </c>
      <c r="EK18" s="40">
        <f>ROUNDUP(BAR!EK18*0.8,)</f>
        <v>23720</v>
      </c>
      <c r="EL18" s="40">
        <f>ROUNDUP(BAR!EL18*0.8,)</f>
        <v>23720</v>
      </c>
      <c r="EM18" s="40">
        <f>ROUNDUP(BAR!EM18*0.8,)</f>
        <v>23720</v>
      </c>
      <c r="EN18" s="40">
        <f>ROUNDUP(BAR!EN18*0.8,)</f>
        <v>23720</v>
      </c>
      <c r="EO18" s="40">
        <f>ROUNDUP(BAR!EO18*0.8,)</f>
        <v>23720</v>
      </c>
      <c r="EP18" s="40">
        <f>ROUNDUP(BAR!EP18*0.8,)</f>
        <v>23720</v>
      </c>
      <c r="EQ18" s="40">
        <f>ROUNDUP(BAR!EQ18*0.8,)</f>
        <v>22520</v>
      </c>
      <c r="ER18" s="40">
        <f>ROUNDUP(BAR!ER18*0.8,)</f>
        <v>22520</v>
      </c>
      <c r="ES18" s="40">
        <f>ROUNDUP(BAR!ES18*0.8,)</f>
        <v>22520</v>
      </c>
      <c r="ET18" s="40">
        <f>ROUNDUP(BAR!ET18*0.8,)</f>
        <v>22520</v>
      </c>
      <c r="EU18" s="40">
        <f>ROUNDUP(BAR!EU18*0.8,)</f>
        <v>22520</v>
      </c>
      <c r="EV18" s="40">
        <f>ROUNDUP(BAR!EV18*0.8,)</f>
        <v>22520</v>
      </c>
      <c r="EW18" s="40">
        <f>ROUNDUP(BAR!EW18*0.8,)</f>
        <v>22520</v>
      </c>
      <c r="EX18" s="40">
        <f>ROUNDUP(BAR!EX18*0.8,)</f>
        <v>22520</v>
      </c>
      <c r="EY18" s="40">
        <f>ROUNDUP(BAR!EY18*0.8,)</f>
        <v>22520</v>
      </c>
      <c r="EZ18" s="40">
        <f>ROUNDUP(BAR!EZ18*0.8,)</f>
        <v>22520</v>
      </c>
      <c r="FA18" s="40">
        <f>ROUNDUP(BAR!FA18*0.8,)</f>
        <v>22520</v>
      </c>
      <c r="FB18" s="40">
        <f>ROUNDUP(BAR!FB18*0.8,)</f>
        <v>22520</v>
      </c>
      <c r="FC18" s="40">
        <f>ROUNDUP(BAR!FC18*0.8,)</f>
        <v>22520</v>
      </c>
      <c r="FD18" s="40">
        <f>ROUNDUP(BAR!FD18*0.8,)</f>
        <v>22520</v>
      </c>
      <c r="FE18" s="40">
        <f>ROUNDUP(BAR!FE18*0.8,)</f>
        <v>22520</v>
      </c>
      <c r="FF18" s="40">
        <f>ROUNDUP(BAR!FF18*0.8,)</f>
        <v>22520</v>
      </c>
      <c r="FG18" s="40">
        <f>ROUNDUP(BAR!FG18*0.8,)</f>
        <v>22520</v>
      </c>
      <c r="FH18" s="40">
        <f>ROUNDUP(BAR!FH18*0.8,)</f>
        <v>22520</v>
      </c>
      <c r="FI18" s="40">
        <f>ROUNDUP(BAR!FI18*0.8,)</f>
        <v>22520</v>
      </c>
      <c r="FJ18" s="40">
        <f>ROUNDUP(BAR!FJ18*0.8,)</f>
        <v>22520</v>
      </c>
      <c r="FK18" s="40">
        <f>ROUNDUP(BAR!FK18*0.8,)</f>
        <v>24920</v>
      </c>
      <c r="FL18" s="40">
        <f>ROUNDUP(BAR!FL18*0.8,)</f>
        <v>24920</v>
      </c>
      <c r="FM18" s="40">
        <f>ROUNDUP(BAR!FM18*0.8,)</f>
        <v>24920</v>
      </c>
      <c r="FN18" s="40">
        <f>ROUNDUP(BAR!FN18*0.8,)</f>
        <v>22520</v>
      </c>
      <c r="FO18" s="40">
        <f>ROUNDUP(BAR!FO18*0.8,)</f>
        <v>22520</v>
      </c>
      <c r="FP18" s="40">
        <f>ROUNDUP(BAR!FP18*0.8,)</f>
        <v>22520</v>
      </c>
      <c r="FQ18" s="40">
        <f>ROUNDUP(BAR!FQ18*0.8,)</f>
        <v>22520</v>
      </c>
      <c r="FR18" s="40">
        <f>ROUNDUP(BAR!FR18*0.8,)</f>
        <v>22520</v>
      </c>
      <c r="FS18" s="40">
        <f>ROUNDUP(BAR!FS18*0.8,)</f>
        <v>21400</v>
      </c>
      <c r="FT18" s="40">
        <f>ROUNDUP(BAR!FT18*0.8,)</f>
        <v>21400</v>
      </c>
      <c r="FU18" s="40">
        <f>ROUNDUP(BAR!FU18*0.8,)</f>
        <v>21400</v>
      </c>
      <c r="FV18" s="40">
        <f>ROUNDUP(BAR!FV18*0.8,)</f>
        <v>21400</v>
      </c>
      <c r="FW18" s="40">
        <f>ROUNDUP(BAR!FW18*0.8,)</f>
        <v>21400</v>
      </c>
      <c r="FX18" s="40">
        <f>ROUNDUP(BAR!FX18*0.8,)</f>
        <v>21400</v>
      </c>
      <c r="FY18" s="40">
        <f>ROUNDUP(BAR!FY18*0.8,)</f>
        <v>21400</v>
      </c>
      <c r="FZ18" s="40">
        <f>ROUNDUP(BAR!FZ18*0.8,)</f>
        <v>26120</v>
      </c>
      <c r="GA18" s="40">
        <f>ROUNDUP(BAR!GA18*0.8,)</f>
        <v>21960</v>
      </c>
      <c r="GB18" s="40">
        <f>ROUNDUP(BAR!GB18*0.8,)</f>
        <v>18200</v>
      </c>
      <c r="GC18" s="40">
        <f>ROUNDUP(BAR!GC18*0.8,)</f>
        <v>18200</v>
      </c>
      <c r="GD18" s="40">
        <f>ROUNDUP(BAR!GD18*0.8,)</f>
        <v>18200</v>
      </c>
      <c r="GE18" s="40">
        <f>ROUNDUP(BAR!GE18*0.8,)</f>
        <v>18200</v>
      </c>
      <c r="GF18" s="40">
        <f>ROUNDUP(BAR!GF18*0.8,)</f>
        <v>18200</v>
      </c>
      <c r="GG18" s="40">
        <f>ROUNDUP(BAR!GG18*0.8,)</f>
        <v>18200</v>
      </c>
      <c r="GH18" s="40">
        <f>ROUNDUP(BAR!GH18*0.8,)</f>
        <v>18200</v>
      </c>
      <c r="GI18" s="40">
        <f>ROUNDUP(BAR!GI18*0.8,)</f>
        <v>18200</v>
      </c>
      <c r="GJ18" s="40">
        <f>ROUNDUP(BAR!GJ18*0.8,)</f>
        <v>18200</v>
      </c>
      <c r="GK18" s="40">
        <f>ROUNDUP(BAR!GK18*0.8,)</f>
        <v>18200</v>
      </c>
      <c r="GL18" s="40">
        <f>ROUNDUP(BAR!GL18*0.8,)</f>
        <v>18200</v>
      </c>
      <c r="GM18" s="40">
        <f>ROUNDUP(BAR!GM18*0.8,)</f>
        <v>18200</v>
      </c>
      <c r="GN18" s="40">
        <f>ROUNDUP(BAR!GN18*0.8,)</f>
        <v>18200</v>
      </c>
      <c r="GO18" s="40">
        <f>ROUNDUP(BAR!GO18*0.8,)</f>
        <v>18200</v>
      </c>
      <c r="GP18" s="40">
        <f>ROUNDUP(BAR!GP18*0.8,)</f>
        <v>18200</v>
      </c>
      <c r="GQ18" s="40">
        <f>ROUNDUP(BAR!GQ18*0.8,)</f>
        <v>18200</v>
      </c>
      <c r="GR18" s="40">
        <f>ROUNDUP(BAR!GR18*0.8,)</f>
        <v>18200</v>
      </c>
      <c r="GS18" s="40">
        <f>ROUNDUP(BAR!GS18*0.8,)</f>
        <v>18200</v>
      </c>
      <c r="GT18" s="40">
        <f>ROUNDUP(BAR!GT18*0.8,)</f>
        <v>18200</v>
      </c>
      <c r="GU18" s="40">
        <f>ROUNDUP(BAR!GU18*0.8,)</f>
        <v>18200</v>
      </c>
      <c r="GV18" s="40">
        <f>ROUNDUP(BAR!GV18*0.8,)</f>
        <v>18200</v>
      </c>
      <c r="GW18" s="40">
        <f>ROUNDUP(BAR!GW18*0.8,)</f>
        <v>18200</v>
      </c>
    </row>
    <row r="19" spans="1:205" s="1" customFormat="1" x14ac:dyDescent="0.2">
      <c r="A19" s="10">
        <v>2</v>
      </c>
      <c r="B19" s="40">
        <f>ROUNDUP(BAR!B19*0.8,)</f>
        <v>13600</v>
      </c>
      <c r="C19" s="40">
        <f>ROUNDUP(BAR!C19*0.8,)</f>
        <v>13600</v>
      </c>
      <c r="D19" s="40">
        <f>ROUNDUP(BAR!D19*0.8,)</f>
        <v>13600</v>
      </c>
      <c r="E19" s="40">
        <f>ROUNDUP(BAR!E19*0.8,)</f>
        <v>13600</v>
      </c>
      <c r="F19" s="40">
        <f>ROUNDUP(BAR!F19*0.8,)</f>
        <v>13360</v>
      </c>
      <c r="G19" s="40">
        <f>ROUNDUP(BAR!G19*0.8,)</f>
        <v>13360</v>
      </c>
      <c r="H19" s="40">
        <f>ROUNDUP(BAR!H19*0.8,)</f>
        <v>13360</v>
      </c>
      <c r="I19" s="40">
        <f>ROUNDUP(BAR!I19*0.8,)</f>
        <v>13360</v>
      </c>
      <c r="J19" s="40">
        <f>ROUNDUP(BAR!J19*0.8,)</f>
        <v>13360</v>
      </c>
      <c r="K19" s="40">
        <f>ROUNDUP(BAR!K19*0.8,)</f>
        <v>13600</v>
      </c>
      <c r="L19" s="40">
        <f>ROUNDUP(BAR!L19*0.8,)</f>
        <v>13600</v>
      </c>
      <c r="M19" s="40">
        <f>ROUNDUP(BAR!M19*0.8,)</f>
        <v>13120</v>
      </c>
      <c r="N19" s="40">
        <f>ROUNDUP(BAR!N19*0.8,)</f>
        <v>13120</v>
      </c>
      <c r="O19" s="40">
        <f>ROUNDUP(BAR!O19*0.8,)</f>
        <v>13120</v>
      </c>
      <c r="P19" s="40">
        <f>ROUNDUP(BAR!P19*0.8,)</f>
        <v>13120</v>
      </c>
      <c r="Q19" s="40">
        <f>ROUNDUP(BAR!Q19*0.8,)</f>
        <v>13120</v>
      </c>
      <c r="R19" s="40">
        <f>ROUNDUP(BAR!R19*0.8,)</f>
        <v>13360</v>
      </c>
      <c r="S19" s="40">
        <f>ROUNDUP(BAR!S19*0.8,)</f>
        <v>13360</v>
      </c>
      <c r="T19" s="40">
        <f>ROUNDUP(BAR!T19*0.8,)</f>
        <v>13120</v>
      </c>
      <c r="U19" s="40">
        <f>ROUNDUP(BAR!U19*0.8,)</f>
        <v>13120</v>
      </c>
      <c r="V19" s="40">
        <f>ROUNDUP(BAR!V19*0.8,)</f>
        <v>13120</v>
      </c>
      <c r="W19" s="40">
        <f>ROUNDUP(BAR!W19*0.8,)</f>
        <v>13120</v>
      </c>
      <c r="X19" s="40">
        <f>ROUNDUP(BAR!X19*0.8,)</f>
        <v>11760</v>
      </c>
      <c r="Y19" s="40">
        <f>ROUNDUP(BAR!Y19*0.8,)</f>
        <v>12000</v>
      </c>
      <c r="Z19" s="40">
        <f>ROUNDUP(BAR!Z19*0.8,)</f>
        <v>12000</v>
      </c>
      <c r="AA19" s="40">
        <f>ROUNDUP(BAR!AA19*0.8,)</f>
        <v>11760</v>
      </c>
      <c r="AB19" s="40">
        <f>ROUNDUP(BAR!AB19*0.8,)</f>
        <v>11760</v>
      </c>
      <c r="AC19" s="40">
        <f>ROUNDUP(BAR!AC19*0.8,)</f>
        <v>11760</v>
      </c>
      <c r="AD19" s="40">
        <f>ROUNDUP(BAR!AD19*0.8,)</f>
        <v>11760</v>
      </c>
      <c r="AE19" s="40">
        <f>ROUNDUP(BAR!AE19*0.8,)</f>
        <v>11760</v>
      </c>
      <c r="AF19" s="40">
        <f>ROUNDUP(BAR!AF19*0.8,)</f>
        <v>12000</v>
      </c>
      <c r="AG19" s="40">
        <f>ROUNDUP(BAR!AG19*0.8,)</f>
        <v>12000</v>
      </c>
      <c r="AH19" s="40">
        <f>ROUNDUP(BAR!AH19*0.8,)</f>
        <v>11760</v>
      </c>
      <c r="AI19" s="40">
        <f>ROUNDUP(BAR!AI19*0.8,)</f>
        <v>11760</v>
      </c>
      <c r="AJ19" s="40">
        <f>ROUNDUP(BAR!AJ19*0.8,)</f>
        <v>11760</v>
      </c>
      <c r="AK19" s="40">
        <f>ROUNDUP(BAR!AK19*0.8,)</f>
        <v>11760</v>
      </c>
      <c r="AL19" s="40">
        <f>ROUNDUP(BAR!AL19*0.8,)</f>
        <v>11760</v>
      </c>
      <c r="AM19" s="40">
        <f>ROUNDUP(BAR!AM19*0.8,)</f>
        <v>12000</v>
      </c>
      <c r="AN19" s="40">
        <f>ROUNDUP(BAR!AN19*0.8,)</f>
        <v>12000</v>
      </c>
      <c r="AO19" s="40">
        <f>ROUNDUP(BAR!AO19*0.8,)</f>
        <v>11520</v>
      </c>
      <c r="AP19" s="40">
        <f>ROUNDUP(BAR!AP19*0.8,)</f>
        <v>11520</v>
      </c>
      <c r="AQ19" s="40">
        <f>ROUNDUP(BAR!AQ19*0.8,)</f>
        <v>11520</v>
      </c>
      <c r="AR19" s="40">
        <f>ROUNDUP(BAR!AR19*0.8,)</f>
        <v>11520</v>
      </c>
      <c r="AS19" s="40">
        <f>ROUNDUP(BAR!AS19*0.8,)</f>
        <v>11520</v>
      </c>
      <c r="AT19" s="40">
        <f>ROUNDUP(BAR!AT19*0.8,)</f>
        <v>11760</v>
      </c>
      <c r="AU19" s="40">
        <f>ROUNDUP(BAR!AU19*0.8,)</f>
        <v>11760</v>
      </c>
      <c r="AV19" s="40">
        <f>ROUNDUP(BAR!AV19*0.8,)</f>
        <v>11520</v>
      </c>
      <c r="AW19" s="40">
        <f>ROUNDUP(BAR!AW19*0.8,)</f>
        <v>11520</v>
      </c>
      <c r="AX19" s="40">
        <f>ROUNDUP(BAR!AX19*0.8,)</f>
        <v>12240</v>
      </c>
      <c r="AY19" s="40">
        <f>ROUNDUP(BAR!AY19*0.8,)</f>
        <v>12240</v>
      </c>
      <c r="AZ19" s="40">
        <f>ROUNDUP(BAR!AZ19*0.8,)</f>
        <v>12240</v>
      </c>
      <c r="BA19" s="40">
        <f>ROUNDUP(BAR!BA19*0.8,)</f>
        <v>11760</v>
      </c>
      <c r="BB19" s="40">
        <f>ROUNDUP(BAR!BB19*0.8,)</f>
        <v>11760</v>
      </c>
      <c r="BC19" s="40">
        <f>ROUNDUP(BAR!BC19*0.8,)</f>
        <v>11520</v>
      </c>
      <c r="BD19" s="40">
        <f>ROUNDUP(BAR!BD19*0.8,)</f>
        <v>11520</v>
      </c>
      <c r="BE19" s="40">
        <f>ROUNDUP(BAR!BE19*0.8,)</f>
        <v>11520</v>
      </c>
      <c r="BF19" s="40">
        <f>ROUNDUP(BAR!BF19*0.8,)</f>
        <v>11760</v>
      </c>
      <c r="BG19" s="40">
        <f>ROUNDUP(BAR!BG19*0.8,)</f>
        <v>11760</v>
      </c>
      <c r="BH19" s="40">
        <f>ROUNDUP(BAR!BH19*0.8,)</f>
        <v>11760</v>
      </c>
      <c r="BI19" s="40">
        <f>ROUNDUP(BAR!BI19*0.8,)</f>
        <v>11760</v>
      </c>
      <c r="BJ19" s="40">
        <f>ROUNDUP(BAR!BJ19*0.8,)</f>
        <v>11280</v>
      </c>
      <c r="BK19" s="40">
        <f>ROUNDUP(BAR!BK19*0.8,)</f>
        <v>11280</v>
      </c>
      <c r="BL19" s="40">
        <f>ROUNDUP(BAR!BL19*0.8,)</f>
        <v>11280</v>
      </c>
      <c r="BM19" s="40">
        <f>ROUNDUP(BAR!BM19*0.8,)</f>
        <v>11280</v>
      </c>
      <c r="BN19" s="40">
        <f>ROUNDUP(BAR!BN19*0.8,)</f>
        <v>11280</v>
      </c>
      <c r="BO19" s="40">
        <f>ROUNDUP(BAR!BO19*0.8,)</f>
        <v>11520</v>
      </c>
      <c r="BP19" s="40">
        <f>ROUNDUP(BAR!BP19*0.8,)</f>
        <v>11520</v>
      </c>
      <c r="BQ19" s="40">
        <f>ROUNDUP(BAR!BQ19*0.8,)</f>
        <v>11280</v>
      </c>
      <c r="BR19" s="40">
        <f>ROUNDUP(BAR!BR19*0.8,)</f>
        <v>11280</v>
      </c>
      <c r="BS19" s="40">
        <f>ROUNDUP(BAR!BS19*0.8,)</f>
        <v>11280</v>
      </c>
      <c r="BT19" s="40">
        <f>ROUNDUP(BAR!BT19*0.8,)</f>
        <v>11280</v>
      </c>
      <c r="BU19" s="40">
        <f>ROUNDUP(BAR!BU19*0.8,)</f>
        <v>11280</v>
      </c>
      <c r="BV19" s="40">
        <f>ROUNDUP(BAR!BV19*0.8,)</f>
        <v>11520</v>
      </c>
      <c r="BW19" s="40">
        <f>ROUNDUP(BAR!BW19*0.8,)</f>
        <v>11520</v>
      </c>
      <c r="BX19" s="40">
        <f>ROUNDUP(BAR!BX19*0.8,)</f>
        <v>11280</v>
      </c>
      <c r="BY19" s="40">
        <f>ROUNDUP(BAR!BY19*0.8,)</f>
        <v>11280</v>
      </c>
      <c r="BZ19" s="40">
        <f>ROUNDUP(BAR!BZ19*0.8,)</f>
        <v>11280</v>
      </c>
      <c r="CA19" s="40">
        <f>ROUNDUP(BAR!CA19*0.8,)</f>
        <v>11280</v>
      </c>
      <c r="CB19" s="40">
        <f>ROUNDUP(BAR!CB19*0.8,)</f>
        <v>11280</v>
      </c>
      <c r="CC19" s="40">
        <f>ROUNDUP(BAR!CC19*0.8,)</f>
        <v>11520</v>
      </c>
      <c r="CD19" s="40">
        <f>ROUNDUP(BAR!CD19*0.8,)</f>
        <v>11520</v>
      </c>
      <c r="CE19" s="40">
        <f>ROUNDUP(BAR!CE19*0.8,)</f>
        <v>11280</v>
      </c>
      <c r="CF19" s="40">
        <f>ROUNDUP(BAR!CF19*0.8,)</f>
        <v>11280</v>
      </c>
      <c r="CG19" s="40">
        <f>ROUNDUP(BAR!CG19*0.8,)</f>
        <v>11280</v>
      </c>
      <c r="CH19" s="40">
        <f>ROUNDUP(BAR!CH19*0.8,)</f>
        <v>11280</v>
      </c>
      <c r="CI19" s="40">
        <f>ROUNDUP(BAR!CI19*0.8,)</f>
        <v>11280</v>
      </c>
      <c r="CJ19" s="40">
        <f>ROUNDUP(BAR!CJ19*0.8,)</f>
        <v>11520</v>
      </c>
      <c r="CK19" s="40">
        <f>ROUNDUP(BAR!CK19*0.8,)</f>
        <v>11520</v>
      </c>
      <c r="CL19" s="40">
        <f>ROUNDUP(BAR!CL19*0.8,)</f>
        <v>11280</v>
      </c>
      <c r="CM19" s="40">
        <f>ROUNDUP(BAR!CM19*0.8,)</f>
        <v>11280</v>
      </c>
      <c r="CN19" s="40">
        <f>ROUNDUP(BAR!CN19*0.8,)</f>
        <v>11280</v>
      </c>
      <c r="CO19" s="40">
        <f>ROUNDUP(BAR!CO19*0.8,)</f>
        <v>11280</v>
      </c>
      <c r="CP19" s="40">
        <f>ROUNDUP(BAR!CP19*0.8,)</f>
        <v>11280</v>
      </c>
      <c r="CQ19" s="40">
        <f>ROUNDUP(BAR!CQ19*0.8,)</f>
        <v>12480</v>
      </c>
      <c r="CR19" s="40">
        <f>ROUNDUP(BAR!CR19*0.8,)</f>
        <v>12480</v>
      </c>
      <c r="CS19" s="40">
        <f>ROUNDUP(BAR!CS19*0.8,)</f>
        <v>12480</v>
      </c>
      <c r="CT19" s="40">
        <f>ROUNDUP(BAR!CT19*0.8,)</f>
        <v>12480</v>
      </c>
      <c r="CU19" s="40">
        <f>ROUNDUP(BAR!CU19*0.8,)</f>
        <v>12480</v>
      </c>
      <c r="CV19" s="40">
        <f>ROUNDUP(BAR!CV19*0.8,)</f>
        <v>12480</v>
      </c>
      <c r="CW19" s="40">
        <f>ROUNDUP(BAR!CW19*0.8,)</f>
        <v>12480</v>
      </c>
      <c r="CX19" s="40">
        <f>ROUNDUP(BAR!CX19*0.8,)</f>
        <v>13200</v>
      </c>
      <c r="CY19" s="40">
        <f>ROUNDUP(BAR!CY19*0.8,)</f>
        <v>13200</v>
      </c>
      <c r="CZ19" s="40">
        <f>ROUNDUP(BAR!CZ19*0.8,)</f>
        <v>13200</v>
      </c>
      <c r="DA19" s="40">
        <f>ROUNDUP(BAR!DA19*0.8,)</f>
        <v>13200</v>
      </c>
      <c r="DB19" s="40">
        <f>ROUNDUP(BAR!DB19*0.8,)</f>
        <v>13200</v>
      </c>
      <c r="DC19" s="40">
        <f>ROUNDUP(BAR!DC19*0.8,)</f>
        <v>13200</v>
      </c>
      <c r="DD19" s="40">
        <f>ROUNDUP(BAR!DD19*0.8,)</f>
        <v>13200</v>
      </c>
      <c r="DE19" s="40">
        <f>ROUNDUP(BAR!DE19*0.8,)</f>
        <v>14000</v>
      </c>
      <c r="DF19" s="40">
        <f>ROUNDUP(BAR!DF19*0.8,)</f>
        <v>14000</v>
      </c>
      <c r="DG19" s="40">
        <f>ROUNDUP(BAR!DG19*0.8,)</f>
        <v>14000</v>
      </c>
      <c r="DH19" s="40">
        <f>ROUNDUP(BAR!DH19*0.8,)</f>
        <v>14000</v>
      </c>
      <c r="DI19" s="40">
        <f>ROUNDUP(BAR!DI19*0.8,)</f>
        <v>26160</v>
      </c>
      <c r="DJ19" s="40">
        <f>ROUNDUP(BAR!DJ19*0.8,)</f>
        <v>30880</v>
      </c>
      <c r="DK19" s="40">
        <f>ROUNDUP(BAR!DK19*0.8,)</f>
        <v>30880</v>
      </c>
      <c r="DL19" s="40">
        <f>ROUNDUP(BAR!DL19*0.8,)</f>
        <v>30880</v>
      </c>
      <c r="DM19" s="40">
        <f>ROUNDUP(BAR!DM19*0.8,)</f>
        <v>30880</v>
      </c>
      <c r="DN19" s="40">
        <f>ROUNDUP(BAR!DN19*0.8,)</f>
        <v>30880</v>
      </c>
      <c r="DO19" s="40">
        <f>ROUNDUP(BAR!DO19*0.8,)</f>
        <v>30880</v>
      </c>
      <c r="DP19" s="40">
        <f>ROUNDUP(BAR!DP19*0.8,)</f>
        <v>30880</v>
      </c>
      <c r="DQ19" s="40">
        <f>ROUNDUP(BAR!DQ19*0.8,)</f>
        <v>30880</v>
      </c>
      <c r="DR19" s="40">
        <f>ROUNDUP(BAR!DR19*0.8,)</f>
        <v>30880</v>
      </c>
      <c r="DS19" s="40">
        <f>ROUNDUP(BAR!DS19*0.8,)</f>
        <v>30880</v>
      </c>
      <c r="DT19" s="40">
        <f>ROUNDUP(BAR!DT19*0.8,)</f>
        <v>22320</v>
      </c>
      <c r="DU19" s="40">
        <f>ROUNDUP(BAR!DU19*0.8,)</f>
        <v>22320</v>
      </c>
      <c r="DV19" s="40">
        <f>ROUNDUP(BAR!DV19*0.8,)</f>
        <v>22320</v>
      </c>
      <c r="DW19" s="40">
        <f>ROUNDUP(BAR!DW19*0.8,)</f>
        <v>22320</v>
      </c>
      <c r="DX19" s="40">
        <f>ROUNDUP(BAR!DX19*0.8,)</f>
        <v>22320</v>
      </c>
      <c r="DY19" s="40">
        <f>ROUNDUP(BAR!DY19*0.8,)</f>
        <v>22320</v>
      </c>
      <c r="DZ19" s="40">
        <f>ROUNDUP(BAR!DZ19*0.8,)</f>
        <v>22880</v>
      </c>
      <c r="EA19" s="40">
        <f>ROUNDUP(BAR!EA19*0.8,)</f>
        <v>22880</v>
      </c>
      <c r="EB19" s="40">
        <f>ROUNDUP(BAR!EB19*0.8,)</f>
        <v>22880</v>
      </c>
      <c r="EC19" s="40">
        <f>ROUNDUP(BAR!EC19*0.8,)</f>
        <v>22880</v>
      </c>
      <c r="ED19" s="40">
        <f>ROUNDUP(BAR!ED19*0.8,)</f>
        <v>22880</v>
      </c>
      <c r="EE19" s="40">
        <f>ROUNDUP(BAR!EE19*0.8,)</f>
        <v>25200</v>
      </c>
      <c r="EF19" s="40">
        <f>ROUNDUP(BAR!EF19*0.8,)</f>
        <v>25200</v>
      </c>
      <c r="EG19" s="40">
        <f>ROUNDUP(BAR!EG19*0.8,)</f>
        <v>25200</v>
      </c>
      <c r="EH19" s="40">
        <f>ROUNDUP(BAR!EH19*0.8,)</f>
        <v>25200</v>
      </c>
      <c r="EI19" s="40">
        <f>ROUNDUP(BAR!EI19*0.8,)</f>
        <v>25200</v>
      </c>
      <c r="EJ19" s="40">
        <f>ROUNDUP(BAR!EJ19*0.8,)</f>
        <v>25200</v>
      </c>
      <c r="EK19" s="40">
        <f>ROUNDUP(BAR!EK19*0.8,)</f>
        <v>25200</v>
      </c>
      <c r="EL19" s="40">
        <f>ROUNDUP(BAR!EL19*0.8,)</f>
        <v>25200</v>
      </c>
      <c r="EM19" s="40">
        <f>ROUNDUP(BAR!EM19*0.8,)</f>
        <v>25200</v>
      </c>
      <c r="EN19" s="40">
        <f>ROUNDUP(BAR!EN19*0.8,)</f>
        <v>25200</v>
      </c>
      <c r="EO19" s="40">
        <f>ROUNDUP(BAR!EO19*0.8,)</f>
        <v>25200</v>
      </c>
      <c r="EP19" s="40">
        <f>ROUNDUP(BAR!EP19*0.8,)</f>
        <v>25200</v>
      </c>
      <c r="EQ19" s="40">
        <f>ROUNDUP(BAR!EQ19*0.8,)</f>
        <v>24000</v>
      </c>
      <c r="ER19" s="40">
        <f>ROUNDUP(BAR!ER19*0.8,)</f>
        <v>24000</v>
      </c>
      <c r="ES19" s="40">
        <f>ROUNDUP(BAR!ES19*0.8,)</f>
        <v>24000</v>
      </c>
      <c r="ET19" s="40">
        <f>ROUNDUP(BAR!ET19*0.8,)</f>
        <v>24000</v>
      </c>
      <c r="EU19" s="40">
        <f>ROUNDUP(BAR!EU19*0.8,)</f>
        <v>24000</v>
      </c>
      <c r="EV19" s="40">
        <f>ROUNDUP(BAR!EV19*0.8,)</f>
        <v>24000</v>
      </c>
      <c r="EW19" s="40">
        <f>ROUNDUP(BAR!EW19*0.8,)</f>
        <v>24000</v>
      </c>
      <c r="EX19" s="40">
        <f>ROUNDUP(BAR!EX19*0.8,)</f>
        <v>24000</v>
      </c>
      <c r="EY19" s="40">
        <f>ROUNDUP(BAR!EY19*0.8,)</f>
        <v>24000</v>
      </c>
      <c r="EZ19" s="40">
        <f>ROUNDUP(BAR!EZ19*0.8,)</f>
        <v>24000</v>
      </c>
      <c r="FA19" s="40">
        <f>ROUNDUP(BAR!FA19*0.8,)</f>
        <v>24000</v>
      </c>
      <c r="FB19" s="40">
        <f>ROUNDUP(BAR!FB19*0.8,)</f>
        <v>24000</v>
      </c>
      <c r="FC19" s="40">
        <f>ROUNDUP(BAR!FC19*0.8,)</f>
        <v>24000</v>
      </c>
      <c r="FD19" s="40">
        <f>ROUNDUP(BAR!FD19*0.8,)</f>
        <v>24000</v>
      </c>
      <c r="FE19" s="40">
        <f>ROUNDUP(BAR!FE19*0.8,)</f>
        <v>24000</v>
      </c>
      <c r="FF19" s="40">
        <f>ROUNDUP(BAR!FF19*0.8,)</f>
        <v>24000</v>
      </c>
      <c r="FG19" s="40">
        <f>ROUNDUP(BAR!FG19*0.8,)</f>
        <v>24000</v>
      </c>
      <c r="FH19" s="40">
        <f>ROUNDUP(BAR!FH19*0.8,)</f>
        <v>24000</v>
      </c>
      <c r="FI19" s="40">
        <f>ROUNDUP(BAR!FI19*0.8,)</f>
        <v>24000</v>
      </c>
      <c r="FJ19" s="40">
        <f>ROUNDUP(BAR!FJ19*0.8,)</f>
        <v>24000</v>
      </c>
      <c r="FK19" s="40">
        <f>ROUNDUP(BAR!FK19*0.8,)</f>
        <v>26400</v>
      </c>
      <c r="FL19" s="40">
        <f>ROUNDUP(BAR!FL19*0.8,)</f>
        <v>26400</v>
      </c>
      <c r="FM19" s="40">
        <f>ROUNDUP(BAR!FM19*0.8,)</f>
        <v>26400</v>
      </c>
      <c r="FN19" s="40">
        <f>ROUNDUP(BAR!FN19*0.8,)</f>
        <v>24000</v>
      </c>
      <c r="FO19" s="40">
        <f>ROUNDUP(BAR!FO19*0.8,)</f>
        <v>24000</v>
      </c>
      <c r="FP19" s="40">
        <f>ROUNDUP(BAR!FP19*0.8,)</f>
        <v>24000</v>
      </c>
      <c r="FQ19" s="40">
        <f>ROUNDUP(BAR!FQ19*0.8,)</f>
        <v>24000</v>
      </c>
      <c r="FR19" s="40">
        <f>ROUNDUP(BAR!FR19*0.8,)</f>
        <v>24000</v>
      </c>
      <c r="FS19" s="40">
        <f>ROUNDUP(BAR!FS19*0.8,)</f>
        <v>22880</v>
      </c>
      <c r="FT19" s="40">
        <f>ROUNDUP(BAR!FT19*0.8,)</f>
        <v>22880</v>
      </c>
      <c r="FU19" s="40">
        <f>ROUNDUP(BAR!FU19*0.8,)</f>
        <v>22880</v>
      </c>
      <c r="FV19" s="40">
        <f>ROUNDUP(BAR!FV19*0.8,)</f>
        <v>22880</v>
      </c>
      <c r="FW19" s="40">
        <f>ROUNDUP(BAR!FW19*0.8,)</f>
        <v>22880</v>
      </c>
      <c r="FX19" s="40">
        <f>ROUNDUP(BAR!FX19*0.8,)</f>
        <v>22880</v>
      </c>
      <c r="FY19" s="40">
        <f>ROUNDUP(BAR!FY19*0.8,)</f>
        <v>22880</v>
      </c>
      <c r="FZ19" s="40">
        <f>ROUNDUP(BAR!FZ19*0.8,)</f>
        <v>27600</v>
      </c>
      <c r="GA19" s="40">
        <f>ROUNDUP(BAR!GA19*0.8,)</f>
        <v>23440</v>
      </c>
      <c r="GB19" s="40">
        <f>ROUNDUP(BAR!GB19*0.8,)</f>
        <v>19680</v>
      </c>
      <c r="GC19" s="40">
        <f>ROUNDUP(BAR!GC19*0.8,)</f>
        <v>19680</v>
      </c>
      <c r="GD19" s="40">
        <f>ROUNDUP(BAR!GD19*0.8,)</f>
        <v>19680</v>
      </c>
      <c r="GE19" s="40">
        <f>ROUNDUP(BAR!GE19*0.8,)</f>
        <v>19680</v>
      </c>
      <c r="GF19" s="40">
        <f>ROUNDUP(BAR!GF19*0.8,)</f>
        <v>19680</v>
      </c>
      <c r="GG19" s="40">
        <f>ROUNDUP(BAR!GG19*0.8,)</f>
        <v>19680</v>
      </c>
      <c r="GH19" s="40">
        <f>ROUNDUP(BAR!GH19*0.8,)</f>
        <v>19680</v>
      </c>
      <c r="GI19" s="40">
        <f>ROUNDUP(BAR!GI19*0.8,)</f>
        <v>19680</v>
      </c>
      <c r="GJ19" s="40">
        <f>ROUNDUP(BAR!GJ19*0.8,)</f>
        <v>19680</v>
      </c>
      <c r="GK19" s="40">
        <f>ROUNDUP(BAR!GK19*0.8,)</f>
        <v>19680</v>
      </c>
      <c r="GL19" s="40">
        <f>ROUNDUP(BAR!GL19*0.8,)</f>
        <v>19680</v>
      </c>
      <c r="GM19" s="40">
        <f>ROUNDUP(BAR!GM19*0.8,)</f>
        <v>19680</v>
      </c>
      <c r="GN19" s="40">
        <f>ROUNDUP(BAR!GN19*0.8,)</f>
        <v>19680</v>
      </c>
      <c r="GO19" s="40">
        <f>ROUNDUP(BAR!GO19*0.8,)</f>
        <v>19680</v>
      </c>
      <c r="GP19" s="40">
        <f>ROUNDUP(BAR!GP19*0.8,)</f>
        <v>19680</v>
      </c>
      <c r="GQ19" s="40">
        <f>ROUNDUP(BAR!GQ19*0.8,)</f>
        <v>19680</v>
      </c>
      <c r="GR19" s="40">
        <f>ROUNDUP(BAR!GR19*0.8,)</f>
        <v>19680</v>
      </c>
      <c r="GS19" s="40">
        <f>ROUNDUP(BAR!GS19*0.8,)</f>
        <v>19680</v>
      </c>
      <c r="GT19" s="40">
        <f>ROUNDUP(BAR!GT19*0.8,)</f>
        <v>19680</v>
      </c>
      <c r="GU19" s="40">
        <f>ROUNDUP(BAR!GU19*0.8,)</f>
        <v>19680</v>
      </c>
      <c r="GV19" s="40">
        <f>ROUNDUP(BAR!GV19*0.8,)</f>
        <v>19680</v>
      </c>
      <c r="GW19" s="40">
        <f>ROUNDUP(BAR!GW19*0.8,)</f>
        <v>19680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ROUNDUP(BAR!B21*0.8,)</f>
        <v>45480</v>
      </c>
      <c r="C21" s="40">
        <f>ROUNDUP(BAR!C21*0.8,)</f>
        <v>45480</v>
      </c>
      <c r="D21" s="40">
        <f>ROUNDUP(BAR!D21*0.8,)</f>
        <v>45480</v>
      </c>
      <c r="E21" s="40">
        <f>ROUNDUP(BAR!E21*0.8,)</f>
        <v>45480</v>
      </c>
      <c r="F21" s="40">
        <f>ROUNDUP(BAR!F21*0.8,)</f>
        <v>45240</v>
      </c>
      <c r="G21" s="40">
        <f>ROUNDUP(BAR!G21*0.8,)</f>
        <v>45240</v>
      </c>
      <c r="H21" s="40">
        <f>ROUNDUP(BAR!H21*0.8,)</f>
        <v>45240</v>
      </c>
      <c r="I21" s="40">
        <f>ROUNDUP(BAR!I21*0.8,)</f>
        <v>45240</v>
      </c>
      <c r="J21" s="40">
        <f>ROUNDUP(BAR!J21*0.8,)</f>
        <v>45240</v>
      </c>
      <c r="K21" s="40">
        <f>ROUNDUP(BAR!K21*0.8,)</f>
        <v>45480</v>
      </c>
      <c r="L21" s="40">
        <f>ROUNDUP(BAR!L21*0.8,)</f>
        <v>45480</v>
      </c>
      <c r="M21" s="40">
        <f>ROUNDUP(BAR!M21*0.8,)</f>
        <v>45000</v>
      </c>
      <c r="N21" s="40">
        <f>ROUNDUP(BAR!N21*0.8,)</f>
        <v>45000</v>
      </c>
      <c r="O21" s="40">
        <f>ROUNDUP(BAR!O21*0.8,)</f>
        <v>45000</v>
      </c>
      <c r="P21" s="40">
        <f>ROUNDUP(BAR!P21*0.8,)</f>
        <v>45000</v>
      </c>
      <c r="Q21" s="40">
        <f>ROUNDUP(BAR!Q21*0.8,)</f>
        <v>45000</v>
      </c>
      <c r="R21" s="40">
        <f>ROUNDUP(BAR!R21*0.8,)</f>
        <v>45240</v>
      </c>
      <c r="S21" s="40">
        <f>ROUNDUP(BAR!S21*0.8,)</f>
        <v>45240</v>
      </c>
      <c r="T21" s="40">
        <f>ROUNDUP(BAR!T21*0.8,)</f>
        <v>45000</v>
      </c>
      <c r="U21" s="40">
        <f>ROUNDUP(BAR!U21*0.8,)</f>
        <v>45000</v>
      </c>
      <c r="V21" s="40">
        <f>ROUNDUP(BAR!V21*0.8,)</f>
        <v>45000</v>
      </c>
      <c r="W21" s="40">
        <f>ROUNDUP(BAR!W21*0.8,)</f>
        <v>45000</v>
      </c>
      <c r="X21" s="40">
        <f>ROUNDUP(BAR!X21*0.8,)</f>
        <v>40840</v>
      </c>
      <c r="Y21" s="40">
        <f>ROUNDUP(BAR!Y21*0.8,)</f>
        <v>41080</v>
      </c>
      <c r="Z21" s="40">
        <f>ROUNDUP(BAR!Z21*0.8,)</f>
        <v>41080</v>
      </c>
      <c r="AA21" s="40">
        <f>ROUNDUP(BAR!AA21*0.8,)</f>
        <v>40840</v>
      </c>
      <c r="AB21" s="40">
        <f>ROUNDUP(BAR!AB21*0.8,)</f>
        <v>40840</v>
      </c>
      <c r="AC21" s="40">
        <f>ROUNDUP(BAR!AC21*0.8,)</f>
        <v>40840</v>
      </c>
      <c r="AD21" s="40">
        <f>ROUNDUP(BAR!AD21*0.8,)</f>
        <v>40840</v>
      </c>
      <c r="AE21" s="40">
        <f>ROUNDUP(BAR!AE21*0.8,)</f>
        <v>40840</v>
      </c>
      <c r="AF21" s="40">
        <f>ROUNDUP(BAR!AF21*0.8,)</f>
        <v>41080</v>
      </c>
      <c r="AG21" s="40">
        <f>ROUNDUP(BAR!AG21*0.8,)</f>
        <v>41080</v>
      </c>
      <c r="AH21" s="40">
        <f>ROUNDUP(BAR!AH21*0.8,)</f>
        <v>40840</v>
      </c>
      <c r="AI21" s="40">
        <f>ROUNDUP(BAR!AI21*0.8,)</f>
        <v>40840</v>
      </c>
      <c r="AJ21" s="40">
        <f>ROUNDUP(BAR!AJ21*0.8,)</f>
        <v>40840</v>
      </c>
      <c r="AK21" s="40">
        <f>ROUNDUP(BAR!AK21*0.8,)</f>
        <v>40840</v>
      </c>
      <c r="AL21" s="40">
        <f>ROUNDUP(BAR!AL21*0.8,)</f>
        <v>40840</v>
      </c>
      <c r="AM21" s="40">
        <f>ROUNDUP(BAR!AM21*0.8,)</f>
        <v>41080</v>
      </c>
      <c r="AN21" s="40">
        <f>ROUNDUP(BAR!AN21*0.8,)</f>
        <v>41080</v>
      </c>
      <c r="AO21" s="40">
        <f>ROUNDUP(BAR!AO21*0.8,)</f>
        <v>40600</v>
      </c>
      <c r="AP21" s="40">
        <f>ROUNDUP(BAR!AP21*0.8,)</f>
        <v>40600</v>
      </c>
      <c r="AQ21" s="40">
        <f>ROUNDUP(BAR!AQ21*0.8,)</f>
        <v>40600</v>
      </c>
      <c r="AR21" s="40">
        <f>ROUNDUP(BAR!AR21*0.8,)</f>
        <v>40600</v>
      </c>
      <c r="AS21" s="40">
        <f>ROUNDUP(BAR!AS21*0.8,)</f>
        <v>40600</v>
      </c>
      <c r="AT21" s="40">
        <f>ROUNDUP(BAR!AT21*0.8,)</f>
        <v>40840</v>
      </c>
      <c r="AU21" s="40">
        <f>ROUNDUP(BAR!AU21*0.8,)</f>
        <v>40840</v>
      </c>
      <c r="AV21" s="40">
        <f>ROUNDUP(BAR!AV21*0.8,)</f>
        <v>40600</v>
      </c>
      <c r="AW21" s="40">
        <f>ROUNDUP(BAR!AW21*0.8,)</f>
        <v>40600</v>
      </c>
      <c r="AX21" s="40">
        <f>ROUNDUP(BAR!AX21*0.8,)</f>
        <v>41320</v>
      </c>
      <c r="AY21" s="40">
        <f>ROUNDUP(BAR!AY21*0.8,)</f>
        <v>41320</v>
      </c>
      <c r="AZ21" s="40">
        <f>ROUNDUP(BAR!AZ21*0.8,)</f>
        <v>41320</v>
      </c>
      <c r="BA21" s="40">
        <f>ROUNDUP(BAR!BA21*0.8,)</f>
        <v>40840</v>
      </c>
      <c r="BB21" s="40">
        <f>ROUNDUP(BAR!BB21*0.8,)</f>
        <v>40840</v>
      </c>
      <c r="BC21" s="40">
        <f>ROUNDUP(BAR!BC21*0.8,)</f>
        <v>40600</v>
      </c>
      <c r="BD21" s="40">
        <f>ROUNDUP(BAR!BD21*0.8,)</f>
        <v>40600</v>
      </c>
      <c r="BE21" s="40">
        <f>ROUNDUP(BAR!BE21*0.8,)</f>
        <v>40600</v>
      </c>
      <c r="BF21" s="40">
        <f>ROUNDUP(BAR!BF21*0.8,)</f>
        <v>40840</v>
      </c>
      <c r="BG21" s="40">
        <f>ROUNDUP(BAR!BG21*0.8,)</f>
        <v>40840</v>
      </c>
      <c r="BH21" s="40">
        <f>ROUNDUP(BAR!BH21*0.8,)</f>
        <v>40840</v>
      </c>
      <c r="BI21" s="40">
        <f>ROUNDUP(BAR!BI21*0.8,)</f>
        <v>40840</v>
      </c>
      <c r="BJ21" s="40">
        <f>ROUNDUP(BAR!BJ21*0.8,)</f>
        <v>40360</v>
      </c>
      <c r="BK21" s="40">
        <f>ROUNDUP(BAR!BK21*0.8,)</f>
        <v>40360</v>
      </c>
      <c r="BL21" s="40">
        <f>ROUNDUP(BAR!BL21*0.8,)</f>
        <v>40360</v>
      </c>
      <c r="BM21" s="40">
        <f>ROUNDUP(BAR!BM21*0.8,)</f>
        <v>40360</v>
      </c>
      <c r="BN21" s="40">
        <f>ROUNDUP(BAR!BN21*0.8,)</f>
        <v>40360</v>
      </c>
      <c r="BO21" s="40">
        <f>ROUNDUP(BAR!BO21*0.8,)</f>
        <v>40600</v>
      </c>
      <c r="BP21" s="40">
        <f>ROUNDUP(BAR!BP21*0.8,)</f>
        <v>40600</v>
      </c>
      <c r="BQ21" s="40">
        <f>ROUNDUP(BAR!BQ21*0.8,)</f>
        <v>40360</v>
      </c>
      <c r="BR21" s="40">
        <f>ROUNDUP(BAR!BR21*0.8,)</f>
        <v>40360</v>
      </c>
      <c r="BS21" s="40">
        <f>ROUNDUP(BAR!BS21*0.8,)</f>
        <v>40360</v>
      </c>
      <c r="BT21" s="40">
        <f>ROUNDUP(BAR!BT21*0.8,)</f>
        <v>40360</v>
      </c>
      <c r="BU21" s="40">
        <f>ROUNDUP(BAR!BU21*0.8,)</f>
        <v>40360</v>
      </c>
      <c r="BV21" s="40">
        <f>ROUNDUP(BAR!BV21*0.8,)</f>
        <v>40600</v>
      </c>
      <c r="BW21" s="40">
        <f>ROUNDUP(BAR!BW21*0.8,)</f>
        <v>40600</v>
      </c>
      <c r="BX21" s="40">
        <f>ROUNDUP(BAR!BX21*0.8,)</f>
        <v>40360</v>
      </c>
      <c r="BY21" s="40">
        <f>ROUNDUP(BAR!BY21*0.8,)</f>
        <v>40360</v>
      </c>
      <c r="BZ21" s="40">
        <f>ROUNDUP(BAR!BZ21*0.8,)</f>
        <v>40360</v>
      </c>
      <c r="CA21" s="40">
        <f>ROUNDUP(BAR!CA21*0.8,)</f>
        <v>40360</v>
      </c>
      <c r="CB21" s="40">
        <f>ROUNDUP(BAR!CB21*0.8,)</f>
        <v>40360</v>
      </c>
      <c r="CC21" s="40">
        <f>ROUNDUP(BAR!CC21*0.8,)</f>
        <v>40600</v>
      </c>
      <c r="CD21" s="40">
        <f>ROUNDUP(BAR!CD21*0.8,)</f>
        <v>40600</v>
      </c>
      <c r="CE21" s="40">
        <f>ROUNDUP(BAR!CE21*0.8,)</f>
        <v>40360</v>
      </c>
      <c r="CF21" s="40">
        <f>ROUNDUP(BAR!CF21*0.8,)</f>
        <v>40360</v>
      </c>
      <c r="CG21" s="40">
        <f>ROUNDUP(BAR!CG21*0.8,)</f>
        <v>40360</v>
      </c>
      <c r="CH21" s="40">
        <f>ROUNDUP(BAR!CH21*0.8,)</f>
        <v>40360</v>
      </c>
      <c r="CI21" s="40">
        <f>ROUNDUP(BAR!CI21*0.8,)</f>
        <v>40360</v>
      </c>
      <c r="CJ21" s="40">
        <f>ROUNDUP(BAR!CJ21*0.8,)</f>
        <v>40600</v>
      </c>
      <c r="CK21" s="40">
        <f>ROUNDUP(BAR!CK21*0.8,)</f>
        <v>40600</v>
      </c>
      <c r="CL21" s="40">
        <f>ROUNDUP(BAR!CL21*0.8,)</f>
        <v>40360</v>
      </c>
      <c r="CM21" s="40">
        <f>ROUNDUP(BAR!CM21*0.8,)</f>
        <v>40360</v>
      </c>
      <c r="CN21" s="40">
        <f>ROUNDUP(BAR!CN21*0.8,)</f>
        <v>40360</v>
      </c>
      <c r="CO21" s="40">
        <f>ROUNDUP(BAR!CO21*0.8,)</f>
        <v>40360</v>
      </c>
      <c r="CP21" s="40">
        <f>ROUNDUP(BAR!CP21*0.8,)</f>
        <v>40360</v>
      </c>
      <c r="CQ21" s="40">
        <f>ROUNDUP(BAR!CQ21*0.8,)</f>
        <v>41560</v>
      </c>
      <c r="CR21" s="40">
        <f>ROUNDUP(BAR!CR21*0.8,)</f>
        <v>41560</v>
      </c>
      <c r="CS21" s="40">
        <f>ROUNDUP(BAR!CS21*0.8,)</f>
        <v>41560</v>
      </c>
      <c r="CT21" s="40">
        <f>ROUNDUP(BAR!CT21*0.8,)</f>
        <v>41560</v>
      </c>
      <c r="CU21" s="40">
        <f>ROUNDUP(BAR!CU21*0.8,)</f>
        <v>41560</v>
      </c>
      <c r="CV21" s="40">
        <f>ROUNDUP(BAR!CV21*0.8,)</f>
        <v>41560</v>
      </c>
      <c r="CW21" s="40">
        <f>ROUNDUP(BAR!CW21*0.8,)</f>
        <v>41560</v>
      </c>
      <c r="CX21" s="40">
        <f>ROUNDUP(BAR!CX21*0.8,)</f>
        <v>42280</v>
      </c>
      <c r="CY21" s="40">
        <f>ROUNDUP(BAR!CY21*0.8,)</f>
        <v>42280</v>
      </c>
      <c r="CZ21" s="40">
        <f>ROUNDUP(BAR!CZ21*0.8,)</f>
        <v>42280</v>
      </c>
      <c r="DA21" s="40">
        <f>ROUNDUP(BAR!DA21*0.8,)</f>
        <v>42280</v>
      </c>
      <c r="DB21" s="40">
        <f>ROUNDUP(BAR!DB21*0.8,)</f>
        <v>42280</v>
      </c>
      <c r="DC21" s="40">
        <f>ROUNDUP(BAR!DC21*0.8,)</f>
        <v>42280</v>
      </c>
      <c r="DD21" s="40">
        <f>ROUNDUP(BAR!DD21*0.8,)</f>
        <v>42280</v>
      </c>
      <c r="DE21" s="40">
        <f>ROUNDUP(BAR!DE21*0.8,)</f>
        <v>43080</v>
      </c>
      <c r="DF21" s="40">
        <f>ROUNDUP(BAR!DF21*0.8,)</f>
        <v>43080</v>
      </c>
      <c r="DG21" s="40">
        <f>ROUNDUP(BAR!DG21*0.8,)</f>
        <v>43080</v>
      </c>
      <c r="DH21" s="40">
        <f>ROUNDUP(BAR!DH21*0.8,)</f>
        <v>43080</v>
      </c>
      <c r="DI21" s="40">
        <f>ROUNDUP(BAR!DI21*0.8,)</f>
        <v>92160</v>
      </c>
      <c r="DJ21" s="40">
        <f>ROUNDUP(BAR!DJ21*0.8,)</f>
        <v>96880</v>
      </c>
      <c r="DK21" s="40">
        <f>ROUNDUP(BAR!DK21*0.8,)</f>
        <v>96880</v>
      </c>
      <c r="DL21" s="40">
        <f>ROUNDUP(BAR!DL21*0.8,)</f>
        <v>96880</v>
      </c>
      <c r="DM21" s="40">
        <f>ROUNDUP(BAR!DM21*0.8,)</f>
        <v>96880</v>
      </c>
      <c r="DN21" s="40">
        <f>ROUNDUP(BAR!DN21*0.8,)</f>
        <v>96880</v>
      </c>
      <c r="DO21" s="40">
        <f>ROUNDUP(BAR!DO21*0.8,)</f>
        <v>96880</v>
      </c>
      <c r="DP21" s="40">
        <f>ROUNDUP(BAR!DP21*0.8,)</f>
        <v>96880</v>
      </c>
      <c r="DQ21" s="40">
        <f>ROUNDUP(BAR!DQ21*0.8,)</f>
        <v>96880</v>
      </c>
      <c r="DR21" s="40">
        <f>ROUNDUP(BAR!DR21*0.8,)</f>
        <v>96880</v>
      </c>
      <c r="DS21" s="40">
        <f>ROUNDUP(BAR!DS21*0.8,)</f>
        <v>96880</v>
      </c>
      <c r="DT21" s="40">
        <f>ROUNDUP(BAR!DT21*0.8,)</f>
        <v>64840</v>
      </c>
      <c r="DU21" s="40">
        <f>ROUNDUP(BAR!DU21*0.8,)</f>
        <v>64840</v>
      </c>
      <c r="DV21" s="40">
        <f>ROUNDUP(BAR!DV21*0.8,)</f>
        <v>64840</v>
      </c>
      <c r="DW21" s="40">
        <f>ROUNDUP(BAR!DW21*0.8,)</f>
        <v>64840</v>
      </c>
      <c r="DX21" s="40">
        <f>ROUNDUP(BAR!DX21*0.8,)</f>
        <v>64840</v>
      </c>
      <c r="DY21" s="40">
        <f>ROUNDUP(BAR!DY21*0.8,)</f>
        <v>64840</v>
      </c>
      <c r="DZ21" s="40">
        <f>ROUNDUP(BAR!DZ21*0.8,)</f>
        <v>65400</v>
      </c>
      <c r="EA21" s="40">
        <f>ROUNDUP(BAR!EA21*0.8,)</f>
        <v>65400</v>
      </c>
      <c r="EB21" s="40">
        <f>ROUNDUP(BAR!EB21*0.8,)</f>
        <v>65400</v>
      </c>
      <c r="EC21" s="40">
        <f>ROUNDUP(BAR!EC21*0.8,)</f>
        <v>65400</v>
      </c>
      <c r="ED21" s="40">
        <f>ROUNDUP(BAR!ED21*0.8,)</f>
        <v>65400</v>
      </c>
      <c r="EE21" s="40">
        <f>ROUNDUP(BAR!EE21*0.8,)</f>
        <v>67720</v>
      </c>
      <c r="EF21" s="40">
        <f>ROUNDUP(BAR!EF21*0.8,)</f>
        <v>67720</v>
      </c>
      <c r="EG21" s="40">
        <f>ROUNDUP(BAR!EG21*0.8,)</f>
        <v>67720</v>
      </c>
      <c r="EH21" s="40">
        <f>ROUNDUP(BAR!EH21*0.8,)</f>
        <v>67720</v>
      </c>
      <c r="EI21" s="40">
        <f>ROUNDUP(BAR!EI21*0.8,)</f>
        <v>67720</v>
      </c>
      <c r="EJ21" s="40">
        <f>ROUNDUP(BAR!EJ21*0.8,)</f>
        <v>67720</v>
      </c>
      <c r="EK21" s="40">
        <f>ROUNDUP(BAR!EK21*0.8,)</f>
        <v>67720</v>
      </c>
      <c r="EL21" s="40">
        <f>ROUNDUP(BAR!EL21*0.8,)</f>
        <v>67720</v>
      </c>
      <c r="EM21" s="40">
        <f>ROUNDUP(BAR!EM21*0.8,)</f>
        <v>67720</v>
      </c>
      <c r="EN21" s="40">
        <f>ROUNDUP(BAR!EN21*0.8,)</f>
        <v>67720</v>
      </c>
      <c r="EO21" s="40">
        <f>ROUNDUP(BAR!EO21*0.8,)</f>
        <v>67720</v>
      </c>
      <c r="EP21" s="40">
        <f>ROUNDUP(BAR!EP21*0.8,)</f>
        <v>67720</v>
      </c>
      <c r="EQ21" s="40">
        <f>ROUNDUP(BAR!EQ21*0.8,)</f>
        <v>66520</v>
      </c>
      <c r="ER21" s="40">
        <f>ROUNDUP(BAR!ER21*0.8,)</f>
        <v>66520</v>
      </c>
      <c r="ES21" s="40">
        <f>ROUNDUP(BAR!ES21*0.8,)</f>
        <v>66520</v>
      </c>
      <c r="ET21" s="40">
        <f>ROUNDUP(BAR!ET21*0.8,)</f>
        <v>66520</v>
      </c>
      <c r="EU21" s="40">
        <f>ROUNDUP(BAR!EU21*0.8,)</f>
        <v>66520</v>
      </c>
      <c r="EV21" s="40">
        <f>ROUNDUP(BAR!EV21*0.8,)</f>
        <v>66520</v>
      </c>
      <c r="EW21" s="40">
        <f>ROUNDUP(BAR!EW21*0.8,)</f>
        <v>66520</v>
      </c>
      <c r="EX21" s="40">
        <f>ROUNDUP(BAR!EX21*0.8,)</f>
        <v>66520</v>
      </c>
      <c r="EY21" s="40">
        <f>ROUNDUP(BAR!EY21*0.8,)</f>
        <v>66520</v>
      </c>
      <c r="EZ21" s="40">
        <f>ROUNDUP(BAR!EZ21*0.8,)</f>
        <v>66520</v>
      </c>
      <c r="FA21" s="40">
        <f>ROUNDUP(BAR!FA21*0.8,)</f>
        <v>66520</v>
      </c>
      <c r="FB21" s="40">
        <f>ROUNDUP(BAR!FB21*0.8,)</f>
        <v>66520</v>
      </c>
      <c r="FC21" s="40">
        <f>ROUNDUP(BAR!FC21*0.8,)</f>
        <v>66520</v>
      </c>
      <c r="FD21" s="40">
        <f>ROUNDUP(BAR!FD21*0.8,)</f>
        <v>66520</v>
      </c>
      <c r="FE21" s="40">
        <f>ROUNDUP(BAR!FE21*0.8,)</f>
        <v>66520</v>
      </c>
      <c r="FF21" s="40">
        <f>ROUNDUP(BAR!FF21*0.8,)</f>
        <v>66520</v>
      </c>
      <c r="FG21" s="40">
        <f>ROUNDUP(BAR!FG21*0.8,)</f>
        <v>66520</v>
      </c>
      <c r="FH21" s="40">
        <f>ROUNDUP(BAR!FH21*0.8,)</f>
        <v>66520</v>
      </c>
      <c r="FI21" s="40">
        <f>ROUNDUP(BAR!FI21*0.8,)</f>
        <v>66520</v>
      </c>
      <c r="FJ21" s="40">
        <f>ROUNDUP(BAR!FJ21*0.8,)</f>
        <v>66520</v>
      </c>
      <c r="FK21" s="40">
        <f>ROUNDUP(BAR!FK21*0.8,)</f>
        <v>68920</v>
      </c>
      <c r="FL21" s="40">
        <f>ROUNDUP(BAR!FL21*0.8,)</f>
        <v>68920</v>
      </c>
      <c r="FM21" s="40">
        <f>ROUNDUP(BAR!FM21*0.8,)</f>
        <v>68920</v>
      </c>
      <c r="FN21" s="40">
        <f>ROUNDUP(BAR!FN21*0.8,)</f>
        <v>66520</v>
      </c>
      <c r="FO21" s="40">
        <f>ROUNDUP(BAR!FO21*0.8,)</f>
        <v>66520</v>
      </c>
      <c r="FP21" s="40">
        <f>ROUNDUP(BAR!FP21*0.8,)</f>
        <v>66520</v>
      </c>
      <c r="FQ21" s="40">
        <f>ROUNDUP(BAR!FQ21*0.8,)</f>
        <v>66520</v>
      </c>
      <c r="FR21" s="40">
        <f>ROUNDUP(BAR!FR21*0.8,)</f>
        <v>66520</v>
      </c>
      <c r="FS21" s="40">
        <f>ROUNDUP(BAR!FS21*0.8,)</f>
        <v>65400</v>
      </c>
      <c r="FT21" s="40">
        <f>ROUNDUP(BAR!FT21*0.8,)</f>
        <v>65400</v>
      </c>
      <c r="FU21" s="40">
        <f>ROUNDUP(BAR!FU21*0.8,)</f>
        <v>65400</v>
      </c>
      <c r="FV21" s="40">
        <f>ROUNDUP(BAR!FV21*0.8,)</f>
        <v>65400</v>
      </c>
      <c r="FW21" s="40">
        <f>ROUNDUP(BAR!FW21*0.8,)</f>
        <v>65400</v>
      </c>
      <c r="FX21" s="40">
        <f>ROUNDUP(BAR!FX21*0.8,)</f>
        <v>65400</v>
      </c>
      <c r="FY21" s="40">
        <f>ROUNDUP(BAR!FY21*0.8,)</f>
        <v>65400</v>
      </c>
      <c r="FZ21" s="40">
        <f>ROUNDUP(BAR!FZ21*0.8,)</f>
        <v>70120</v>
      </c>
      <c r="GA21" s="40">
        <f>ROUNDUP(BAR!GA21*0.8,)</f>
        <v>65960</v>
      </c>
      <c r="GB21" s="40">
        <f>ROUNDUP(BAR!GB21*0.8,)</f>
        <v>55400</v>
      </c>
      <c r="GC21" s="40">
        <f>ROUNDUP(BAR!GC21*0.8,)</f>
        <v>55400</v>
      </c>
      <c r="GD21" s="40">
        <f>ROUNDUP(BAR!GD21*0.8,)</f>
        <v>55400</v>
      </c>
      <c r="GE21" s="40">
        <f>ROUNDUP(BAR!GE21*0.8,)</f>
        <v>55400</v>
      </c>
      <c r="GF21" s="40">
        <f>ROUNDUP(BAR!GF21*0.8,)</f>
        <v>55400</v>
      </c>
      <c r="GG21" s="40">
        <f>ROUNDUP(BAR!GG21*0.8,)</f>
        <v>55400</v>
      </c>
      <c r="GH21" s="40">
        <f>ROUNDUP(BAR!GH21*0.8,)</f>
        <v>55400</v>
      </c>
      <c r="GI21" s="40">
        <f>ROUNDUP(BAR!GI21*0.8,)</f>
        <v>55400</v>
      </c>
      <c r="GJ21" s="40">
        <f>ROUNDUP(BAR!GJ21*0.8,)</f>
        <v>55400</v>
      </c>
      <c r="GK21" s="40">
        <f>ROUNDUP(BAR!GK21*0.8,)</f>
        <v>55400</v>
      </c>
      <c r="GL21" s="40">
        <f>ROUNDUP(BAR!GL21*0.8,)</f>
        <v>55400</v>
      </c>
      <c r="GM21" s="40">
        <f>ROUNDUP(BAR!GM21*0.8,)</f>
        <v>55400</v>
      </c>
      <c r="GN21" s="40">
        <f>ROUNDUP(BAR!GN21*0.8,)</f>
        <v>55400</v>
      </c>
      <c r="GO21" s="40">
        <f>ROUNDUP(BAR!GO21*0.8,)</f>
        <v>55400</v>
      </c>
      <c r="GP21" s="40">
        <f>ROUNDUP(BAR!GP21*0.8,)</f>
        <v>55400</v>
      </c>
      <c r="GQ21" s="40">
        <f>ROUNDUP(BAR!GQ21*0.8,)</f>
        <v>55400</v>
      </c>
      <c r="GR21" s="40">
        <f>ROUNDUP(BAR!GR21*0.8,)</f>
        <v>55400</v>
      </c>
      <c r="GS21" s="40">
        <f>ROUNDUP(BAR!GS21*0.8,)</f>
        <v>55400</v>
      </c>
      <c r="GT21" s="40">
        <f>ROUNDUP(BAR!GT21*0.8,)</f>
        <v>55400</v>
      </c>
      <c r="GU21" s="40">
        <f>ROUNDUP(BAR!GU21*0.8,)</f>
        <v>55400</v>
      </c>
      <c r="GV21" s="40">
        <f>ROUNDUP(BAR!GV21*0.8,)</f>
        <v>55400</v>
      </c>
      <c r="GW21" s="40">
        <f>ROUNDUP(BAR!GW21*0.8,)</f>
        <v>55400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" customFormat="1" ht="15" customHeight="1" x14ac:dyDescent="0.2">
      <c r="A24" s="14" t="s">
        <v>11</v>
      </c>
    </row>
    <row r="25" spans="1:205" s="1" customFormat="1" ht="257.25" customHeight="1" x14ac:dyDescent="0.2">
      <c r="A25" s="15" t="s">
        <v>12</v>
      </c>
    </row>
    <row r="26" spans="1:205" s="1" customFormat="1" ht="15" customHeight="1" x14ac:dyDescent="0.2">
      <c r="A26" s="14" t="s">
        <v>13</v>
      </c>
    </row>
    <row r="27" spans="1:205" s="1" customFormat="1" ht="96" x14ac:dyDescent="0.2">
      <c r="A27" s="15" t="s">
        <v>14</v>
      </c>
    </row>
    <row r="28" spans="1:205" ht="15" customHeight="1" x14ac:dyDescent="0.2">
      <c r="A28" s="14" t="s">
        <v>15</v>
      </c>
      <c r="W28" s="16"/>
      <c r="X28" s="16"/>
    </row>
    <row r="29" spans="1:205" ht="24" x14ac:dyDescent="0.2">
      <c r="A29" s="15" t="s">
        <v>16</v>
      </c>
      <c r="W29" s="16"/>
      <c r="X29" s="16"/>
    </row>
    <row r="30" spans="1:205" ht="15" customHeight="1" x14ac:dyDescent="0.2">
      <c r="A30" s="17" t="s">
        <v>17</v>
      </c>
      <c r="W30" s="16"/>
      <c r="X30" s="16"/>
    </row>
    <row r="31" spans="1:205" ht="108" x14ac:dyDescent="0.2">
      <c r="A31" s="18" t="s">
        <v>18</v>
      </c>
      <c r="W31" s="16"/>
      <c r="X31" s="16"/>
    </row>
    <row r="32" spans="1:205" ht="15" customHeight="1" x14ac:dyDescent="0.2">
      <c r="A32" s="14" t="s">
        <v>19</v>
      </c>
      <c r="W32" s="16"/>
      <c r="X32" s="16"/>
    </row>
    <row r="33" spans="1:24" ht="24" x14ac:dyDescent="0.2">
      <c r="A33" s="19" t="s">
        <v>20</v>
      </c>
      <c r="W33" s="16"/>
      <c r="X33" s="16"/>
    </row>
    <row r="34" spans="1:24" s="1" customFormat="1" ht="15" customHeight="1" x14ac:dyDescent="0.2">
      <c r="A34" s="17" t="s">
        <v>21</v>
      </c>
    </row>
    <row r="35" spans="1:24" s="1" customFormat="1" ht="120" x14ac:dyDescent="0.2">
      <c r="A35" s="69" t="s">
        <v>22</v>
      </c>
    </row>
    <row r="36" spans="1:24" x14ac:dyDescent="0.2">
      <c r="A36" s="17" t="s">
        <v>23</v>
      </c>
    </row>
    <row r="37" spans="1:24" ht="36" x14ac:dyDescent="0.2">
      <c r="A37" s="19" t="s">
        <v>24</v>
      </c>
    </row>
  </sheetData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</sheetPr>
  <dimension ref="A1:GW34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58.7109375" style="1" customWidth="1"/>
    <col min="2" max="112" width="9.140625" style="3"/>
    <col min="113" max="123" width="9.140625" style="3" hidden="1" customWidth="1"/>
    <col min="124" max="16384" width="9.140625" style="3"/>
  </cols>
  <sheetData>
    <row r="1" spans="1:205" s="1" customFormat="1" ht="15" customHeight="1" x14ac:dyDescent="0.2">
      <c r="A1" s="20" t="s">
        <v>0</v>
      </c>
    </row>
    <row r="2" spans="1:205" s="1" customFormat="1" ht="15" customHeight="1" x14ac:dyDescent="0.2">
      <c r="A2" s="6" t="s">
        <v>25</v>
      </c>
    </row>
    <row r="3" spans="1:205" s="22" customFormat="1" ht="15" customHeight="1" x14ac:dyDescent="0.25">
      <c r="A3" s="6" t="s">
        <v>73</v>
      </c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s="1" customFormat="1" x14ac:dyDescent="0.2">
      <c r="A6" s="10">
        <v>1</v>
      </c>
      <c r="B6" s="40">
        <f>ROUNDUP(BAR!B6*0.9*0.85,)</f>
        <v>5241</v>
      </c>
      <c r="C6" s="40">
        <f>ROUNDUP(BAR!C6*0.9*0.85,)</f>
        <v>5241</v>
      </c>
      <c r="D6" s="40">
        <f>ROUNDUP(BAR!D6*0.9*0.85,)</f>
        <v>5241</v>
      </c>
      <c r="E6" s="40">
        <f>ROUNDUP(BAR!E6*0.9*0.85,)</f>
        <v>5241</v>
      </c>
      <c r="F6" s="40">
        <f>ROUNDUP(BAR!F6*0.9*0.85,)</f>
        <v>5011</v>
      </c>
      <c r="G6" s="40">
        <f>ROUNDUP(BAR!G6*0.9*0.85,)</f>
        <v>5011</v>
      </c>
      <c r="H6" s="40">
        <f>ROUNDUP(BAR!H6*0.9*0.85,)</f>
        <v>5011</v>
      </c>
      <c r="I6" s="40">
        <f>ROUNDUP(BAR!I6*0.9*0.85,)</f>
        <v>5011</v>
      </c>
      <c r="J6" s="40">
        <f>ROUNDUP(BAR!J6*0.9*0.85,)</f>
        <v>5011</v>
      </c>
      <c r="K6" s="40">
        <f>ROUNDUP(BAR!K6*0.9*0.85,)</f>
        <v>5241</v>
      </c>
      <c r="L6" s="40">
        <f>ROUNDUP(BAR!L6*0.9*0.85,)</f>
        <v>5241</v>
      </c>
      <c r="M6" s="40">
        <f>ROUNDUP(BAR!M6*0.9*0.85,)</f>
        <v>4782</v>
      </c>
      <c r="N6" s="40">
        <f>ROUNDUP(BAR!N6*0.9*0.85,)</f>
        <v>4782</v>
      </c>
      <c r="O6" s="40">
        <f>ROUNDUP(BAR!O6*0.9*0.85,)</f>
        <v>4782</v>
      </c>
      <c r="P6" s="40">
        <f>ROUNDUP(BAR!P6*0.9*0.85,)</f>
        <v>4782</v>
      </c>
      <c r="Q6" s="40">
        <f>ROUNDUP(BAR!Q6*0.9*0.85,)</f>
        <v>4782</v>
      </c>
      <c r="R6" s="40">
        <f>ROUNDUP(BAR!R6*0.9*0.85,)</f>
        <v>5011</v>
      </c>
      <c r="S6" s="40">
        <f>ROUNDUP(BAR!S6*0.9*0.85,)</f>
        <v>5011</v>
      </c>
      <c r="T6" s="40">
        <f>ROUNDUP(BAR!T6*0.9*0.85,)</f>
        <v>4782</v>
      </c>
      <c r="U6" s="40">
        <f>ROUNDUP(BAR!U6*0.9*0.85,)</f>
        <v>4782</v>
      </c>
      <c r="V6" s="40">
        <f>ROUNDUP(BAR!V6*0.9*0.85,)</f>
        <v>4782</v>
      </c>
      <c r="W6" s="40">
        <f>ROUNDUP(BAR!W6*0.9*0.85,)</f>
        <v>4782</v>
      </c>
      <c r="X6" s="40">
        <f>ROUNDUP(BAR!X6*0.9*0.85,)</f>
        <v>4629</v>
      </c>
      <c r="Y6" s="40">
        <f>ROUNDUP(BAR!Y6*0.9*0.85,)</f>
        <v>4858</v>
      </c>
      <c r="Z6" s="40">
        <f>ROUNDUP(BAR!Z6*0.9*0.85,)</f>
        <v>4858</v>
      </c>
      <c r="AA6" s="40">
        <f>ROUNDUP(BAR!AA6*0.9*0.85,)</f>
        <v>4629</v>
      </c>
      <c r="AB6" s="40">
        <f>ROUNDUP(BAR!AB6*0.9*0.85,)</f>
        <v>4629</v>
      </c>
      <c r="AC6" s="40">
        <f>ROUNDUP(BAR!AC6*0.9*0.85,)</f>
        <v>4629</v>
      </c>
      <c r="AD6" s="40">
        <f>ROUNDUP(BAR!AD6*0.9*0.85,)</f>
        <v>4629</v>
      </c>
      <c r="AE6" s="40">
        <f>ROUNDUP(BAR!AE6*0.9*0.85,)</f>
        <v>4629</v>
      </c>
      <c r="AF6" s="40">
        <f>ROUNDUP(BAR!AF6*0.9*0.85,)</f>
        <v>4858</v>
      </c>
      <c r="AG6" s="40">
        <f>ROUNDUP(BAR!AG6*0.9*0.85,)</f>
        <v>4858</v>
      </c>
      <c r="AH6" s="40">
        <f>ROUNDUP(BAR!AH6*0.9*0.85,)</f>
        <v>4629</v>
      </c>
      <c r="AI6" s="40">
        <f>ROUNDUP(BAR!AI6*0.9*0.85,)</f>
        <v>4629</v>
      </c>
      <c r="AJ6" s="40">
        <f>ROUNDUP(BAR!AJ6*0.9*0.85,)</f>
        <v>4629</v>
      </c>
      <c r="AK6" s="40">
        <f>ROUNDUP(BAR!AK6*0.9*0.85,)</f>
        <v>4629</v>
      </c>
      <c r="AL6" s="40">
        <f>ROUNDUP(BAR!AL6*0.9*0.85,)</f>
        <v>4629</v>
      </c>
      <c r="AM6" s="40">
        <f>ROUNDUP(BAR!AM6*0.9*0.85,)</f>
        <v>4858</v>
      </c>
      <c r="AN6" s="40">
        <f>ROUNDUP(BAR!AN6*0.9*0.85,)</f>
        <v>4858</v>
      </c>
      <c r="AO6" s="40">
        <f>ROUNDUP(BAR!AO6*0.9*0.85,)</f>
        <v>4399</v>
      </c>
      <c r="AP6" s="40">
        <f>ROUNDUP(BAR!AP6*0.9*0.85,)</f>
        <v>4399</v>
      </c>
      <c r="AQ6" s="40">
        <f>ROUNDUP(BAR!AQ6*0.9*0.85,)</f>
        <v>4399</v>
      </c>
      <c r="AR6" s="40">
        <f>ROUNDUP(BAR!AR6*0.9*0.85,)</f>
        <v>4399</v>
      </c>
      <c r="AS6" s="40">
        <f>ROUNDUP(BAR!AS6*0.9*0.85,)</f>
        <v>4399</v>
      </c>
      <c r="AT6" s="40">
        <f>ROUNDUP(BAR!AT6*0.9*0.85,)</f>
        <v>4629</v>
      </c>
      <c r="AU6" s="40">
        <f>ROUNDUP(BAR!AU6*0.9*0.85,)</f>
        <v>4629</v>
      </c>
      <c r="AV6" s="40">
        <f>ROUNDUP(BAR!AV6*0.9*0.85,)</f>
        <v>4399</v>
      </c>
      <c r="AW6" s="40">
        <f>ROUNDUP(BAR!AW6*0.9*0.85,)</f>
        <v>4399</v>
      </c>
      <c r="AX6" s="40">
        <f>ROUNDUP(BAR!AX6*0.9*0.85,)</f>
        <v>5088</v>
      </c>
      <c r="AY6" s="40">
        <f>ROUNDUP(BAR!AY6*0.9*0.85,)</f>
        <v>5088</v>
      </c>
      <c r="AZ6" s="40">
        <f>ROUNDUP(BAR!AZ6*0.9*0.85,)</f>
        <v>5088</v>
      </c>
      <c r="BA6" s="40">
        <f>ROUNDUP(BAR!BA6*0.9*0.85,)</f>
        <v>4629</v>
      </c>
      <c r="BB6" s="40">
        <f>ROUNDUP(BAR!BB6*0.9*0.85,)</f>
        <v>4629</v>
      </c>
      <c r="BC6" s="40">
        <f>ROUNDUP(BAR!BC6*0.9*0.85,)</f>
        <v>4399</v>
      </c>
      <c r="BD6" s="40">
        <f>ROUNDUP(BAR!BD6*0.9*0.85,)</f>
        <v>4399</v>
      </c>
      <c r="BE6" s="40">
        <f>ROUNDUP(BAR!BE6*0.9*0.85,)</f>
        <v>4399</v>
      </c>
      <c r="BF6" s="40">
        <f>ROUNDUP(BAR!BF6*0.9*0.85,)</f>
        <v>4629</v>
      </c>
      <c r="BG6" s="40">
        <f>ROUNDUP(BAR!BG6*0.9*0.85,)</f>
        <v>4629</v>
      </c>
      <c r="BH6" s="40">
        <f>ROUNDUP(BAR!BH6*0.9*0.85,)</f>
        <v>4629</v>
      </c>
      <c r="BI6" s="40">
        <f>ROUNDUP(BAR!BI6*0.9*0.85,)</f>
        <v>4629</v>
      </c>
      <c r="BJ6" s="40">
        <f>ROUNDUP(BAR!BJ6*0.9*0.85,)</f>
        <v>4170</v>
      </c>
      <c r="BK6" s="40">
        <f>ROUNDUP(BAR!BK6*0.9*0.85,)</f>
        <v>4170</v>
      </c>
      <c r="BL6" s="40">
        <f>ROUNDUP(BAR!BL6*0.9*0.85,)</f>
        <v>4170</v>
      </c>
      <c r="BM6" s="40">
        <f>ROUNDUP(BAR!BM6*0.9*0.85,)</f>
        <v>4170</v>
      </c>
      <c r="BN6" s="40">
        <f>ROUNDUP(BAR!BN6*0.9*0.85,)</f>
        <v>4170</v>
      </c>
      <c r="BO6" s="40">
        <f>ROUNDUP(BAR!BO6*0.9*0.85,)</f>
        <v>4399</v>
      </c>
      <c r="BP6" s="40">
        <f>ROUNDUP(BAR!BP6*0.9*0.85,)</f>
        <v>4399</v>
      </c>
      <c r="BQ6" s="40">
        <f>ROUNDUP(BAR!BQ6*0.9*0.85,)</f>
        <v>4170</v>
      </c>
      <c r="BR6" s="40">
        <f>ROUNDUP(BAR!BR6*0.9*0.85,)</f>
        <v>4170</v>
      </c>
      <c r="BS6" s="40">
        <f>ROUNDUP(BAR!BS6*0.9*0.85,)</f>
        <v>4170</v>
      </c>
      <c r="BT6" s="40">
        <f>ROUNDUP(BAR!BT6*0.9*0.85,)</f>
        <v>4170</v>
      </c>
      <c r="BU6" s="40">
        <f>ROUNDUP(BAR!BU6*0.9*0.85,)</f>
        <v>4170</v>
      </c>
      <c r="BV6" s="40">
        <f>ROUNDUP(BAR!BV6*0.9*0.85,)</f>
        <v>4399</v>
      </c>
      <c r="BW6" s="40">
        <f>ROUNDUP(BAR!BW6*0.9*0.85,)</f>
        <v>4399</v>
      </c>
      <c r="BX6" s="40">
        <f>ROUNDUP(BAR!BX6*0.9*0.85,)</f>
        <v>4170</v>
      </c>
      <c r="BY6" s="40">
        <f>ROUNDUP(BAR!BY6*0.9*0.85,)</f>
        <v>4170</v>
      </c>
      <c r="BZ6" s="40">
        <f>ROUNDUP(BAR!BZ6*0.9*0.85,)</f>
        <v>4170</v>
      </c>
      <c r="CA6" s="40">
        <f>ROUNDUP(BAR!CA6*0.9*0.85,)</f>
        <v>4170</v>
      </c>
      <c r="CB6" s="40">
        <f>ROUNDUP(BAR!CB6*0.9*0.85,)</f>
        <v>4170</v>
      </c>
      <c r="CC6" s="40">
        <f>ROUNDUP(BAR!CC6*0.9*0.85,)</f>
        <v>4399</v>
      </c>
      <c r="CD6" s="40">
        <f>ROUNDUP(BAR!CD6*0.9*0.85,)</f>
        <v>4399</v>
      </c>
      <c r="CE6" s="40">
        <f>ROUNDUP(BAR!CE6*0.9*0.85,)</f>
        <v>4170</v>
      </c>
      <c r="CF6" s="40">
        <f>ROUNDUP(BAR!CF6*0.9*0.85,)</f>
        <v>4170</v>
      </c>
      <c r="CG6" s="40">
        <f>ROUNDUP(BAR!CG6*0.9*0.85,)</f>
        <v>4170</v>
      </c>
      <c r="CH6" s="40">
        <f>ROUNDUP(BAR!CH6*0.9*0.85,)</f>
        <v>4170</v>
      </c>
      <c r="CI6" s="40">
        <f>ROUNDUP(BAR!CI6*0.9*0.85,)</f>
        <v>4170</v>
      </c>
      <c r="CJ6" s="40">
        <f>ROUNDUP(BAR!CJ6*0.9*0.85,)</f>
        <v>4399</v>
      </c>
      <c r="CK6" s="40">
        <f>ROUNDUP(BAR!CK6*0.9*0.85,)</f>
        <v>4399</v>
      </c>
      <c r="CL6" s="40">
        <f>ROUNDUP(BAR!CL6*0.9*0.85,)</f>
        <v>4170</v>
      </c>
      <c r="CM6" s="40">
        <f>ROUNDUP(BAR!CM6*0.9*0.85,)</f>
        <v>4170</v>
      </c>
      <c r="CN6" s="40">
        <f>ROUNDUP(BAR!CN6*0.9*0.85,)</f>
        <v>4170</v>
      </c>
      <c r="CO6" s="40">
        <f>ROUNDUP(BAR!CO6*0.9*0.85,)</f>
        <v>4170</v>
      </c>
      <c r="CP6" s="40">
        <f>ROUNDUP(BAR!CP6*0.9*0.85,)</f>
        <v>4170</v>
      </c>
      <c r="CQ6" s="40">
        <f>ROUNDUP(BAR!CQ6*0.9*0.85,)</f>
        <v>5317</v>
      </c>
      <c r="CR6" s="40">
        <f>ROUNDUP(BAR!CR6*0.9*0.85,)</f>
        <v>5317</v>
      </c>
      <c r="CS6" s="40">
        <f>ROUNDUP(BAR!CS6*0.9*0.85,)</f>
        <v>5317</v>
      </c>
      <c r="CT6" s="40">
        <f>ROUNDUP(BAR!CT6*0.9*0.85,)</f>
        <v>5317</v>
      </c>
      <c r="CU6" s="40">
        <f>ROUNDUP(BAR!CU6*0.9*0.85,)</f>
        <v>5317</v>
      </c>
      <c r="CV6" s="40">
        <f>ROUNDUP(BAR!CV6*0.9*0.85,)</f>
        <v>5317</v>
      </c>
      <c r="CW6" s="40">
        <f>ROUNDUP(BAR!CW6*0.9*0.85,)</f>
        <v>5317</v>
      </c>
      <c r="CX6" s="40">
        <f>ROUNDUP(BAR!CX6*0.9*0.85,)</f>
        <v>6006</v>
      </c>
      <c r="CY6" s="40">
        <f>ROUNDUP(BAR!CY6*0.9*0.85,)</f>
        <v>6006</v>
      </c>
      <c r="CZ6" s="40">
        <f>ROUNDUP(BAR!CZ6*0.9*0.85,)</f>
        <v>6006</v>
      </c>
      <c r="DA6" s="40">
        <f>ROUNDUP(BAR!DA6*0.9*0.85,)</f>
        <v>6006</v>
      </c>
      <c r="DB6" s="40">
        <f>ROUNDUP(BAR!DB6*0.9*0.85,)</f>
        <v>6006</v>
      </c>
      <c r="DC6" s="40">
        <f>ROUNDUP(BAR!DC6*0.9*0.85,)</f>
        <v>6006</v>
      </c>
      <c r="DD6" s="40">
        <f>ROUNDUP(BAR!DD6*0.9*0.85,)</f>
        <v>6006</v>
      </c>
      <c r="DE6" s="40">
        <f>ROUNDUP(BAR!DE6*0.9*0.85,)</f>
        <v>6771</v>
      </c>
      <c r="DF6" s="40">
        <f>ROUNDUP(BAR!DF6*0.9*0.85,)</f>
        <v>6771</v>
      </c>
      <c r="DG6" s="40">
        <f>ROUNDUP(BAR!DG6*0.9*0.85,)</f>
        <v>6771</v>
      </c>
      <c r="DH6" s="40">
        <f>ROUNDUP(BAR!DH6*0.9*0.85,)</f>
        <v>6771</v>
      </c>
      <c r="DI6" s="68">
        <f>ROUNDUP(BAR!DI6*0.9*0.85,)</f>
        <v>15453</v>
      </c>
      <c r="DJ6" s="68">
        <f>ROUNDUP(BAR!DJ6*0.9*0.85,)</f>
        <v>19967</v>
      </c>
      <c r="DK6" s="68">
        <f>ROUNDUP(BAR!DK6*0.9*0.85,)</f>
        <v>19967</v>
      </c>
      <c r="DL6" s="68">
        <f>ROUNDUP(BAR!DL6*0.9*0.85,)</f>
        <v>19967</v>
      </c>
      <c r="DM6" s="68">
        <f>ROUNDUP(BAR!DM6*0.9*0.85,)</f>
        <v>19967</v>
      </c>
      <c r="DN6" s="68">
        <f>ROUNDUP(BAR!DN6*0.9*0.85,)</f>
        <v>19967</v>
      </c>
      <c r="DO6" s="68">
        <f>ROUNDUP(BAR!DO6*0.9*0.85,)</f>
        <v>19967</v>
      </c>
      <c r="DP6" s="68">
        <f>ROUNDUP(BAR!DP6*0.9*0.85,)</f>
        <v>19967</v>
      </c>
      <c r="DQ6" s="68">
        <f>ROUNDUP(BAR!DQ6*0.9*0.85,)</f>
        <v>19967</v>
      </c>
      <c r="DR6" s="68">
        <f>ROUNDUP(BAR!DR6*0.9*0.85,)</f>
        <v>19967</v>
      </c>
      <c r="DS6" s="68">
        <f>ROUNDUP(BAR!DS6*0.9*0.85,)</f>
        <v>19967</v>
      </c>
      <c r="DT6" s="40">
        <f>ROUNDUP(BAR!DT6*0.9*0.85,)</f>
        <v>12279</v>
      </c>
      <c r="DU6" s="40">
        <f>ROUNDUP(BAR!DU6*0.9*0.85,)</f>
        <v>12279</v>
      </c>
      <c r="DV6" s="40">
        <f>ROUNDUP(BAR!DV6*0.9*0.85,)</f>
        <v>12279</v>
      </c>
      <c r="DW6" s="40">
        <f>ROUNDUP(BAR!DW6*0.9*0.85,)</f>
        <v>12279</v>
      </c>
      <c r="DX6" s="40">
        <f>ROUNDUP(BAR!DX6*0.9*0.85,)</f>
        <v>12279</v>
      </c>
      <c r="DY6" s="40">
        <f>ROUNDUP(BAR!DY6*0.9*0.85,)</f>
        <v>12279</v>
      </c>
      <c r="DZ6" s="40">
        <f>ROUNDUP(BAR!DZ6*0.9*0.85,)</f>
        <v>12814</v>
      </c>
      <c r="EA6" s="40">
        <f>ROUNDUP(BAR!EA6*0.9*0.85,)</f>
        <v>12814</v>
      </c>
      <c r="EB6" s="40">
        <f>ROUNDUP(BAR!EB6*0.9*0.85,)</f>
        <v>12814</v>
      </c>
      <c r="EC6" s="40">
        <f>ROUNDUP(BAR!EC6*0.9*0.85,)</f>
        <v>12814</v>
      </c>
      <c r="ED6" s="40">
        <f>ROUNDUP(BAR!ED6*0.9*0.85,)</f>
        <v>12814</v>
      </c>
      <c r="EE6" s="40">
        <f>ROUNDUP(BAR!EE6*0.9*0.85,)</f>
        <v>15033</v>
      </c>
      <c r="EF6" s="40">
        <f>ROUNDUP(BAR!EF6*0.9*0.85,)</f>
        <v>15033</v>
      </c>
      <c r="EG6" s="40">
        <f>ROUNDUP(BAR!EG6*0.9*0.85,)</f>
        <v>15033</v>
      </c>
      <c r="EH6" s="40">
        <f>ROUNDUP(BAR!EH6*0.9*0.85,)</f>
        <v>15033</v>
      </c>
      <c r="EI6" s="40">
        <f>ROUNDUP(BAR!EI6*0.9*0.85,)</f>
        <v>15033</v>
      </c>
      <c r="EJ6" s="40">
        <f>ROUNDUP(BAR!EJ6*0.9*0.85,)</f>
        <v>15033</v>
      </c>
      <c r="EK6" s="40">
        <f>ROUNDUP(BAR!EK6*0.9*0.85,)</f>
        <v>15033</v>
      </c>
      <c r="EL6" s="40">
        <f>ROUNDUP(BAR!EL6*0.9*0.85,)</f>
        <v>15033</v>
      </c>
      <c r="EM6" s="40">
        <f>ROUNDUP(BAR!EM6*0.9*0.85,)</f>
        <v>15033</v>
      </c>
      <c r="EN6" s="40">
        <f>ROUNDUP(BAR!EN6*0.9*0.85,)</f>
        <v>15033</v>
      </c>
      <c r="EO6" s="40">
        <f>ROUNDUP(BAR!EO6*0.9*0.85,)</f>
        <v>15033</v>
      </c>
      <c r="EP6" s="40">
        <f>ROUNDUP(BAR!EP6*0.9*0.85,)</f>
        <v>15033</v>
      </c>
      <c r="EQ6" s="40">
        <f>ROUNDUP(BAR!EQ6*0.9*0.85,)</f>
        <v>13885</v>
      </c>
      <c r="ER6" s="40">
        <f>ROUNDUP(BAR!ER6*0.9*0.85,)</f>
        <v>13885</v>
      </c>
      <c r="ES6" s="40">
        <f>ROUNDUP(BAR!ES6*0.9*0.85,)</f>
        <v>13885</v>
      </c>
      <c r="ET6" s="40">
        <f>ROUNDUP(BAR!ET6*0.9*0.85,)</f>
        <v>13885</v>
      </c>
      <c r="EU6" s="40">
        <f>ROUNDUP(BAR!EU6*0.9*0.85,)</f>
        <v>13885</v>
      </c>
      <c r="EV6" s="40">
        <f>ROUNDUP(BAR!EV6*0.9*0.85,)</f>
        <v>13885</v>
      </c>
      <c r="EW6" s="40">
        <f>ROUNDUP(BAR!EW6*0.9*0.85,)</f>
        <v>13885</v>
      </c>
      <c r="EX6" s="40">
        <f>ROUNDUP(BAR!EX6*0.9*0.85,)</f>
        <v>13885</v>
      </c>
      <c r="EY6" s="40">
        <f>ROUNDUP(BAR!EY6*0.9*0.85,)</f>
        <v>13885</v>
      </c>
      <c r="EZ6" s="40">
        <f>ROUNDUP(BAR!EZ6*0.9*0.85,)</f>
        <v>13885</v>
      </c>
      <c r="FA6" s="40">
        <f>ROUNDUP(BAR!FA6*0.9*0.85,)</f>
        <v>13885</v>
      </c>
      <c r="FB6" s="40">
        <f>ROUNDUP(BAR!FB6*0.9*0.85,)</f>
        <v>13885</v>
      </c>
      <c r="FC6" s="40">
        <f>ROUNDUP(BAR!FC6*0.9*0.85,)</f>
        <v>13885</v>
      </c>
      <c r="FD6" s="40">
        <f>ROUNDUP(BAR!FD6*0.9*0.85,)</f>
        <v>13885</v>
      </c>
      <c r="FE6" s="40">
        <f>ROUNDUP(BAR!FE6*0.9*0.85,)</f>
        <v>13885</v>
      </c>
      <c r="FF6" s="40">
        <f>ROUNDUP(BAR!FF6*0.9*0.85,)</f>
        <v>13885</v>
      </c>
      <c r="FG6" s="40">
        <f>ROUNDUP(BAR!FG6*0.9*0.85,)</f>
        <v>13885</v>
      </c>
      <c r="FH6" s="40">
        <f>ROUNDUP(BAR!FH6*0.9*0.85,)</f>
        <v>13885</v>
      </c>
      <c r="FI6" s="40">
        <f>ROUNDUP(BAR!FI6*0.9*0.85,)</f>
        <v>13885</v>
      </c>
      <c r="FJ6" s="40">
        <f>ROUNDUP(BAR!FJ6*0.9*0.85,)</f>
        <v>13885</v>
      </c>
      <c r="FK6" s="40">
        <f>ROUNDUP(BAR!FK6*0.9*0.85,)</f>
        <v>16180</v>
      </c>
      <c r="FL6" s="40">
        <f>ROUNDUP(BAR!FL6*0.9*0.85,)</f>
        <v>16180</v>
      </c>
      <c r="FM6" s="40">
        <f>ROUNDUP(BAR!FM6*0.9*0.85,)</f>
        <v>16180</v>
      </c>
      <c r="FN6" s="40">
        <f>ROUNDUP(BAR!FN6*0.9*0.85,)</f>
        <v>13885</v>
      </c>
      <c r="FO6" s="40">
        <f>ROUNDUP(BAR!FO6*0.9*0.85,)</f>
        <v>13885</v>
      </c>
      <c r="FP6" s="40">
        <f>ROUNDUP(BAR!FP6*0.9*0.85,)</f>
        <v>13885</v>
      </c>
      <c r="FQ6" s="40">
        <f>ROUNDUP(BAR!FQ6*0.9*0.85,)</f>
        <v>13885</v>
      </c>
      <c r="FR6" s="40">
        <f>ROUNDUP(BAR!FR6*0.9*0.85,)</f>
        <v>13885</v>
      </c>
      <c r="FS6" s="40">
        <f>ROUNDUP(BAR!FS6*0.9*0.85,)</f>
        <v>12814</v>
      </c>
      <c r="FT6" s="40">
        <f>ROUNDUP(BAR!FT6*0.9*0.85,)</f>
        <v>12814</v>
      </c>
      <c r="FU6" s="40">
        <f>ROUNDUP(BAR!FU6*0.9*0.85,)</f>
        <v>12814</v>
      </c>
      <c r="FV6" s="40">
        <f>ROUNDUP(BAR!FV6*0.9*0.85,)</f>
        <v>12814</v>
      </c>
      <c r="FW6" s="40">
        <f>ROUNDUP(BAR!FW6*0.9*0.85,)</f>
        <v>12814</v>
      </c>
      <c r="FX6" s="40">
        <f>ROUNDUP(BAR!FX6*0.9*0.85,)</f>
        <v>12814</v>
      </c>
      <c r="FY6" s="40">
        <f>ROUNDUP(BAR!FY6*0.9*0.85,)</f>
        <v>12814</v>
      </c>
      <c r="FZ6" s="40">
        <f>ROUNDUP(BAR!FZ6*0.9*0.85,)</f>
        <v>17328</v>
      </c>
      <c r="GA6" s="40">
        <f>ROUNDUP(BAR!GA6*0.9*0.85,)</f>
        <v>13350</v>
      </c>
      <c r="GB6" s="40">
        <f>ROUNDUP(BAR!GB6*0.9*0.85,)</f>
        <v>10902</v>
      </c>
      <c r="GC6" s="40">
        <f>ROUNDUP(BAR!GC6*0.9*0.85,)</f>
        <v>10902</v>
      </c>
      <c r="GD6" s="40">
        <f>ROUNDUP(BAR!GD6*0.9*0.85,)</f>
        <v>10902</v>
      </c>
      <c r="GE6" s="40">
        <f>ROUNDUP(BAR!GE6*0.9*0.85,)</f>
        <v>10902</v>
      </c>
      <c r="GF6" s="40">
        <f>ROUNDUP(BAR!GF6*0.9*0.85,)</f>
        <v>10902</v>
      </c>
      <c r="GG6" s="40">
        <f>ROUNDUP(BAR!GG6*0.9*0.85,)</f>
        <v>10902</v>
      </c>
      <c r="GH6" s="40">
        <f>ROUNDUP(BAR!GH6*0.9*0.85,)</f>
        <v>10902</v>
      </c>
      <c r="GI6" s="40">
        <f>ROUNDUP(BAR!GI6*0.9*0.85,)</f>
        <v>10902</v>
      </c>
      <c r="GJ6" s="40">
        <f>ROUNDUP(BAR!GJ6*0.9*0.85,)</f>
        <v>10902</v>
      </c>
      <c r="GK6" s="40">
        <f>ROUNDUP(BAR!GK6*0.9*0.85,)</f>
        <v>10902</v>
      </c>
      <c r="GL6" s="40">
        <f>ROUNDUP(BAR!GL6*0.9*0.85,)</f>
        <v>10902</v>
      </c>
      <c r="GM6" s="40">
        <f>ROUNDUP(BAR!GM6*0.9*0.85,)</f>
        <v>10902</v>
      </c>
      <c r="GN6" s="40">
        <f>ROUNDUP(BAR!GN6*0.9*0.85,)</f>
        <v>10902</v>
      </c>
      <c r="GO6" s="40">
        <f>ROUNDUP(BAR!GO6*0.9*0.85,)</f>
        <v>10902</v>
      </c>
      <c r="GP6" s="40">
        <f>ROUNDUP(BAR!GP6*0.9*0.85,)</f>
        <v>10902</v>
      </c>
      <c r="GQ6" s="40">
        <f>ROUNDUP(BAR!GQ6*0.9*0.85,)</f>
        <v>10902</v>
      </c>
      <c r="GR6" s="40">
        <f>ROUNDUP(BAR!GR6*0.9*0.85,)</f>
        <v>10902</v>
      </c>
      <c r="GS6" s="40">
        <f>ROUNDUP(BAR!GS6*0.9*0.85,)</f>
        <v>10902</v>
      </c>
      <c r="GT6" s="40">
        <f>ROUNDUP(BAR!GT6*0.9*0.85,)</f>
        <v>10902</v>
      </c>
      <c r="GU6" s="40">
        <f>ROUNDUP(BAR!GU6*0.9*0.85,)</f>
        <v>10902</v>
      </c>
      <c r="GV6" s="40">
        <f>ROUNDUP(BAR!GV6*0.9*0.85,)</f>
        <v>10902</v>
      </c>
      <c r="GW6" s="40">
        <f>ROUNDUP(BAR!GW6*0.9*0.85,)</f>
        <v>10902</v>
      </c>
    </row>
    <row r="7" spans="1:205" s="1" customFormat="1" x14ac:dyDescent="0.2">
      <c r="A7" s="10">
        <v>2</v>
      </c>
      <c r="B7" s="40">
        <f>ROUNDUP(BAR!B7*0.9*0.85,)</f>
        <v>6503</v>
      </c>
      <c r="C7" s="40">
        <f>ROUNDUP(BAR!C7*0.9*0.85,)</f>
        <v>6503</v>
      </c>
      <c r="D7" s="40">
        <f>ROUNDUP(BAR!D7*0.9*0.85,)</f>
        <v>6503</v>
      </c>
      <c r="E7" s="40">
        <f>ROUNDUP(BAR!E7*0.9*0.85,)</f>
        <v>6503</v>
      </c>
      <c r="F7" s="40">
        <f>ROUNDUP(BAR!F7*0.9*0.85,)</f>
        <v>6273</v>
      </c>
      <c r="G7" s="40">
        <f>ROUNDUP(BAR!G7*0.9*0.85,)</f>
        <v>6273</v>
      </c>
      <c r="H7" s="40">
        <f>ROUNDUP(BAR!H7*0.9*0.85,)</f>
        <v>6273</v>
      </c>
      <c r="I7" s="40">
        <f>ROUNDUP(BAR!I7*0.9*0.85,)</f>
        <v>6273</v>
      </c>
      <c r="J7" s="40">
        <f>ROUNDUP(BAR!J7*0.9*0.85,)</f>
        <v>6273</v>
      </c>
      <c r="K7" s="40">
        <f>ROUNDUP(BAR!K7*0.9*0.85,)</f>
        <v>6503</v>
      </c>
      <c r="L7" s="40">
        <f>ROUNDUP(BAR!L7*0.9*0.85,)</f>
        <v>6503</v>
      </c>
      <c r="M7" s="40">
        <f>ROUNDUP(BAR!M7*0.9*0.85,)</f>
        <v>6044</v>
      </c>
      <c r="N7" s="40">
        <f>ROUNDUP(BAR!N7*0.9*0.85,)</f>
        <v>6044</v>
      </c>
      <c r="O7" s="40">
        <f>ROUNDUP(BAR!O7*0.9*0.85,)</f>
        <v>6044</v>
      </c>
      <c r="P7" s="40">
        <f>ROUNDUP(BAR!P7*0.9*0.85,)</f>
        <v>6044</v>
      </c>
      <c r="Q7" s="40">
        <f>ROUNDUP(BAR!Q7*0.9*0.85,)</f>
        <v>6044</v>
      </c>
      <c r="R7" s="40">
        <f>ROUNDUP(BAR!R7*0.9*0.85,)</f>
        <v>6273</v>
      </c>
      <c r="S7" s="40">
        <f>ROUNDUP(BAR!S7*0.9*0.85,)</f>
        <v>6273</v>
      </c>
      <c r="T7" s="40">
        <f>ROUNDUP(BAR!T7*0.9*0.85,)</f>
        <v>6044</v>
      </c>
      <c r="U7" s="40">
        <f>ROUNDUP(BAR!U7*0.9*0.85,)</f>
        <v>6044</v>
      </c>
      <c r="V7" s="40">
        <f>ROUNDUP(BAR!V7*0.9*0.85,)</f>
        <v>6044</v>
      </c>
      <c r="W7" s="40">
        <f>ROUNDUP(BAR!W7*0.9*0.85,)</f>
        <v>6044</v>
      </c>
      <c r="X7" s="40">
        <f>ROUNDUP(BAR!X7*0.9*0.85,)</f>
        <v>5891</v>
      </c>
      <c r="Y7" s="40">
        <f>ROUNDUP(BAR!Y7*0.9*0.85,)</f>
        <v>6120</v>
      </c>
      <c r="Z7" s="40">
        <f>ROUNDUP(BAR!Z7*0.9*0.85,)</f>
        <v>6120</v>
      </c>
      <c r="AA7" s="40">
        <f>ROUNDUP(BAR!AA7*0.9*0.85,)</f>
        <v>5891</v>
      </c>
      <c r="AB7" s="40">
        <f>ROUNDUP(BAR!AB7*0.9*0.85,)</f>
        <v>5891</v>
      </c>
      <c r="AC7" s="40">
        <f>ROUNDUP(BAR!AC7*0.9*0.85,)</f>
        <v>5891</v>
      </c>
      <c r="AD7" s="40">
        <f>ROUNDUP(BAR!AD7*0.9*0.85,)</f>
        <v>5891</v>
      </c>
      <c r="AE7" s="40">
        <f>ROUNDUP(BAR!AE7*0.9*0.85,)</f>
        <v>5891</v>
      </c>
      <c r="AF7" s="40">
        <f>ROUNDUP(BAR!AF7*0.9*0.85,)</f>
        <v>6120</v>
      </c>
      <c r="AG7" s="40">
        <f>ROUNDUP(BAR!AG7*0.9*0.85,)</f>
        <v>6120</v>
      </c>
      <c r="AH7" s="40">
        <f>ROUNDUP(BAR!AH7*0.9*0.85,)</f>
        <v>5891</v>
      </c>
      <c r="AI7" s="40">
        <f>ROUNDUP(BAR!AI7*0.9*0.85,)</f>
        <v>5891</v>
      </c>
      <c r="AJ7" s="40">
        <f>ROUNDUP(BAR!AJ7*0.9*0.85,)</f>
        <v>5891</v>
      </c>
      <c r="AK7" s="40">
        <f>ROUNDUP(BAR!AK7*0.9*0.85,)</f>
        <v>5891</v>
      </c>
      <c r="AL7" s="40">
        <f>ROUNDUP(BAR!AL7*0.9*0.85,)</f>
        <v>5891</v>
      </c>
      <c r="AM7" s="40">
        <f>ROUNDUP(BAR!AM7*0.9*0.85,)</f>
        <v>6120</v>
      </c>
      <c r="AN7" s="40">
        <f>ROUNDUP(BAR!AN7*0.9*0.85,)</f>
        <v>6120</v>
      </c>
      <c r="AO7" s="40">
        <f>ROUNDUP(BAR!AO7*0.9*0.85,)</f>
        <v>5661</v>
      </c>
      <c r="AP7" s="40">
        <f>ROUNDUP(BAR!AP7*0.9*0.85,)</f>
        <v>5661</v>
      </c>
      <c r="AQ7" s="40">
        <f>ROUNDUP(BAR!AQ7*0.9*0.85,)</f>
        <v>5661</v>
      </c>
      <c r="AR7" s="40">
        <f>ROUNDUP(BAR!AR7*0.9*0.85,)</f>
        <v>5661</v>
      </c>
      <c r="AS7" s="40">
        <f>ROUNDUP(BAR!AS7*0.9*0.85,)</f>
        <v>5661</v>
      </c>
      <c r="AT7" s="40">
        <f>ROUNDUP(BAR!AT7*0.9*0.85,)</f>
        <v>5891</v>
      </c>
      <c r="AU7" s="40">
        <f>ROUNDUP(BAR!AU7*0.9*0.85,)</f>
        <v>5891</v>
      </c>
      <c r="AV7" s="40">
        <f>ROUNDUP(BAR!AV7*0.9*0.85,)</f>
        <v>5661</v>
      </c>
      <c r="AW7" s="40">
        <f>ROUNDUP(BAR!AW7*0.9*0.85,)</f>
        <v>5661</v>
      </c>
      <c r="AX7" s="40">
        <f>ROUNDUP(BAR!AX7*0.9*0.85,)</f>
        <v>6350</v>
      </c>
      <c r="AY7" s="40">
        <f>ROUNDUP(BAR!AY7*0.9*0.85,)</f>
        <v>6350</v>
      </c>
      <c r="AZ7" s="40">
        <f>ROUNDUP(BAR!AZ7*0.9*0.85,)</f>
        <v>6350</v>
      </c>
      <c r="BA7" s="40">
        <f>ROUNDUP(BAR!BA7*0.9*0.85,)</f>
        <v>5891</v>
      </c>
      <c r="BB7" s="40">
        <f>ROUNDUP(BAR!BB7*0.9*0.85,)</f>
        <v>5891</v>
      </c>
      <c r="BC7" s="40">
        <f>ROUNDUP(BAR!BC7*0.9*0.85,)</f>
        <v>5661</v>
      </c>
      <c r="BD7" s="40">
        <f>ROUNDUP(BAR!BD7*0.9*0.85,)</f>
        <v>5661</v>
      </c>
      <c r="BE7" s="40">
        <f>ROUNDUP(BAR!BE7*0.9*0.85,)</f>
        <v>5661</v>
      </c>
      <c r="BF7" s="40">
        <f>ROUNDUP(BAR!BF7*0.9*0.85,)</f>
        <v>5891</v>
      </c>
      <c r="BG7" s="40">
        <f>ROUNDUP(BAR!BG7*0.9*0.85,)</f>
        <v>5891</v>
      </c>
      <c r="BH7" s="40">
        <f>ROUNDUP(BAR!BH7*0.9*0.85,)</f>
        <v>5891</v>
      </c>
      <c r="BI7" s="40">
        <f>ROUNDUP(BAR!BI7*0.9*0.85,)</f>
        <v>5891</v>
      </c>
      <c r="BJ7" s="40">
        <f>ROUNDUP(BAR!BJ7*0.9*0.85,)</f>
        <v>5432</v>
      </c>
      <c r="BK7" s="40">
        <f>ROUNDUP(BAR!BK7*0.9*0.85,)</f>
        <v>5432</v>
      </c>
      <c r="BL7" s="40">
        <f>ROUNDUP(BAR!BL7*0.9*0.85,)</f>
        <v>5432</v>
      </c>
      <c r="BM7" s="40">
        <f>ROUNDUP(BAR!BM7*0.9*0.85,)</f>
        <v>5432</v>
      </c>
      <c r="BN7" s="40">
        <f>ROUNDUP(BAR!BN7*0.9*0.85,)</f>
        <v>5432</v>
      </c>
      <c r="BO7" s="40">
        <f>ROUNDUP(BAR!BO7*0.9*0.85,)</f>
        <v>5661</v>
      </c>
      <c r="BP7" s="40">
        <f>ROUNDUP(BAR!BP7*0.9*0.85,)</f>
        <v>5661</v>
      </c>
      <c r="BQ7" s="40">
        <f>ROUNDUP(BAR!BQ7*0.9*0.85,)</f>
        <v>5432</v>
      </c>
      <c r="BR7" s="40">
        <f>ROUNDUP(BAR!BR7*0.9*0.85,)</f>
        <v>5432</v>
      </c>
      <c r="BS7" s="40">
        <f>ROUNDUP(BAR!BS7*0.9*0.85,)</f>
        <v>5432</v>
      </c>
      <c r="BT7" s="40">
        <f>ROUNDUP(BAR!BT7*0.9*0.85,)</f>
        <v>5432</v>
      </c>
      <c r="BU7" s="40">
        <f>ROUNDUP(BAR!BU7*0.9*0.85,)</f>
        <v>5432</v>
      </c>
      <c r="BV7" s="40">
        <f>ROUNDUP(BAR!BV7*0.9*0.85,)</f>
        <v>5661</v>
      </c>
      <c r="BW7" s="40">
        <f>ROUNDUP(BAR!BW7*0.9*0.85,)</f>
        <v>5661</v>
      </c>
      <c r="BX7" s="40">
        <f>ROUNDUP(BAR!BX7*0.9*0.85,)</f>
        <v>5432</v>
      </c>
      <c r="BY7" s="40">
        <f>ROUNDUP(BAR!BY7*0.9*0.85,)</f>
        <v>5432</v>
      </c>
      <c r="BZ7" s="40">
        <f>ROUNDUP(BAR!BZ7*0.9*0.85,)</f>
        <v>5432</v>
      </c>
      <c r="CA7" s="40">
        <f>ROUNDUP(BAR!CA7*0.9*0.85,)</f>
        <v>5432</v>
      </c>
      <c r="CB7" s="40">
        <f>ROUNDUP(BAR!CB7*0.9*0.85,)</f>
        <v>5432</v>
      </c>
      <c r="CC7" s="40">
        <f>ROUNDUP(BAR!CC7*0.9*0.85,)</f>
        <v>5661</v>
      </c>
      <c r="CD7" s="40">
        <f>ROUNDUP(BAR!CD7*0.9*0.85,)</f>
        <v>5661</v>
      </c>
      <c r="CE7" s="40">
        <f>ROUNDUP(BAR!CE7*0.9*0.85,)</f>
        <v>5432</v>
      </c>
      <c r="CF7" s="40">
        <f>ROUNDUP(BAR!CF7*0.9*0.85,)</f>
        <v>5432</v>
      </c>
      <c r="CG7" s="40">
        <f>ROUNDUP(BAR!CG7*0.9*0.85,)</f>
        <v>5432</v>
      </c>
      <c r="CH7" s="40">
        <f>ROUNDUP(BAR!CH7*0.9*0.85,)</f>
        <v>5432</v>
      </c>
      <c r="CI7" s="40">
        <f>ROUNDUP(BAR!CI7*0.9*0.85,)</f>
        <v>5432</v>
      </c>
      <c r="CJ7" s="40">
        <f>ROUNDUP(BAR!CJ7*0.9*0.85,)</f>
        <v>5661</v>
      </c>
      <c r="CK7" s="40">
        <f>ROUNDUP(BAR!CK7*0.9*0.85,)</f>
        <v>5661</v>
      </c>
      <c r="CL7" s="40">
        <f>ROUNDUP(BAR!CL7*0.9*0.85,)</f>
        <v>5432</v>
      </c>
      <c r="CM7" s="40">
        <f>ROUNDUP(BAR!CM7*0.9*0.85,)</f>
        <v>5432</v>
      </c>
      <c r="CN7" s="40">
        <f>ROUNDUP(BAR!CN7*0.9*0.85,)</f>
        <v>5432</v>
      </c>
      <c r="CO7" s="40">
        <f>ROUNDUP(BAR!CO7*0.9*0.85,)</f>
        <v>5432</v>
      </c>
      <c r="CP7" s="40">
        <f>ROUNDUP(BAR!CP7*0.9*0.85,)</f>
        <v>5432</v>
      </c>
      <c r="CQ7" s="40">
        <f>ROUNDUP(BAR!CQ7*0.9*0.85,)</f>
        <v>6579</v>
      </c>
      <c r="CR7" s="40">
        <f>ROUNDUP(BAR!CR7*0.9*0.85,)</f>
        <v>6579</v>
      </c>
      <c r="CS7" s="40">
        <f>ROUNDUP(BAR!CS7*0.9*0.85,)</f>
        <v>6579</v>
      </c>
      <c r="CT7" s="40">
        <f>ROUNDUP(BAR!CT7*0.9*0.85,)</f>
        <v>6579</v>
      </c>
      <c r="CU7" s="40">
        <f>ROUNDUP(BAR!CU7*0.9*0.85,)</f>
        <v>6579</v>
      </c>
      <c r="CV7" s="40">
        <f>ROUNDUP(BAR!CV7*0.9*0.85,)</f>
        <v>6579</v>
      </c>
      <c r="CW7" s="40">
        <f>ROUNDUP(BAR!CW7*0.9*0.85,)</f>
        <v>6579</v>
      </c>
      <c r="CX7" s="40">
        <f>ROUNDUP(BAR!CX7*0.9*0.85,)</f>
        <v>7268</v>
      </c>
      <c r="CY7" s="40">
        <f>ROUNDUP(BAR!CY7*0.9*0.85,)</f>
        <v>7268</v>
      </c>
      <c r="CZ7" s="40">
        <f>ROUNDUP(BAR!CZ7*0.9*0.85,)</f>
        <v>7268</v>
      </c>
      <c r="DA7" s="40">
        <f>ROUNDUP(BAR!DA7*0.9*0.85,)</f>
        <v>7268</v>
      </c>
      <c r="DB7" s="40">
        <f>ROUNDUP(BAR!DB7*0.9*0.85,)</f>
        <v>7268</v>
      </c>
      <c r="DC7" s="40">
        <f>ROUNDUP(BAR!DC7*0.9*0.85,)</f>
        <v>7268</v>
      </c>
      <c r="DD7" s="40">
        <f>ROUNDUP(BAR!DD7*0.9*0.85,)</f>
        <v>7268</v>
      </c>
      <c r="DE7" s="40">
        <f>ROUNDUP(BAR!DE7*0.9*0.85,)</f>
        <v>8033</v>
      </c>
      <c r="DF7" s="40">
        <f>ROUNDUP(BAR!DF7*0.9*0.85,)</f>
        <v>8033</v>
      </c>
      <c r="DG7" s="40">
        <f>ROUNDUP(BAR!DG7*0.9*0.85,)</f>
        <v>8033</v>
      </c>
      <c r="DH7" s="40">
        <f>ROUNDUP(BAR!DH7*0.9*0.85,)</f>
        <v>8033</v>
      </c>
      <c r="DI7" s="68">
        <f>ROUNDUP(BAR!DI7*0.9*0.85,)</f>
        <v>16983</v>
      </c>
      <c r="DJ7" s="68">
        <f>ROUNDUP(BAR!DJ7*0.9*0.85,)</f>
        <v>21497</v>
      </c>
      <c r="DK7" s="68">
        <f>ROUNDUP(BAR!DK7*0.9*0.85,)</f>
        <v>21497</v>
      </c>
      <c r="DL7" s="68">
        <f>ROUNDUP(BAR!DL7*0.9*0.85,)</f>
        <v>21497</v>
      </c>
      <c r="DM7" s="68">
        <f>ROUNDUP(BAR!DM7*0.9*0.85,)</f>
        <v>21497</v>
      </c>
      <c r="DN7" s="68">
        <f>ROUNDUP(BAR!DN7*0.9*0.85,)</f>
        <v>21497</v>
      </c>
      <c r="DO7" s="68">
        <f>ROUNDUP(BAR!DO7*0.9*0.85,)</f>
        <v>21497</v>
      </c>
      <c r="DP7" s="68">
        <f>ROUNDUP(BAR!DP7*0.9*0.85,)</f>
        <v>21497</v>
      </c>
      <c r="DQ7" s="68">
        <f>ROUNDUP(BAR!DQ7*0.9*0.85,)</f>
        <v>21497</v>
      </c>
      <c r="DR7" s="68">
        <f>ROUNDUP(BAR!DR7*0.9*0.85,)</f>
        <v>21497</v>
      </c>
      <c r="DS7" s="68">
        <f>ROUNDUP(BAR!DS7*0.9*0.85,)</f>
        <v>21497</v>
      </c>
      <c r="DT7" s="40">
        <f>ROUNDUP(BAR!DT7*0.9*0.85,)</f>
        <v>13694</v>
      </c>
      <c r="DU7" s="40">
        <f>ROUNDUP(BAR!DU7*0.9*0.85,)</f>
        <v>13694</v>
      </c>
      <c r="DV7" s="40">
        <f>ROUNDUP(BAR!DV7*0.9*0.85,)</f>
        <v>13694</v>
      </c>
      <c r="DW7" s="40">
        <f>ROUNDUP(BAR!DW7*0.9*0.85,)</f>
        <v>13694</v>
      </c>
      <c r="DX7" s="40">
        <f>ROUNDUP(BAR!DX7*0.9*0.85,)</f>
        <v>13694</v>
      </c>
      <c r="DY7" s="40">
        <f>ROUNDUP(BAR!DY7*0.9*0.85,)</f>
        <v>13694</v>
      </c>
      <c r="DZ7" s="40">
        <f>ROUNDUP(BAR!DZ7*0.9*0.85,)</f>
        <v>14229</v>
      </c>
      <c r="EA7" s="40">
        <f>ROUNDUP(BAR!EA7*0.9*0.85,)</f>
        <v>14229</v>
      </c>
      <c r="EB7" s="40">
        <f>ROUNDUP(BAR!EB7*0.9*0.85,)</f>
        <v>14229</v>
      </c>
      <c r="EC7" s="40">
        <f>ROUNDUP(BAR!EC7*0.9*0.85,)</f>
        <v>14229</v>
      </c>
      <c r="ED7" s="40">
        <f>ROUNDUP(BAR!ED7*0.9*0.85,)</f>
        <v>14229</v>
      </c>
      <c r="EE7" s="40">
        <f>ROUNDUP(BAR!EE7*0.9*0.85,)</f>
        <v>16448</v>
      </c>
      <c r="EF7" s="40">
        <f>ROUNDUP(BAR!EF7*0.9*0.85,)</f>
        <v>16448</v>
      </c>
      <c r="EG7" s="40">
        <f>ROUNDUP(BAR!EG7*0.9*0.85,)</f>
        <v>16448</v>
      </c>
      <c r="EH7" s="40">
        <f>ROUNDUP(BAR!EH7*0.9*0.85,)</f>
        <v>16448</v>
      </c>
      <c r="EI7" s="40">
        <f>ROUNDUP(BAR!EI7*0.9*0.85,)</f>
        <v>16448</v>
      </c>
      <c r="EJ7" s="40">
        <f>ROUNDUP(BAR!EJ7*0.9*0.85,)</f>
        <v>16448</v>
      </c>
      <c r="EK7" s="40">
        <f>ROUNDUP(BAR!EK7*0.9*0.85,)</f>
        <v>16448</v>
      </c>
      <c r="EL7" s="40">
        <f>ROUNDUP(BAR!EL7*0.9*0.85,)</f>
        <v>16448</v>
      </c>
      <c r="EM7" s="40">
        <f>ROUNDUP(BAR!EM7*0.9*0.85,)</f>
        <v>16448</v>
      </c>
      <c r="EN7" s="40">
        <f>ROUNDUP(BAR!EN7*0.9*0.85,)</f>
        <v>16448</v>
      </c>
      <c r="EO7" s="40">
        <f>ROUNDUP(BAR!EO7*0.9*0.85,)</f>
        <v>16448</v>
      </c>
      <c r="EP7" s="40">
        <f>ROUNDUP(BAR!EP7*0.9*0.85,)</f>
        <v>16448</v>
      </c>
      <c r="EQ7" s="40">
        <f>ROUNDUP(BAR!EQ7*0.9*0.85,)</f>
        <v>15300</v>
      </c>
      <c r="ER7" s="40">
        <f>ROUNDUP(BAR!ER7*0.9*0.85,)</f>
        <v>15300</v>
      </c>
      <c r="ES7" s="40">
        <f>ROUNDUP(BAR!ES7*0.9*0.85,)</f>
        <v>15300</v>
      </c>
      <c r="ET7" s="40">
        <f>ROUNDUP(BAR!ET7*0.9*0.85,)</f>
        <v>15300</v>
      </c>
      <c r="EU7" s="40">
        <f>ROUNDUP(BAR!EU7*0.9*0.85,)</f>
        <v>15300</v>
      </c>
      <c r="EV7" s="40">
        <f>ROUNDUP(BAR!EV7*0.9*0.85,)</f>
        <v>15300</v>
      </c>
      <c r="EW7" s="40">
        <f>ROUNDUP(BAR!EW7*0.9*0.85,)</f>
        <v>15300</v>
      </c>
      <c r="EX7" s="40">
        <f>ROUNDUP(BAR!EX7*0.9*0.85,)</f>
        <v>15300</v>
      </c>
      <c r="EY7" s="40">
        <f>ROUNDUP(BAR!EY7*0.9*0.85,)</f>
        <v>15300</v>
      </c>
      <c r="EZ7" s="40">
        <f>ROUNDUP(BAR!EZ7*0.9*0.85,)</f>
        <v>15300</v>
      </c>
      <c r="FA7" s="40">
        <f>ROUNDUP(BAR!FA7*0.9*0.85,)</f>
        <v>15300</v>
      </c>
      <c r="FB7" s="40">
        <f>ROUNDUP(BAR!FB7*0.9*0.85,)</f>
        <v>15300</v>
      </c>
      <c r="FC7" s="40">
        <f>ROUNDUP(BAR!FC7*0.9*0.85,)</f>
        <v>15300</v>
      </c>
      <c r="FD7" s="40">
        <f>ROUNDUP(BAR!FD7*0.9*0.85,)</f>
        <v>15300</v>
      </c>
      <c r="FE7" s="40">
        <f>ROUNDUP(BAR!FE7*0.9*0.85,)</f>
        <v>15300</v>
      </c>
      <c r="FF7" s="40">
        <f>ROUNDUP(BAR!FF7*0.9*0.85,)</f>
        <v>15300</v>
      </c>
      <c r="FG7" s="40">
        <f>ROUNDUP(BAR!FG7*0.9*0.85,)</f>
        <v>15300</v>
      </c>
      <c r="FH7" s="40">
        <f>ROUNDUP(BAR!FH7*0.9*0.85,)</f>
        <v>15300</v>
      </c>
      <c r="FI7" s="40">
        <f>ROUNDUP(BAR!FI7*0.9*0.85,)</f>
        <v>15300</v>
      </c>
      <c r="FJ7" s="40">
        <f>ROUNDUP(BAR!FJ7*0.9*0.85,)</f>
        <v>15300</v>
      </c>
      <c r="FK7" s="40">
        <f>ROUNDUP(BAR!FK7*0.9*0.85,)</f>
        <v>17595</v>
      </c>
      <c r="FL7" s="40">
        <f>ROUNDUP(BAR!FL7*0.9*0.85,)</f>
        <v>17595</v>
      </c>
      <c r="FM7" s="40">
        <f>ROUNDUP(BAR!FM7*0.9*0.85,)</f>
        <v>17595</v>
      </c>
      <c r="FN7" s="40">
        <f>ROUNDUP(BAR!FN7*0.9*0.85,)</f>
        <v>15300</v>
      </c>
      <c r="FO7" s="40">
        <f>ROUNDUP(BAR!FO7*0.9*0.85,)</f>
        <v>15300</v>
      </c>
      <c r="FP7" s="40">
        <f>ROUNDUP(BAR!FP7*0.9*0.85,)</f>
        <v>15300</v>
      </c>
      <c r="FQ7" s="40">
        <f>ROUNDUP(BAR!FQ7*0.9*0.85,)</f>
        <v>15300</v>
      </c>
      <c r="FR7" s="40">
        <f>ROUNDUP(BAR!FR7*0.9*0.85,)</f>
        <v>15300</v>
      </c>
      <c r="FS7" s="40">
        <f>ROUNDUP(BAR!FS7*0.9*0.85,)</f>
        <v>14229</v>
      </c>
      <c r="FT7" s="40">
        <f>ROUNDUP(BAR!FT7*0.9*0.85,)</f>
        <v>14229</v>
      </c>
      <c r="FU7" s="40">
        <f>ROUNDUP(BAR!FU7*0.9*0.85,)</f>
        <v>14229</v>
      </c>
      <c r="FV7" s="40">
        <f>ROUNDUP(BAR!FV7*0.9*0.85,)</f>
        <v>14229</v>
      </c>
      <c r="FW7" s="40">
        <f>ROUNDUP(BAR!FW7*0.9*0.85,)</f>
        <v>14229</v>
      </c>
      <c r="FX7" s="40">
        <f>ROUNDUP(BAR!FX7*0.9*0.85,)</f>
        <v>14229</v>
      </c>
      <c r="FY7" s="40">
        <f>ROUNDUP(BAR!FY7*0.9*0.85,)</f>
        <v>14229</v>
      </c>
      <c r="FZ7" s="40">
        <f>ROUNDUP(BAR!FZ7*0.9*0.85,)</f>
        <v>18743</v>
      </c>
      <c r="GA7" s="40">
        <f>ROUNDUP(BAR!GA7*0.9*0.85,)</f>
        <v>14765</v>
      </c>
      <c r="GB7" s="40">
        <f>ROUNDUP(BAR!GB7*0.9*0.85,)</f>
        <v>12317</v>
      </c>
      <c r="GC7" s="40">
        <f>ROUNDUP(BAR!GC7*0.9*0.85,)</f>
        <v>12317</v>
      </c>
      <c r="GD7" s="40">
        <f>ROUNDUP(BAR!GD7*0.9*0.85,)</f>
        <v>12317</v>
      </c>
      <c r="GE7" s="40">
        <f>ROUNDUP(BAR!GE7*0.9*0.85,)</f>
        <v>12317</v>
      </c>
      <c r="GF7" s="40">
        <f>ROUNDUP(BAR!GF7*0.9*0.85,)</f>
        <v>12317</v>
      </c>
      <c r="GG7" s="40">
        <f>ROUNDUP(BAR!GG7*0.9*0.85,)</f>
        <v>12317</v>
      </c>
      <c r="GH7" s="40">
        <f>ROUNDUP(BAR!GH7*0.9*0.85,)</f>
        <v>12317</v>
      </c>
      <c r="GI7" s="40">
        <f>ROUNDUP(BAR!GI7*0.9*0.85,)</f>
        <v>12317</v>
      </c>
      <c r="GJ7" s="40">
        <f>ROUNDUP(BAR!GJ7*0.9*0.85,)</f>
        <v>12317</v>
      </c>
      <c r="GK7" s="40">
        <f>ROUNDUP(BAR!GK7*0.9*0.85,)</f>
        <v>12317</v>
      </c>
      <c r="GL7" s="40">
        <f>ROUNDUP(BAR!GL7*0.9*0.85,)</f>
        <v>12317</v>
      </c>
      <c r="GM7" s="40">
        <f>ROUNDUP(BAR!GM7*0.9*0.85,)</f>
        <v>12317</v>
      </c>
      <c r="GN7" s="40">
        <f>ROUNDUP(BAR!GN7*0.9*0.85,)</f>
        <v>12317</v>
      </c>
      <c r="GO7" s="40">
        <f>ROUNDUP(BAR!GO7*0.9*0.85,)</f>
        <v>12317</v>
      </c>
      <c r="GP7" s="40">
        <f>ROUNDUP(BAR!GP7*0.9*0.85,)</f>
        <v>12317</v>
      </c>
      <c r="GQ7" s="40">
        <f>ROUNDUP(BAR!GQ7*0.9*0.85,)</f>
        <v>12317</v>
      </c>
      <c r="GR7" s="40">
        <f>ROUNDUP(BAR!GR7*0.9*0.85,)</f>
        <v>12317</v>
      </c>
      <c r="GS7" s="40">
        <f>ROUNDUP(BAR!GS7*0.9*0.85,)</f>
        <v>12317</v>
      </c>
      <c r="GT7" s="40">
        <f>ROUNDUP(BAR!GT7*0.9*0.85,)</f>
        <v>12317</v>
      </c>
      <c r="GU7" s="40">
        <f>ROUNDUP(BAR!GU7*0.9*0.85,)</f>
        <v>12317</v>
      </c>
      <c r="GV7" s="40">
        <f>ROUNDUP(BAR!GV7*0.9*0.85,)</f>
        <v>12317</v>
      </c>
      <c r="GW7" s="40">
        <f>ROUNDUP(BAR!GW7*0.9*0.85,)</f>
        <v>12317</v>
      </c>
    </row>
    <row r="8" spans="1:205" s="1" customFormat="1" x14ac:dyDescent="0.2">
      <c r="A8" s="1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</row>
    <row r="9" spans="1:205" s="1" customFormat="1" x14ac:dyDescent="0.2">
      <c r="A9" s="10">
        <v>1</v>
      </c>
      <c r="B9" s="40">
        <f>ROUNDUP(BAR!B9*0.9*0.85,)</f>
        <v>6006</v>
      </c>
      <c r="C9" s="40">
        <f>ROUNDUP(BAR!C9*0.9*0.85,)</f>
        <v>6006</v>
      </c>
      <c r="D9" s="40">
        <f>ROUNDUP(BAR!D9*0.9*0.85,)</f>
        <v>6006</v>
      </c>
      <c r="E9" s="40">
        <f>ROUNDUP(BAR!E9*0.9*0.85,)</f>
        <v>6006</v>
      </c>
      <c r="F9" s="40">
        <f>ROUNDUP(BAR!F9*0.9*0.85,)</f>
        <v>5776</v>
      </c>
      <c r="G9" s="40">
        <f>ROUNDUP(BAR!G9*0.9*0.85,)</f>
        <v>5776</v>
      </c>
      <c r="H9" s="40">
        <f>ROUNDUP(BAR!H9*0.9*0.85,)</f>
        <v>5776</v>
      </c>
      <c r="I9" s="40">
        <f>ROUNDUP(BAR!I9*0.9*0.85,)</f>
        <v>5776</v>
      </c>
      <c r="J9" s="40">
        <f>ROUNDUP(BAR!J9*0.9*0.85,)</f>
        <v>5776</v>
      </c>
      <c r="K9" s="40">
        <f>ROUNDUP(BAR!K9*0.9*0.85,)</f>
        <v>6006</v>
      </c>
      <c r="L9" s="40">
        <f>ROUNDUP(BAR!L9*0.9*0.85,)</f>
        <v>6006</v>
      </c>
      <c r="M9" s="40">
        <f>ROUNDUP(BAR!M9*0.9*0.85,)</f>
        <v>5547</v>
      </c>
      <c r="N9" s="40">
        <f>ROUNDUP(BAR!N9*0.9*0.85,)</f>
        <v>5547</v>
      </c>
      <c r="O9" s="40">
        <f>ROUNDUP(BAR!O9*0.9*0.85,)</f>
        <v>5547</v>
      </c>
      <c r="P9" s="40">
        <f>ROUNDUP(BAR!P9*0.9*0.85,)</f>
        <v>5547</v>
      </c>
      <c r="Q9" s="40">
        <f>ROUNDUP(BAR!Q9*0.9*0.85,)</f>
        <v>5547</v>
      </c>
      <c r="R9" s="40">
        <f>ROUNDUP(BAR!R9*0.9*0.85,)</f>
        <v>5776</v>
      </c>
      <c r="S9" s="40">
        <f>ROUNDUP(BAR!S9*0.9*0.85,)</f>
        <v>5776</v>
      </c>
      <c r="T9" s="40">
        <f>ROUNDUP(BAR!T9*0.9*0.85,)</f>
        <v>5547</v>
      </c>
      <c r="U9" s="40">
        <f>ROUNDUP(BAR!U9*0.9*0.85,)</f>
        <v>5547</v>
      </c>
      <c r="V9" s="40">
        <f>ROUNDUP(BAR!V9*0.9*0.85,)</f>
        <v>5547</v>
      </c>
      <c r="W9" s="40">
        <f>ROUNDUP(BAR!W9*0.9*0.85,)</f>
        <v>5547</v>
      </c>
      <c r="X9" s="40">
        <f>ROUNDUP(BAR!X9*0.9*0.85,)</f>
        <v>5164</v>
      </c>
      <c r="Y9" s="40">
        <f>ROUNDUP(BAR!Y9*0.9*0.85,)</f>
        <v>5394</v>
      </c>
      <c r="Z9" s="40">
        <f>ROUNDUP(BAR!Z9*0.9*0.85,)</f>
        <v>5394</v>
      </c>
      <c r="AA9" s="40">
        <f>ROUNDUP(BAR!AA9*0.9*0.85,)</f>
        <v>5164</v>
      </c>
      <c r="AB9" s="40">
        <f>ROUNDUP(BAR!AB9*0.9*0.85,)</f>
        <v>5164</v>
      </c>
      <c r="AC9" s="40">
        <f>ROUNDUP(BAR!AC9*0.9*0.85,)</f>
        <v>5164</v>
      </c>
      <c r="AD9" s="40">
        <f>ROUNDUP(BAR!AD9*0.9*0.85,)</f>
        <v>5164</v>
      </c>
      <c r="AE9" s="40">
        <f>ROUNDUP(BAR!AE9*0.9*0.85,)</f>
        <v>5164</v>
      </c>
      <c r="AF9" s="40">
        <f>ROUNDUP(BAR!AF9*0.9*0.85,)</f>
        <v>5394</v>
      </c>
      <c r="AG9" s="40">
        <f>ROUNDUP(BAR!AG9*0.9*0.85,)</f>
        <v>5394</v>
      </c>
      <c r="AH9" s="40">
        <f>ROUNDUP(BAR!AH9*0.9*0.85,)</f>
        <v>5164</v>
      </c>
      <c r="AI9" s="40">
        <f>ROUNDUP(BAR!AI9*0.9*0.85,)</f>
        <v>5164</v>
      </c>
      <c r="AJ9" s="40">
        <f>ROUNDUP(BAR!AJ9*0.9*0.85,)</f>
        <v>5164</v>
      </c>
      <c r="AK9" s="40">
        <f>ROUNDUP(BAR!AK9*0.9*0.85,)</f>
        <v>5164</v>
      </c>
      <c r="AL9" s="40">
        <f>ROUNDUP(BAR!AL9*0.9*0.85,)</f>
        <v>5164</v>
      </c>
      <c r="AM9" s="40">
        <f>ROUNDUP(BAR!AM9*0.9*0.85,)</f>
        <v>5394</v>
      </c>
      <c r="AN9" s="40">
        <f>ROUNDUP(BAR!AN9*0.9*0.85,)</f>
        <v>5394</v>
      </c>
      <c r="AO9" s="40">
        <f>ROUNDUP(BAR!AO9*0.9*0.85,)</f>
        <v>4935</v>
      </c>
      <c r="AP9" s="40">
        <f>ROUNDUP(BAR!AP9*0.9*0.85,)</f>
        <v>4935</v>
      </c>
      <c r="AQ9" s="40">
        <f>ROUNDUP(BAR!AQ9*0.9*0.85,)</f>
        <v>4935</v>
      </c>
      <c r="AR9" s="40">
        <f>ROUNDUP(BAR!AR9*0.9*0.85,)</f>
        <v>4935</v>
      </c>
      <c r="AS9" s="40">
        <f>ROUNDUP(BAR!AS9*0.9*0.85,)</f>
        <v>4935</v>
      </c>
      <c r="AT9" s="40">
        <f>ROUNDUP(BAR!AT9*0.9*0.85,)</f>
        <v>5164</v>
      </c>
      <c r="AU9" s="40">
        <f>ROUNDUP(BAR!AU9*0.9*0.85,)</f>
        <v>5164</v>
      </c>
      <c r="AV9" s="40">
        <f>ROUNDUP(BAR!AV9*0.9*0.85,)</f>
        <v>4935</v>
      </c>
      <c r="AW9" s="40">
        <f>ROUNDUP(BAR!AW9*0.9*0.85,)</f>
        <v>4935</v>
      </c>
      <c r="AX9" s="40">
        <f>ROUNDUP(BAR!AX9*0.9*0.85,)</f>
        <v>5623</v>
      </c>
      <c r="AY9" s="40">
        <f>ROUNDUP(BAR!AY9*0.9*0.85,)</f>
        <v>5623</v>
      </c>
      <c r="AZ9" s="40">
        <f>ROUNDUP(BAR!AZ9*0.9*0.85,)</f>
        <v>5623</v>
      </c>
      <c r="BA9" s="40">
        <f>ROUNDUP(BAR!BA9*0.9*0.85,)</f>
        <v>5164</v>
      </c>
      <c r="BB9" s="40">
        <f>ROUNDUP(BAR!BB9*0.9*0.85,)</f>
        <v>5164</v>
      </c>
      <c r="BC9" s="40">
        <f>ROUNDUP(BAR!BC9*0.9*0.85,)</f>
        <v>4935</v>
      </c>
      <c r="BD9" s="40">
        <f>ROUNDUP(BAR!BD9*0.9*0.85,)</f>
        <v>4935</v>
      </c>
      <c r="BE9" s="40">
        <f>ROUNDUP(BAR!BE9*0.9*0.85,)</f>
        <v>4935</v>
      </c>
      <c r="BF9" s="40">
        <f>ROUNDUP(BAR!BF9*0.9*0.85,)</f>
        <v>5164</v>
      </c>
      <c r="BG9" s="40">
        <f>ROUNDUP(BAR!BG9*0.9*0.85,)</f>
        <v>5164</v>
      </c>
      <c r="BH9" s="40">
        <f>ROUNDUP(BAR!BH9*0.9*0.85,)</f>
        <v>5164</v>
      </c>
      <c r="BI9" s="40">
        <f>ROUNDUP(BAR!BI9*0.9*0.85,)</f>
        <v>5164</v>
      </c>
      <c r="BJ9" s="40">
        <f>ROUNDUP(BAR!BJ9*0.9*0.85,)</f>
        <v>4705</v>
      </c>
      <c r="BK9" s="40">
        <f>ROUNDUP(BAR!BK9*0.9*0.85,)</f>
        <v>4705</v>
      </c>
      <c r="BL9" s="40">
        <f>ROUNDUP(BAR!BL9*0.9*0.85,)</f>
        <v>4705</v>
      </c>
      <c r="BM9" s="40">
        <f>ROUNDUP(BAR!BM9*0.9*0.85,)</f>
        <v>4705</v>
      </c>
      <c r="BN9" s="40">
        <f>ROUNDUP(BAR!BN9*0.9*0.85,)</f>
        <v>4705</v>
      </c>
      <c r="BO9" s="40">
        <f>ROUNDUP(BAR!BO9*0.9*0.85,)</f>
        <v>4935</v>
      </c>
      <c r="BP9" s="40">
        <f>ROUNDUP(BAR!BP9*0.9*0.85,)</f>
        <v>4935</v>
      </c>
      <c r="BQ9" s="40">
        <f>ROUNDUP(BAR!BQ9*0.9*0.85,)</f>
        <v>4705</v>
      </c>
      <c r="BR9" s="40">
        <f>ROUNDUP(BAR!BR9*0.9*0.85,)</f>
        <v>4705</v>
      </c>
      <c r="BS9" s="40">
        <f>ROUNDUP(BAR!BS9*0.9*0.85,)</f>
        <v>4705</v>
      </c>
      <c r="BT9" s="40">
        <f>ROUNDUP(BAR!BT9*0.9*0.85,)</f>
        <v>4705</v>
      </c>
      <c r="BU9" s="40">
        <f>ROUNDUP(BAR!BU9*0.9*0.85,)</f>
        <v>4705</v>
      </c>
      <c r="BV9" s="40">
        <f>ROUNDUP(BAR!BV9*0.9*0.85,)</f>
        <v>4935</v>
      </c>
      <c r="BW9" s="40">
        <f>ROUNDUP(BAR!BW9*0.9*0.85,)</f>
        <v>4935</v>
      </c>
      <c r="BX9" s="40">
        <f>ROUNDUP(BAR!BX9*0.9*0.85,)</f>
        <v>4705</v>
      </c>
      <c r="BY9" s="40">
        <f>ROUNDUP(BAR!BY9*0.9*0.85,)</f>
        <v>4705</v>
      </c>
      <c r="BZ9" s="40">
        <f>ROUNDUP(BAR!BZ9*0.9*0.85,)</f>
        <v>4705</v>
      </c>
      <c r="CA9" s="40">
        <f>ROUNDUP(BAR!CA9*0.9*0.85,)</f>
        <v>4705</v>
      </c>
      <c r="CB9" s="40">
        <f>ROUNDUP(BAR!CB9*0.9*0.85,)</f>
        <v>4705</v>
      </c>
      <c r="CC9" s="40">
        <f>ROUNDUP(BAR!CC9*0.9*0.85,)</f>
        <v>4935</v>
      </c>
      <c r="CD9" s="40">
        <f>ROUNDUP(BAR!CD9*0.9*0.85,)</f>
        <v>4935</v>
      </c>
      <c r="CE9" s="40">
        <f>ROUNDUP(BAR!CE9*0.9*0.85,)</f>
        <v>4705</v>
      </c>
      <c r="CF9" s="40">
        <f>ROUNDUP(BAR!CF9*0.9*0.85,)</f>
        <v>4705</v>
      </c>
      <c r="CG9" s="40">
        <f>ROUNDUP(BAR!CG9*0.9*0.85,)</f>
        <v>4705</v>
      </c>
      <c r="CH9" s="40">
        <f>ROUNDUP(BAR!CH9*0.9*0.85,)</f>
        <v>4705</v>
      </c>
      <c r="CI9" s="40">
        <f>ROUNDUP(BAR!CI9*0.9*0.85,)</f>
        <v>4705</v>
      </c>
      <c r="CJ9" s="40">
        <f>ROUNDUP(BAR!CJ9*0.9*0.85,)</f>
        <v>4935</v>
      </c>
      <c r="CK9" s="40">
        <f>ROUNDUP(BAR!CK9*0.9*0.85,)</f>
        <v>4935</v>
      </c>
      <c r="CL9" s="40">
        <f>ROUNDUP(BAR!CL9*0.9*0.85,)</f>
        <v>4705</v>
      </c>
      <c r="CM9" s="40">
        <f>ROUNDUP(BAR!CM9*0.9*0.85,)</f>
        <v>4705</v>
      </c>
      <c r="CN9" s="40">
        <f>ROUNDUP(BAR!CN9*0.9*0.85,)</f>
        <v>4705</v>
      </c>
      <c r="CO9" s="40">
        <f>ROUNDUP(BAR!CO9*0.9*0.85,)</f>
        <v>4705</v>
      </c>
      <c r="CP9" s="40">
        <f>ROUNDUP(BAR!CP9*0.9*0.85,)</f>
        <v>4705</v>
      </c>
      <c r="CQ9" s="40">
        <f>ROUNDUP(BAR!CQ9*0.9*0.85,)</f>
        <v>5853</v>
      </c>
      <c r="CR9" s="40">
        <f>ROUNDUP(BAR!CR9*0.9*0.85,)</f>
        <v>5853</v>
      </c>
      <c r="CS9" s="40">
        <f>ROUNDUP(BAR!CS9*0.9*0.85,)</f>
        <v>5853</v>
      </c>
      <c r="CT9" s="40">
        <f>ROUNDUP(BAR!CT9*0.9*0.85,)</f>
        <v>5853</v>
      </c>
      <c r="CU9" s="40">
        <f>ROUNDUP(BAR!CU9*0.9*0.85,)</f>
        <v>5853</v>
      </c>
      <c r="CV9" s="40">
        <f>ROUNDUP(BAR!CV9*0.9*0.85,)</f>
        <v>5853</v>
      </c>
      <c r="CW9" s="40">
        <f>ROUNDUP(BAR!CW9*0.9*0.85,)</f>
        <v>5853</v>
      </c>
      <c r="CX9" s="40">
        <f>ROUNDUP(BAR!CX9*0.9*0.85,)</f>
        <v>6541</v>
      </c>
      <c r="CY9" s="40">
        <f>ROUNDUP(BAR!CY9*0.9*0.85,)</f>
        <v>6541</v>
      </c>
      <c r="CZ9" s="40">
        <f>ROUNDUP(BAR!CZ9*0.9*0.85,)</f>
        <v>6541</v>
      </c>
      <c r="DA9" s="40">
        <f>ROUNDUP(BAR!DA9*0.9*0.85,)</f>
        <v>6541</v>
      </c>
      <c r="DB9" s="40">
        <f>ROUNDUP(BAR!DB9*0.9*0.85,)</f>
        <v>6541</v>
      </c>
      <c r="DC9" s="40">
        <f>ROUNDUP(BAR!DC9*0.9*0.85,)</f>
        <v>6541</v>
      </c>
      <c r="DD9" s="40">
        <f>ROUNDUP(BAR!DD9*0.9*0.85,)</f>
        <v>6541</v>
      </c>
      <c r="DE9" s="40">
        <f>ROUNDUP(BAR!DE9*0.9*0.85,)</f>
        <v>7306</v>
      </c>
      <c r="DF9" s="40">
        <f>ROUNDUP(BAR!DF9*0.9*0.85,)</f>
        <v>7306</v>
      </c>
      <c r="DG9" s="40">
        <f>ROUNDUP(BAR!DG9*0.9*0.85,)</f>
        <v>7306</v>
      </c>
      <c r="DH9" s="40">
        <f>ROUNDUP(BAR!DH9*0.9*0.85,)</f>
        <v>7306</v>
      </c>
      <c r="DI9" s="68">
        <f>ROUNDUP(BAR!DI9*0.9*0.85,)</f>
        <v>16983</v>
      </c>
      <c r="DJ9" s="68">
        <f>ROUNDUP(BAR!DJ9*0.9*0.85,)</f>
        <v>21497</v>
      </c>
      <c r="DK9" s="68">
        <f>ROUNDUP(BAR!DK9*0.9*0.85,)</f>
        <v>21497</v>
      </c>
      <c r="DL9" s="68">
        <f>ROUNDUP(BAR!DL9*0.9*0.85,)</f>
        <v>21497</v>
      </c>
      <c r="DM9" s="68">
        <f>ROUNDUP(BAR!DM9*0.9*0.85,)</f>
        <v>21497</v>
      </c>
      <c r="DN9" s="68">
        <f>ROUNDUP(BAR!DN9*0.9*0.85,)</f>
        <v>21497</v>
      </c>
      <c r="DO9" s="68">
        <f>ROUNDUP(BAR!DO9*0.9*0.85,)</f>
        <v>21497</v>
      </c>
      <c r="DP9" s="68">
        <f>ROUNDUP(BAR!DP9*0.9*0.85,)</f>
        <v>21497</v>
      </c>
      <c r="DQ9" s="68">
        <f>ROUNDUP(BAR!DQ9*0.9*0.85,)</f>
        <v>21497</v>
      </c>
      <c r="DR9" s="68">
        <f>ROUNDUP(BAR!DR9*0.9*0.85,)</f>
        <v>21497</v>
      </c>
      <c r="DS9" s="68">
        <f>ROUNDUP(BAR!DS9*0.9*0.85,)</f>
        <v>21497</v>
      </c>
      <c r="DT9" s="40">
        <f>ROUNDUP(BAR!DT9*0.9*0.85,)</f>
        <v>13426</v>
      </c>
      <c r="DU9" s="40">
        <f>ROUNDUP(BAR!DU9*0.9*0.85,)</f>
        <v>13426</v>
      </c>
      <c r="DV9" s="40">
        <f>ROUNDUP(BAR!DV9*0.9*0.85,)</f>
        <v>13426</v>
      </c>
      <c r="DW9" s="40">
        <f>ROUNDUP(BAR!DW9*0.9*0.85,)</f>
        <v>13426</v>
      </c>
      <c r="DX9" s="40">
        <f>ROUNDUP(BAR!DX9*0.9*0.85,)</f>
        <v>13426</v>
      </c>
      <c r="DY9" s="40">
        <f>ROUNDUP(BAR!DY9*0.9*0.85,)</f>
        <v>13426</v>
      </c>
      <c r="DZ9" s="40">
        <f>ROUNDUP(BAR!DZ9*0.9*0.85,)</f>
        <v>13962</v>
      </c>
      <c r="EA9" s="40">
        <f>ROUNDUP(BAR!EA9*0.9*0.85,)</f>
        <v>13962</v>
      </c>
      <c r="EB9" s="40">
        <f>ROUNDUP(BAR!EB9*0.9*0.85,)</f>
        <v>13962</v>
      </c>
      <c r="EC9" s="40">
        <f>ROUNDUP(BAR!EC9*0.9*0.85,)</f>
        <v>13962</v>
      </c>
      <c r="ED9" s="40">
        <f>ROUNDUP(BAR!ED9*0.9*0.85,)</f>
        <v>13962</v>
      </c>
      <c r="EE9" s="40">
        <f>ROUNDUP(BAR!EE9*0.9*0.85,)</f>
        <v>16180</v>
      </c>
      <c r="EF9" s="40">
        <f>ROUNDUP(BAR!EF9*0.9*0.85,)</f>
        <v>16180</v>
      </c>
      <c r="EG9" s="40">
        <f>ROUNDUP(BAR!EG9*0.9*0.85,)</f>
        <v>16180</v>
      </c>
      <c r="EH9" s="40">
        <f>ROUNDUP(BAR!EH9*0.9*0.85,)</f>
        <v>16180</v>
      </c>
      <c r="EI9" s="40">
        <f>ROUNDUP(BAR!EI9*0.9*0.85,)</f>
        <v>16180</v>
      </c>
      <c r="EJ9" s="40">
        <f>ROUNDUP(BAR!EJ9*0.9*0.85,)</f>
        <v>16180</v>
      </c>
      <c r="EK9" s="40">
        <f>ROUNDUP(BAR!EK9*0.9*0.85,)</f>
        <v>16180</v>
      </c>
      <c r="EL9" s="40">
        <f>ROUNDUP(BAR!EL9*0.9*0.85,)</f>
        <v>16180</v>
      </c>
      <c r="EM9" s="40">
        <f>ROUNDUP(BAR!EM9*0.9*0.85,)</f>
        <v>16180</v>
      </c>
      <c r="EN9" s="40">
        <f>ROUNDUP(BAR!EN9*0.9*0.85,)</f>
        <v>16180</v>
      </c>
      <c r="EO9" s="40">
        <f>ROUNDUP(BAR!EO9*0.9*0.85,)</f>
        <v>16180</v>
      </c>
      <c r="EP9" s="40">
        <f>ROUNDUP(BAR!EP9*0.9*0.85,)</f>
        <v>16180</v>
      </c>
      <c r="EQ9" s="40">
        <f>ROUNDUP(BAR!EQ9*0.9*0.85,)</f>
        <v>15033</v>
      </c>
      <c r="ER9" s="40">
        <f>ROUNDUP(BAR!ER9*0.9*0.85,)</f>
        <v>15033</v>
      </c>
      <c r="ES9" s="40">
        <f>ROUNDUP(BAR!ES9*0.9*0.85,)</f>
        <v>15033</v>
      </c>
      <c r="ET9" s="40">
        <f>ROUNDUP(BAR!ET9*0.9*0.85,)</f>
        <v>15033</v>
      </c>
      <c r="EU9" s="40">
        <f>ROUNDUP(BAR!EU9*0.9*0.85,)</f>
        <v>15033</v>
      </c>
      <c r="EV9" s="40">
        <f>ROUNDUP(BAR!EV9*0.9*0.85,)</f>
        <v>15033</v>
      </c>
      <c r="EW9" s="40">
        <f>ROUNDUP(BAR!EW9*0.9*0.85,)</f>
        <v>15033</v>
      </c>
      <c r="EX9" s="40">
        <f>ROUNDUP(BAR!EX9*0.9*0.85,)</f>
        <v>15033</v>
      </c>
      <c r="EY9" s="40">
        <f>ROUNDUP(BAR!EY9*0.9*0.85,)</f>
        <v>15033</v>
      </c>
      <c r="EZ9" s="40">
        <f>ROUNDUP(BAR!EZ9*0.9*0.85,)</f>
        <v>15033</v>
      </c>
      <c r="FA9" s="40">
        <f>ROUNDUP(BAR!FA9*0.9*0.85,)</f>
        <v>15033</v>
      </c>
      <c r="FB9" s="40">
        <f>ROUNDUP(BAR!FB9*0.9*0.85,)</f>
        <v>15033</v>
      </c>
      <c r="FC9" s="40">
        <f>ROUNDUP(BAR!FC9*0.9*0.85,)</f>
        <v>15033</v>
      </c>
      <c r="FD9" s="40">
        <f>ROUNDUP(BAR!FD9*0.9*0.85,)</f>
        <v>15033</v>
      </c>
      <c r="FE9" s="40">
        <f>ROUNDUP(BAR!FE9*0.9*0.85,)</f>
        <v>15033</v>
      </c>
      <c r="FF9" s="40">
        <f>ROUNDUP(BAR!FF9*0.9*0.85,)</f>
        <v>15033</v>
      </c>
      <c r="FG9" s="40">
        <f>ROUNDUP(BAR!FG9*0.9*0.85,)</f>
        <v>15033</v>
      </c>
      <c r="FH9" s="40">
        <f>ROUNDUP(BAR!FH9*0.9*0.85,)</f>
        <v>15033</v>
      </c>
      <c r="FI9" s="40">
        <f>ROUNDUP(BAR!FI9*0.9*0.85,)</f>
        <v>15033</v>
      </c>
      <c r="FJ9" s="40">
        <f>ROUNDUP(BAR!FJ9*0.9*0.85,)</f>
        <v>15033</v>
      </c>
      <c r="FK9" s="40">
        <f>ROUNDUP(BAR!FK9*0.9*0.85,)</f>
        <v>17328</v>
      </c>
      <c r="FL9" s="40">
        <f>ROUNDUP(BAR!FL9*0.9*0.85,)</f>
        <v>17328</v>
      </c>
      <c r="FM9" s="40">
        <f>ROUNDUP(BAR!FM9*0.9*0.85,)</f>
        <v>17328</v>
      </c>
      <c r="FN9" s="40">
        <f>ROUNDUP(BAR!FN9*0.9*0.85,)</f>
        <v>15033</v>
      </c>
      <c r="FO9" s="40">
        <f>ROUNDUP(BAR!FO9*0.9*0.85,)</f>
        <v>15033</v>
      </c>
      <c r="FP9" s="40">
        <f>ROUNDUP(BAR!FP9*0.9*0.85,)</f>
        <v>15033</v>
      </c>
      <c r="FQ9" s="40">
        <f>ROUNDUP(BAR!FQ9*0.9*0.85,)</f>
        <v>15033</v>
      </c>
      <c r="FR9" s="40">
        <f>ROUNDUP(BAR!FR9*0.9*0.85,)</f>
        <v>15033</v>
      </c>
      <c r="FS9" s="40">
        <f>ROUNDUP(BAR!FS9*0.9*0.85,)</f>
        <v>13962</v>
      </c>
      <c r="FT9" s="40">
        <f>ROUNDUP(BAR!FT9*0.9*0.85,)</f>
        <v>13962</v>
      </c>
      <c r="FU9" s="40">
        <f>ROUNDUP(BAR!FU9*0.9*0.85,)</f>
        <v>13962</v>
      </c>
      <c r="FV9" s="40">
        <f>ROUNDUP(BAR!FV9*0.9*0.85,)</f>
        <v>13962</v>
      </c>
      <c r="FW9" s="40">
        <f>ROUNDUP(BAR!FW9*0.9*0.85,)</f>
        <v>13962</v>
      </c>
      <c r="FX9" s="40">
        <f>ROUNDUP(BAR!FX9*0.9*0.85,)</f>
        <v>13962</v>
      </c>
      <c r="FY9" s="40">
        <f>ROUNDUP(BAR!FY9*0.9*0.85,)</f>
        <v>13962</v>
      </c>
      <c r="FZ9" s="40">
        <f>ROUNDUP(BAR!FZ9*0.9*0.85,)</f>
        <v>18475</v>
      </c>
      <c r="GA9" s="40">
        <f>ROUNDUP(BAR!GA9*0.9*0.85,)</f>
        <v>14497</v>
      </c>
      <c r="GB9" s="40">
        <f>ROUNDUP(BAR!GB9*0.9*0.85,)</f>
        <v>11667</v>
      </c>
      <c r="GC9" s="40">
        <f>ROUNDUP(BAR!GC9*0.9*0.85,)</f>
        <v>11667</v>
      </c>
      <c r="GD9" s="40">
        <f>ROUNDUP(BAR!GD9*0.9*0.85,)</f>
        <v>11667</v>
      </c>
      <c r="GE9" s="40">
        <f>ROUNDUP(BAR!GE9*0.9*0.85,)</f>
        <v>11667</v>
      </c>
      <c r="GF9" s="40">
        <f>ROUNDUP(BAR!GF9*0.9*0.85,)</f>
        <v>11667</v>
      </c>
      <c r="GG9" s="40">
        <f>ROUNDUP(BAR!GG9*0.9*0.85,)</f>
        <v>11667</v>
      </c>
      <c r="GH9" s="40">
        <f>ROUNDUP(BAR!GH9*0.9*0.85,)</f>
        <v>11667</v>
      </c>
      <c r="GI9" s="40">
        <f>ROUNDUP(BAR!GI9*0.9*0.85,)</f>
        <v>11667</v>
      </c>
      <c r="GJ9" s="40">
        <f>ROUNDUP(BAR!GJ9*0.9*0.85,)</f>
        <v>11667</v>
      </c>
      <c r="GK9" s="40">
        <f>ROUNDUP(BAR!GK9*0.9*0.85,)</f>
        <v>11667</v>
      </c>
      <c r="GL9" s="40">
        <f>ROUNDUP(BAR!GL9*0.9*0.85,)</f>
        <v>11667</v>
      </c>
      <c r="GM9" s="40">
        <f>ROUNDUP(BAR!GM9*0.9*0.85,)</f>
        <v>11667</v>
      </c>
      <c r="GN9" s="40">
        <f>ROUNDUP(BAR!GN9*0.9*0.85,)</f>
        <v>11667</v>
      </c>
      <c r="GO9" s="40">
        <f>ROUNDUP(BAR!GO9*0.9*0.85,)</f>
        <v>11667</v>
      </c>
      <c r="GP9" s="40">
        <f>ROUNDUP(BAR!GP9*0.9*0.85,)</f>
        <v>11667</v>
      </c>
      <c r="GQ9" s="40">
        <f>ROUNDUP(BAR!GQ9*0.9*0.85,)</f>
        <v>11667</v>
      </c>
      <c r="GR9" s="40">
        <f>ROUNDUP(BAR!GR9*0.9*0.85,)</f>
        <v>11667</v>
      </c>
      <c r="GS9" s="40">
        <f>ROUNDUP(BAR!GS9*0.9*0.85,)</f>
        <v>11667</v>
      </c>
      <c r="GT9" s="40">
        <f>ROUNDUP(BAR!GT9*0.9*0.85,)</f>
        <v>11667</v>
      </c>
      <c r="GU9" s="40">
        <f>ROUNDUP(BAR!GU9*0.9*0.85,)</f>
        <v>11667</v>
      </c>
      <c r="GV9" s="40">
        <f>ROUNDUP(BAR!GV9*0.9*0.85,)</f>
        <v>11667</v>
      </c>
      <c r="GW9" s="40">
        <f>ROUNDUP(BAR!GW9*0.9*0.85,)</f>
        <v>11667</v>
      </c>
    </row>
    <row r="10" spans="1:205" s="1" customFormat="1" x14ac:dyDescent="0.2">
      <c r="A10" s="10">
        <v>2</v>
      </c>
      <c r="B10" s="40">
        <f>ROUNDUP(BAR!B10*0.9*0.85,)</f>
        <v>7268</v>
      </c>
      <c r="C10" s="40">
        <f>ROUNDUP(BAR!C10*0.9*0.85,)</f>
        <v>7268</v>
      </c>
      <c r="D10" s="40">
        <f>ROUNDUP(BAR!D10*0.9*0.85,)</f>
        <v>7268</v>
      </c>
      <c r="E10" s="40">
        <f>ROUNDUP(BAR!E10*0.9*0.85,)</f>
        <v>7268</v>
      </c>
      <c r="F10" s="40">
        <f>ROUNDUP(BAR!F10*0.9*0.85,)</f>
        <v>7038</v>
      </c>
      <c r="G10" s="40">
        <f>ROUNDUP(BAR!G10*0.9*0.85,)</f>
        <v>7038</v>
      </c>
      <c r="H10" s="40">
        <f>ROUNDUP(BAR!H10*0.9*0.85,)</f>
        <v>7038</v>
      </c>
      <c r="I10" s="40">
        <f>ROUNDUP(BAR!I10*0.9*0.85,)</f>
        <v>7038</v>
      </c>
      <c r="J10" s="40">
        <f>ROUNDUP(BAR!J10*0.9*0.85,)</f>
        <v>7038</v>
      </c>
      <c r="K10" s="40">
        <f>ROUNDUP(BAR!K10*0.9*0.85,)</f>
        <v>7268</v>
      </c>
      <c r="L10" s="40">
        <f>ROUNDUP(BAR!L10*0.9*0.85,)</f>
        <v>7268</v>
      </c>
      <c r="M10" s="40">
        <f>ROUNDUP(BAR!M10*0.9*0.85,)</f>
        <v>6809</v>
      </c>
      <c r="N10" s="40">
        <f>ROUNDUP(BAR!N10*0.9*0.85,)</f>
        <v>6809</v>
      </c>
      <c r="O10" s="40">
        <f>ROUNDUP(BAR!O10*0.9*0.85,)</f>
        <v>6809</v>
      </c>
      <c r="P10" s="40">
        <f>ROUNDUP(BAR!P10*0.9*0.85,)</f>
        <v>6809</v>
      </c>
      <c r="Q10" s="40">
        <f>ROUNDUP(BAR!Q10*0.9*0.85,)</f>
        <v>6809</v>
      </c>
      <c r="R10" s="40">
        <f>ROUNDUP(BAR!R10*0.9*0.85,)</f>
        <v>7038</v>
      </c>
      <c r="S10" s="40">
        <f>ROUNDUP(BAR!S10*0.9*0.85,)</f>
        <v>7038</v>
      </c>
      <c r="T10" s="40">
        <f>ROUNDUP(BAR!T10*0.9*0.85,)</f>
        <v>6809</v>
      </c>
      <c r="U10" s="40">
        <f>ROUNDUP(BAR!U10*0.9*0.85,)</f>
        <v>6809</v>
      </c>
      <c r="V10" s="40">
        <f>ROUNDUP(BAR!V10*0.9*0.85,)</f>
        <v>6809</v>
      </c>
      <c r="W10" s="40">
        <f>ROUNDUP(BAR!W10*0.9*0.85,)</f>
        <v>6809</v>
      </c>
      <c r="X10" s="40">
        <f>ROUNDUP(BAR!X10*0.9*0.85,)</f>
        <v>6426</v>
      </c>
      <c r="Y10" s="40">
        <f>ROUNDUP(BAR!Y10*0.9*0.85,)</f>
        <v>6656</v>
      </c>
      <c r="Z10" s="40">
        <f>ROUNDUP(BAR!Z10*0.9*0.85,)</f>
        <v>6656</v>
      </c>
      <c r="AA10" s="40">
        <f>ROUNDUP(BAR!AA10*0.9*0.85,)</f>
        <v>6426</v>
      </c>
      <c r="AB10" s="40">
        <f>ROUNDUP(BAR!AB10*0.9*0.85,)</f>
        <v>6426</v>
      </c>
      <c r="AC10" s="40">
        <f>ROUNDUP(BAR!AC10*0.9*0.85,)</f>
        <v>6426</v>
      </c>
      <c r="AD10" s="40">
        <f>ROUNDUP(BAR!AD10*0.9*0.85,)</f>
        <v>6426</v>
      </c>
      <c r="AE10" s="40">
        <f>ROUNDUP(BAR!AE10*0.9*0.85,)</f>
        <v>6426</v>
      </c>
      <c r="AF10" s="40">
        <f>ROUNDUP(BAR!AF10*0.9*0.85,)</f>
        <v>6656</v>
      </c>
      <c r="AG10" s="40">
        <f>ROUNDUP(BAR!AG10*0.9*0.85,)</f>
        <v>6656</v>
      </c>
      <c r="AH10" s="40">
        <f>ROUNDUP(BAR!AH10*0.9*0.85,)</f>
        <v>6426</v>
      </c>
      <c r="AI10" s="40">
        <f>ROUNDUP(BAR!AI10*0.9*0.85,)</f>
        <v>6426</v>
      </c>
      <c r="AJ10" s="40">
        <f>ROUNDUP(BAR!AJ10*0.9*0.85,)</f>
        <v>6426</v>
      </c>
      <c r="AK10" s="40">
        <f>ROUNDUP(BAR!AK10*0.9*0.85,)</f>
        <v>6426</v>
      </c>
      <c r="AL10" s="40">
        <f>ROUNDUP(BAR!AL10*0.9*0.85,)</f>
        <v>6426</v>
      </c>
      <c r="AM10" s="40">
        <f>ROUNDUP(BAR!AM10*0.9*0.85,)</f>
        <v>6656</v>
      </c>
      <c r="AN10" s="40">
        <f>ROUNDUP(BAR!AN10*0.9*0.85,)</f>
        <v>6656</v>
      </c>
      <c r="AO10" s="40">
        <f>ROUNDUP(BAR!AO10*0.9*0.85,)</f>
        <v>6197</v>
      </c>
      <c r="AP10" s="40">
        <f>ROUNDUP(BAR!AP10*0.9*0.85,)</f>
        <v>6197</v>
      </c>
      <c r="AQ10" s="40">
        <f>ROUNDUP(BAR!AQ10*0.9*0.85,)</f>
        <v>6197</v>
      </c>
      <c r="AR10" s="40">
        <f>ROUNDUP(BAR!AR10*0.9*0.85,)</f>
        <v>6197</v>
      </c>
      <c r="AS10" s="40">
        <f>ROUNDUP(BAR!AS10*0.9*0.85,)</f>
        <v>6197</v>
      </c>
      <c r="AT10" s="40">
        <f>ROUNDUP(BAR!AT10*0.9*0.85,)</f>
        <v>6426</v>
      </c>
      <c r="AU10" s="40">
        <f>ROUNDUP(BAR!AU10*0.9*0.85,)</f>
        <v>6426</v>
      </c>
      <c r="AV10" s="40">
        <f>ROUNDUP(BAR!AV10*0.9*0.85,)</f>
        <v>6197</v>
      </c>
      <c r="AW10" s="40">
        <f>ROUNDUP(BAR!AW10*0.9*0.85,)</f>
        <v>6197</v>
      </c>
      <c r="AX10" s="40">
        <f>ROUNDUP(BAR!AX10*0.9*0.85,)</f>
        <v>6885</v>
      </c>
      <c r="AY10" s="40">
        <f>ROUNDUP(BAR!AY10*0.9*0.85,)</f>
        <v>6885</v>
      </c>
      <c r="AZ10" s="40">
        <f>ROUNDUP(BAR!AZ10*0.9*0.85,)</f>
        <v>6885</v>
      </c>
      <c r="BA10" s="40">
        <f>ROUNDUP(BAR!BA10*0.9*0.85,)</f>
        <v>6426</v>
      </c>
      <c r="BB10" s="40">
        <f>ROUNDUP(BAR!BB10*0.9*0.85,)</f>
        <v>6426</v>
      </c>
      <c r="BC10" s="40">
        <f>ROUNDUP(BAR!BC10*0.9*0.85,)</f>
        <v>6197</v>
      </c>
      <c r="BD10" s="40">
        <f>ROUNDUP(BAR!BD10*0.9*0.85,)</f>
        <v>6197</v>
      </c>
      <c r="BE10" s="40">
        <f>ROUNDUP(BAR!BE10*0.9*0.85,)</f>
        <v>6197</v>
      </c>
      <c r="BF10" s="40">
        <f>ROUNDUP(BAR!BF10*0.9*0.85,)</f>
        <v>6426</v>
      </c>
      <c r="BG10" s="40">
        <f>ROUNDUP(BAR!BG10*0.9*0.85,)</f>
        <v>6426</v>
      </c>
      <c r="BH10" s="40">
        <f>ROUNDUP(BAR!BH10*0.9*0.85,)</f>
        <v>6426</v>
      </c>
      <c r="BI10" s="40">
        <f>ROUNDUP(BAR!BI10*0.9*0.85,)</f>
        <v>6426</v>
      </c>
      <c r="BJ10" s="40">
        <f>ROUNDUP(BAR!BJ10*0.9*0.85,)</f>
        <v>5967</v>
      </c>
      <c r="BK10" s="40">
        <f>ROUNDUP(BAR!BK10*0.9*0.85,)</f>
        <v>5967</v>
      </c>
      <c r="BL10" s="40">
        <f>ROUNDUP(BAR!BL10*0.9*0.85,)</f>
        <v>5967</v>
      </c>
      <c r="BM10" s="40">
        <f>ROUNDUP(BAR!BM10*0.9*0.85,)</f>
        <v>5967</v>
      </c>
      <c r="BN10" s="40">
        <f>ROUNDUP(BAR!BN10*0.9*0.85,)</f>
        <v>5967</v>
      </c>
      <c r="BO10" s="40">
        <f>ROUNDUP(BAR!BO10*0.9*0.85,)</f>
        <v>6197</v>
      </c>
      <c r="BP10" s="40">
        <f>ROUNDUP(BAR!BP10*0.9*0.85,)</f>
        <v>6197</v>
      </c>
      <c r="BQ10" s="40">
        <f>ROUNDUP(BAR!BQ10*0.9*0.85,)</f>
        <v>5967</v>
      </c>
      <c r="BR10" s="40">
        <f>ROUNDUP(BAR!BR10*0.9*0.85,)</f>
        <v>5967</v>
      </c>
      <c r="BS10" s="40">
        <f>ROUNDUP(BAR!BS10*0.9*0.85,)</f>
        <v>5967</v>
      </c>
      <c r="BT10" s="40">
        <f>ROUNDUP(BAR!BT10*0.9*0.85,)</f>
        <v>5967</v>
      </c>
      <c r="BU10" s="40">
        <f>ROUNDUP(BAR!BU10*0.9*0.85,)</f>
        <v>5967</v>
      </c>
      <c r="BV10" s="40">
        <f>ROUNDUP(BAR!BV10*0.9*0.85,)</f>
        <v>6197</v>
      </c>
      <c r="BW10" s="40">
        <f>ROUNDUP(BAR!BW10*0.9*0.85,)</f>
        <v>6197</v>
      </c>
      <c r="BX10" s="40">
        <f>ROUNDUP(BAR!BX10*0.9*0.85,)</f>
        <v>5967</v>
      </c>
      <c r="BY10" s="40">
        <f>ROUNDUP(BAR!BY10*0.9*0.85,)</f>
        <v>5967</v>
      </c>
      <c r="BZ10" s="40">
        <f>ROUNDUP(BAR!BZ10*0.9*0.85,)</f>
        <v>5967</v>
      </c>
      <c r="CA10" s="40">
        <f>ROUNDUP(BAR!CA10*0.9*0.85,)</f>
        <v>5967</v>
      </c>
      <c r="CB10" s="40">
        <f>ROUNDUP(BAR!CB10*0.9*0.85,)</f>
        <v>5967</v>
      </c>
      <c r="CC10" s="40">
        <f>ROUNDUP(BAR!CC10*0.9*0.85,)</f>
        <v>6197</v>
      </c>
      <c r="CD10" s="40">
        <f>ROUNDUP(BAR!CD10*0.9*0.85,)</f>
        <v>6197</v>
      </c>
      <c r="CE10" s="40">
        <f>ROUNDUP(BAR!CE10*0.9*0.85,)</f>
        <v>5967</v>
      </c>
      <c r="CF10" s="40">
        <f>ROUNDUP(BAR!CF10*0.9*0.85,)</f>
        <v>5967</v>
      </c>
      <c r="CG10" s="40">
        <f>ROUNDUP(BAR!CG10*0.9*0.85,)</f>
        <v>5967</v>
      </c>
      <c r="CH10" s="40">
        <f>ROUNDUP(BAR!CH10*0.9*0.85,)</f>
        <v>5967</v>
      </c>
      <c r="CI10" s="40">
        <f>ROUNDUP(BAR!CI10*0.9*0.85,)</f>
        <v>5967</v>
      </c>
      <c r="CJ10" s="40">
        <f>ROUNDUP(BAR!CJ10*0.9*0.85,)</f>
        <v>6197</v>
      </c>
      <c r="CK10" s="40">
        <f>ROUNDUP(BAR!CK10*0.9*0.85,)</f>
        <v>6197</v>
      </c>
      <c r="CL10" s="40">
        <f>ROUNDUP(BAR!CL10*0.9*0.85,)</f>
        <v>5967</v>
      </c>
      <c r="CM10" s="40">
        <f>ROUNDUP(BAR!CM10*0.9*0.85,)</f>
        <v>5967</v>
      </c>
      <c r="CN10" s="40">
        <f>ROUNDUP(BAR!CN10*0.9*0.85,)</f>
        <v>5967</v>
      </c>
      <c r="CO10" s="40">
        <f>ROUNDUP(BAR!CO10*0.9*0.85,)</f>
        <v>5967</v>
      </c>
      <c r="CP10" s="40">
        <f>ROUNDUP(BAR!CP10*0.9*0.85,)</f>
        <v>5967</v>
      </c>
      <c r="CQ10" s="40">
        <f>ROUNDUP(BAR!CQ10*0.9*0.85,)</f>
        <v>7115</v>
      </c>
      <c r="CR10" s="40">
        <f>ROUNDUP(BAR!CR10*0.9*0.85,)</f>
        <v>7115</v>
      </c>
      <c r="CS10" s="40">
        <f>ROUNDUP(BAR!CS10*0.9*0.85,)</f>
        <v>7115</v>
      </c>
      <c r="CT10" s="40">
        <f>ROUNDUP(BAR!CT10*0.9*0.85,)</f>
        <v>7115</v>
      </c>
      <c r="CU10" s="40">
        <f>ROUNDUP(BAR!CU10*0.9*0.85,)</f>
        <v>7115</v>
      </c>
      <c r="CV10" s="40">
        <f>ROUNDUP(BAR!CV10*0.9*0.85,)</f>
        <v>7115</v>
      </c>
      <c r="CW10" s="40">
        <f>ROUNDUP(BAR!CW10*0.9*0.85,)</f>
        <v>7115</v>
      </c>
      <c r="CX10" s="40">
        <f>ROUNDUP(BAR!CX10*0.9*0.85,)</f>
        <v>7803</v>
      </c>
      <c r="CY10" s="40">
        <f>ROUNDUP(BAR!CY10*0.9*0.85,)</f>
        <v>7803</v>
      </c>
      <c r="CZ10" s="40">
        <f>ROUNDUP(BAR!CZ10*0.9*0.85,)</f>
        <v>7803</v>
      </c>
      <c r="DA10" s="40">
        <f>ROUNDUP(BAR!DA10*0.9*0.85,)</f>
        <v>7803</v>
      </c>
      <c r="DB10" s="40">
        <f>ROUNDUP(BAR!DB10*0.9*0.85,)</f>
        <v>7803</v>
      </c>
      <c r="DC10" s="40">
        <f>ROUNDUP(BAR!DC10*0.9*0.85,)</f>
        <v>7803</v>
      </c>
      <c r="DD10" s="40">
        <f>ROUNDUP(BAR!DD10*0.9*0.85,)</f>
        <v>7803</v>
      </c>
      <c r="DE10" s="40">
        <f>ROUNDUP(BAR!DE10*0.9*0.85,)</f>
        <v>8568</v>
      </c>
      <c r="DF10" s="40">
        <f>ROUNDUP(BAR!DF10*0.9*0.85,)</f>
        <v>8568</v>
      </c>
      <c r="DG10" s="40">
        <f>ROUNDUP(BAR!DG10*0.9*0.85,)</f>
        <v>8568</v>
      </c>
      <c r="DH10" s="40">
        <f>ROUNDUP(BAR!DH10*0.9*0.85,)</f>
        <v>8568</v>
      </c>
      <c r="DI10" s="68">
        <f>ROUNDUP(BAR!DI10*0.9*0.85,)</f>
        <v>18513</v>
      </c>
      <c r="DJ10" s="68">
        <f>ROUNDUP(BAR!DJ10*0.9*0.85,)</f>
        <v>23027</v>
      </c>
      <c r="DK10" s="68">
        <f>ROUNDUP(BAR!DK10*0.9*0.85,)</f>
        <v>23027</v>
      </c>
      <c r="DL10" s="68">
        <f>ROUNDUP(BAR!DL10*0.9*0.85,)</f>
        <v>23027</v>
      </c>
      <c r="DM10" s="68">
        <f>ROUNDUP(BAR!DM10*0.9*0.85,)</f>
        <v>23027</v>
      </c>
      <c r="DN10" s="68">
        <f>ROUNDUP(BAR!DN10*0.9*0.85,)</f>
        <v>23027</v>
      </c>
      <c r="DO10" s="68">
        <f>ROUNDUP(BAR!DO10*0.9*0.85,)</f>
        <v>23027</v>
      </c>
      <c r="DP10" s="68">
        <f>ROUNDUP(BAR!DP10*0.9*0.85,)</f>
        <v>23027</v>
      </c>
      <c r="DQ10" s="68">
        <f>ROUNDUP(BAR!DQ10*0.9*0.85,)</f>
        <v>23027</v>
      </c>
      <c r="DR10" s="68">
        <f>ROUNDUP(BAR!DR10*0.9*0.85,)</f>
        <v>23027</v>
      </c>
      <c r="DS10" s="68">
        <f>ROUNDUP(BAR!DS10*0.9*0.85,)</f>
        <v>23027</v>
      </c>
      <c r="DT10" s="40">
        <f>ROUNDUP(BAR!DT10*0.9*0.85,)</f>
        <v>14841</v>
      </c>
      <c r="DU10" s="40">
        <f>ROUNDUP(BAR!DU10*0.9*0.85,)</f>
        <v>14841</v>
      </c>
      <c r="DV10" s="40">
        <f>ROUNDUP(BAR!DV10*0.9*0.85,)</f>
        <v>14841</v>
      </c>
      <c r="DW10" s="40">
        <f>ROUNDUP(BAR!DW10*0.9*0.85,)</f>
        <v>14841</v>
      </c>
      <c r="DX10" s="40">
        <f>ROUNDUP(BAR!DX10*0.9*0.85,)</f>
        <v>14841</v>
      </c>
      <c r="DY10" s="40">
        <f>ROUNDUP(BAR!DY10*0.9*0.85,)</f>
        <v>14841</v>
      </c>
      <c r="DZ10" s="40">
        <f>ROUNDUP(BAR!DZ10*0.9*0.85,)</f>
        <v>15377</v>
      </c>
      <c r="EA10" s="40">
        <f>ROUNDUP(BAR!EA10*0.9*0.85,)</f>
        <v>15377</v>
      </c>
      <c r="EB10" s="40">
        <f>ROUNDUP(BAR!EB10*0.9*0.85,)</f>
        <v>15377</v>
      </c>
      <c r="EC10" s="40">
        <f>ROUNDUP(BAR!EC10*0.9*0.85,)</f>
        <v>15377</v>
      </c>
      <c r="ED10" s="40">
        <f>ROUNDUP(BAR!ED10*0.9*0.85,)</f>
        <v>15377</v>
      </c>
      <c r="EE10" s="40">
        <f>ROUNDUP(BAR!EE10*0.9*0.85,)</f>
        <v>17595</v>
      </c>
      <c r="EF10" s="40">
        <f>ROUNDUP(BAR!EF10*0.9*0.85,)</f>
        <v>17595</v>
      </c>
      <c r="EG10" s="40">
        <f>ROUNDUP(BAR!EG10*0.9*0.85,)</f>
        <v>17595</v>
      </c>
      <c r="EH10" s="40">
        <f>ROUNDUP(BAR!EH10*0.9*0.85,)</f>
        <v>17595</v>
      </c>
      <c r="EI10" s="40">
        <f>ROUNDUP(BAR!EI10*0.9*0.85,)</f>
        <v>17595</v>
      </c>
      <c r="EJ10" s="40">
        <f>ROUNDUP(BAR!EJ10*0.9*0.85,)</f>
        <v>17595</v>
      </c>
      <c r="EK10" s="40">
        <f>ROUNDUP(BAR!EK10*0.9*0.85,)</f>
        <v>17595</v>
      </c>
      <c r="EL10" s="40">
        <f>ROUNDUP(BAR!EL10*0.9*0.85,)</f>
        <v>17595</v>
      </c>
      <c r="EM10" s="40">
        <f>ROUNDUP(BAR!EM10*0.9*0.85,)</f>
        <v>17595</v>
      </c>
      <c r="EN10" s="40">
        <f>ROUNDUP(BAR!EN10*0.9*0.85,)</f>
        <v>17595</v>
      </c>
      <c r="EO10" s="40">
        <f>ROUNDUP(BAR!EO10*0.9*0.85,)</f>
        <v>17595</v>
      </c>
      <c r="EP10" s="40">
        <f>ROUNDUP(BAR!EP10*0.9*0.85,)</f>
        <v>17595</v>
      </c>
      <c r="EQ10" s="40">
        <f>ROUNDUP(BAR!EQ10*0.9*0.85,)</f>
        <v>16448</v>
      </c>
      <c r="ER10" s="40">
        <f>ROUNDUP(BAR!ER10*0.9*0.85,)</f>
        <v>16448</v>
      </c>
      <c r="ES10" s="40">
        <f>ROUNDUP(BAR!ES10*0.9*0.85,)</f>
        <v>16448</v>
      </c>
      <c r="ET10" s="40">
        <f>ROUNDUP(BAR!ET10*0.9*0.85,)</f>
        <v>16448</v>
      </c>
      <c r="EU10" s="40">
        <f>ROUNDUP(BAR!EU10*0.9*0.85,)</f>
        <v>16448</v>
      </c>
      <c r="EV10" s="40">
        <f>ROUNDUP(BAR!EV10*0.9*0.85,)</f>
        <v>16448</v>
      </c>
      <c r="EW10" s="40">
        <f>ROUNDUP(BAR!EW10*0.9*0.85,)</f>
        <v>16448</v>
      </c>
      <c r="EX10" s="40">
        <f>ROUNDUP(BAR!EX10*0.9*0.85,)</f>
        <v>16448</v>
      </c>
      <c r="EY10" s="40">
        <f>ROUNDUP(BAR!EY10*0.9*0.85,)</f>
        <v>16448</v>
      </c>
      <c r="EZ10" s="40">
        <f>ROUNDUP(BAR!EZ10*0.9*0.85,)</f>
        <v>16448</v>
      </c>
      <c r="FA10" s="40">
        <f>ROUNDUP(BAR!FA10*0.9*0.85,)</f>
        <v>16448</v>
      </c>
      <c r="FB10" s="40">
        <f>ROUNDUP(BAR!FB10*0.9*0.85,)</f>
        <v>16448</v>
      </c>
      <c r="FC10" s="40">
        <f>ROUNDUP(BAR!FC10*0.9*0.85,)</f>
        <v>16448</v>
      </c>
      <c r="FD10" s="40">
        <f>ROUNDUP(BAR!FD10*0.9*0.85,)</f>
        <v>16448</v>
      </c>
      <c r="FE10" s="40">
        <f>ROUNDUP(BAR!FE10*0.9*0.85,)</f>
        <v>16448</v>
      </c>
      <c r="FF10" s="40">
        <f>ROUNDUP(BAR!FF10*0.9*0.85,)</f>
        <v>16448</v>
      </c>
      <c r="FG10" s="40">
        <f>ROUNDUP(BAR!FG10*0.9*0.85,)</f>
        <v>16448</v>
      </c>
      <c r="FH10" s="40">
        <f>ROUNDUP(BAR!FH10*0.9*0.85,)</f>
        <v>16448</v>
      </c>
      <c r="FI10" s="40">
        <f>ROUNDUP(BAR!FI10*0.9*0.85,)</f>
        <v>16448</v>
      </c>
      <c r="FJ10" s="40">
        <f>ROUNDUP(BAR!FJ10*0.9*0.85,)</f>
        <v>16448</v>
      </c>
      <c r="FK10" s="40">
        <f>ROUNDUP(BAR!FK10*0.9*0.85,)</f>
        <v>18743</v>
      </c>
      <c r="FL10" s="40">
        <f>ROUNDUP(BAR!FL10*0.9*0.85,)</f>
        <v>18743</v>
      </c>
      <c r="FM10" s="40">
        <f>ROUNDUP(BAR!FM10*0.9*0.85,)</f>
        <v>18743</v>
      </c>
      <c r="FN10" s="40">
        <f>ROUNDUP(BAR!FN10*0.9*0.85,)</f>
        <v>16448</v>
      </c>
      <c r="FO10" s="40">
        <f>ROUNDUP(BAR!FO10*0.9*0.85,)</f>
        <v>16448</v>
      </c>
      <c r="FP10" s="40">
        <f>ROUNDUP(BAR!FP10*0.9*0.85,)</f>
        <v>16448</v>
      </c>
      <c r="FQ10" s="40">
        <f>ROUNDUP(BAR!FQ10*0.9*0.85,)</f>
        <v>16448</v>
      </c>
      <c r="FR10" s="40">
        <f>ROUNDUP(BAR!FR10*0.9*0.85,)</f>
        <v>16448</v>
      </c>
      <c r="FS10" s="40">
        <f>ROUNDUP(BAR!FS10*0.9*0.85,)</f>
        <v>15377</v>
      </c>
      <c r="FT10" s="40">
        <f>ROUNDUP(BAR!FT10*0.9*0.85,)</f>
        <v>15377</v>
      </c>
      <c r="FU10" s="40">
        <f>ROUNDUP(BAR!FU10*0.9*0.85,)</f>
        <v>15377</v>
      </c>
      <c r="FV10" s="40">
        <f>ROUNDUP(BAR!FV10*0.9*0.85,)</f>
        <v>15377</v>
      </c>
      <c r="FW10" s="40">
        <f>ROUNDUP(BAR!FW10*0.9*0.85,)</f>
        <v>15377</v>
      </c>
      <c r="FX10" s="40">
        <f>ROUNDUP(BAR!FX10*0.9*0.85,)</f>
        <v>15377</v>
      </c>
      <c r="FY10" s="40">
        <f>ROUNDUP(BAR!FY10*0.9*0.85,)</f>
        <v>15377</v>
      </c>
      <c r="FZ10" s="40">
        <f>ROUNDUP(BAR!FZ10*0.9*0.85,)</f>
        <v>19890</v>
      </c>
      <c r="GA10" s="40">
        <f>ROUNDUP(BAR!GA10*0.9*0.85,)</f>
        <v>15912</v>
      </c>
      <c r="GB10" s="40">
        <f>ROUNDUP(BAR!GB10*0.9*0.85,)</f>
        <v>13082</v>
      </c>
      <c r="GC10" s="40">
        <f>ROUNDUP(BAR!GC10*0.9*0.85,)</f>
        <v>13082</v>
      </c>
      <c r="GD10" s="40">
        <f>ROUNDUP(BAR!GD10*0.9*0.85,)</f>
        <v>13082</v>
      </c>
      <c r="GE10" s="40">
        <f>ROUNDUP(BAR!GE10*0.9*0.85,)</f>
        <v>13082</v>
      </c>
      <c r="GF10" s="40">
        <f>ROUNDUP(BAR!GF10*0.9*0.85,)</f>
        <v>13082</v>
      </c>
      <c r="GG10" s="40">
        <f>ROUNDUP(BAR!GG10*0.9*0.85,)</f>
        <v>13082</v>
      </c>
      <c r="GH10" s="40">
        <f>ROUNDUP(BAR!GH10*0.9*0.85,)</f>
        <v>13082</v>
      </c>
      <c r="GI10" s="40">
        <f>ROUNDUP(BAR!GI10*0.9*0.85,)</f>
        <v>13082</v>
      </c>
      <c r="GJ10" s="40">
        <f>ROUNDUP(BAR!GJ10*0.9*0.85,)</f>
        <v>13082</v>
      </c>
      <c r="GK10" s="40">
        <f>ROUNDUP(BAR!GK10*0.9*0.85,)</f>
        <v>13082</v>
      </c>
      <c r="GL10" s="40">
        <f>ROUNDUP(BAR!GL10*0.9*0.85,)</f>
        <v>13082</v>
      </c>
      <c r="GM10" s="40">
        <f>ROUNDUP(BAR!GM10*0.9*0.85,)</f>
        <v>13082</v>
      </c>
      <c r="GN10" s="40">
        <f>ROUNDUP(BAR!GN10*0.9*0.85,)</f>
        <v>13082</v>
      </c>
      <c r="GO10" s="40">
        <f>ROUNDUP(BAR!GO10*0.9*0.85,)</f>
        <v>13082</v>
      </c>
      <c r="GP10" s="40">
        <f>ROUNDUP(BAR!GP10*0.9*0.85,)</f>
        <v>13082</v>
      </c>
      <c r="GQ10" s="40">
        <f>ROUNDUP(BAR!GQ10*0.9*0.85,)</f>
        <v>13082</v>
      </c>
      <c r="GR10" s="40">
        <f>ROUNDUP(BAR!GR10*0.9*0.85,)</f>
        <v>13082</v>
      </c>
      <c r="GS10" s="40">
        <f>ROUNDUP(BAR!GS10*0.9*0.85,)</f>
        <v>13082</v>
      </c>
      <c r="GT10" s="40">
        <f>ROUNDUP(BAR!GT10*0.9*0.85,)</f>
        <v>13082</v>
      </c>
      <c r="GU10" s="40">
        <f>ROUNDUP(BAR!GU10*0.9*0.85,)</f>
        <v>13082</v>
      </c>
      <c r="GV10" s="40">
        <f>ROUNDUP(BAR!GV10*0.9*0.85,)</f>
        <v>13082</v>
      </c>
      <c r="GW10" s="40">
        <f>ROUNDUP(BAR!GW10*0.9*0.85,)</f>
        <v>13082</v>
      </c>
    </row>
    <row r="11" spans="1:205" s="1" customFormat="1" x14ac:dyDescent="0.2">
      <c r="A11" s="10" t="s">
        <v>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</row>
    <row r="12" spans="1:205" s="1" customFormat="1" x14ac:dyDescent="0.2">
      <c r="A12" s="10">
        <v>1</v>
      </c>
      <c r="B12" s="40">
        <f>ROUNDUP(BAR!B12*0.9*0.85,)</f>
        <v>6388</v>
      </c>
      <c r="C12" s="40">
        <f>ROUNDUP(BAR!C12*0.9*0.85,)</f>
        <v>6388</v>
      </c>
      <c r="D12" s="40">
        <f>ROUNDUP(BAR!D12*0.9*0.85,)</f>
        <v>6388</v>
      </c>
      <c r="E12" s="40">
        <f>ROUNDUP(BAR!E12*0.9*0.85,)</f>
        <v>6388</v>
      </c>
      <c r="F12" s="40">
        <f>ROUNDUP(BAR!F12*0.9*0.85,)</f>
        <v>6159</v>
      </c>
      <c r="G12" s="40">
        <f>ROUNDUP(BAR!G12*0.9*0.85,)</f>
        <v>6159</v>
      </c>
      <c r="H12" s="40">
        <f>ROUNDUP(BAR!H12*0.9*0.85,)</f>
        <v>6159</v>
      </c>
      <c r="I12" s="40">
        <f>ROUNDUP(BAR!I12*0.9*0.85,)</f>
        <v>6159</v>
      </c>
      <c r="J12" s="40">
        <f>ROUNDUP(BAR!J12*0.9*0.85,)</f>
        <v>6159</v>
      </c>
      <c r="K12" s="40">
        <f>ROUNDUP(BAR!K12*0.9*0.85,)</f>
        <v>6388</v>
      </c>
      <c r="L12" s="40">
        <f>ROUNDUP(BAR!L12*0.9*0.85,)</f>
        <v>6388</v>
      </c>
      <c r="M12" s="40">
        <f>ROUNDUP(BAR!M12*0.9*0.85,)</f>
        <v>5929</v>
      </c>
      <c r="N12" s="40">
        <f>ROUNDUP(BAR!N12*0.9*0.85,)</f>
        <v>5929</v>
      </c>
      <c r="O12" s="40">
        <f>ROUNDUP(BAR!O12*0.9*0.85,)</f>
        <v>5929</v>
      </c>
      <c r="P12" s="40">
        <f>ROUNDUP(BAR!P12*0.9*0.85,)</f>
        <v>5929</v>
      </c>
      <c r="Q12" s="40">
        <f>ROUNDUP(BAR!Q12*0.9*0.85,)</f>
        <v>5929</v>
      </c>
      <c r="R12" s="40">
        <f>ROUNDUP(BAR!R12*0.9*0.85,)</f>
        <v>6159</v>
      </c>
      <c r="S12" s="40">
        <f>ROUNDUP(BAR!S12*0.9*0.85,)</f>
        <v>6159</v>
      </c>
      <c r="T12" s="40">
        <f>ROUNDUP(BAR!T12*0.9*0.85,)</f>
        <v>5929</v>
      </c>
      <c r="U12" s="40">
        <f>ROUNDUP(BAR!U12*0.9*0.85,)</f>
        <v>5929</v>
      </c>
      <c r="V12" s="40">
        <f>ROUNDUP(BAR!V12*0.9*0.85,)</f>
        <v>5929</v>
      </c>
      <c r="W12" s="40">
        <f>ROUNDUP(BAR!W12*0.9*0.85,)</f>
        <v>5929</v>
      </c>
      <c r="X12" s="40">
        <f>ROUNDUP(BAR!X12*0.9*0.85,)</f>
        <v>5776</v>
      </c>
      <c r="Y12" s="40">
        <f>ROUNDUP(BAR!Y12*0.9*0.85,)</f>
        <v>6006</v>
      </c>
      <c r="Z12" s="40">
        <f>ROUNDUP(BAR!Z12*0.9*0.85,)</f>
        <v>6006</v>
      </c>
      <c r="AA12" s="40">
        <f>ROUNDUP(BAR!AA12*0.9*0.85,)</f>
        <v>5776</v>
      </c>
      <c r="AB12" s="40">
        <f>ROUNDUP(BAR!AB12*0.9*0.85,)</f>
        <v>5776</v>
      </c>
      <c r="AC12" s="40">
        <f>ROUNDUP(BAR!AC12*0.9*0.85,)</f>
        <v>5776</v>
      </c>
      <c r="AD12" s="40">
        <f>ROUNDUP(BAR!AD12*0.9*0.85,)</f>
        <v>5776</v>
      </c>
      <c r="AE12" s="40">
        <f>ROUNDUP(BAR!AE12*0.9*0.85,)</f>
        <v>5776</v>
      </c>
      <c r="AF12" s="40">
        <f>ROUNDUP(BAR!AF12*0.9*0.85,)</f>
        <v>6006</v>
      </c>
      <c r="AG12" s="40">
        <f>ROUNDUP(BAR!AG12*0.9*0.85,)</f>
        <v>6006</v>
      </c>
      <c r="AH12" s="40">
        <f>ROUNDUP(BAR!AH12*0.9*0.85,)</f>
        <v>5776</v>
      </c>
      <c r="AI12" s="40">
        <f>ROUNDUP(BAR!AI12*0.9*0.85,)</f>
        <v>5776</v>
      </c>
      <c r="AJ12" s="40">
        <f>ROUNDUP(BAR!AJ12*0.9*0.85,)</f>
        <v>5776</v>
      </c>
      <c r="AK12" s="40">
        <f>ROUNDUP(BAR!AK12*0.9*0.85,)</f>
        <v>5776</v>
      </c>
      <c r="AL12" s="40">
        <f>ROUNDUP(BAR!AL12*0.9*0.85,)</f>
        <v>5776</v>
      </c>
      <c r="AM12" s="40">
        <f>ROUNDUP(BAR!AM12*0.9*0.85,)</f>
        <v>6006</v>
      </c>
      <c r="AN12" s="40">
        <f>ROUNDUP(BAR!AN12*0.9*0.85,)</f>
        <v>6006</v>
      </c>
      <c r="AO12" s="40">
        <f>ROUNDUP(BAR!AO12*0.9*0.85,)</f>
        <v>5547</v>
      </c>
      <c r="AP12" s="40">
        <f>ROUNDUP(BAR!AP12*0.9*0.85,)</f>
        <v>5547</v>
      </c>
      <c r="AQ12" s="40">
        <f>ROUNDUP(BAR!AQ12*0.9*0.85,)</f>
        <v>5547</v>
      </c>
      <c r="AR12" s="40">
        <f>ROUNDUP(BAR!AR12*0.9*0.85,)</f>
        <v>5547</v>
      </c>
      <c r="AS12" s="40">
        <f>ROUNDUP(BAR!AS12*0.9*0.85,)</f>
        <v>5547</v>
      </c>
      <c r="AT12" s="40">
        <f>ROUNDUP(BAR!AT12*0.9*0.85,)</f>
        <v>5776</v>
      </c>
      <c r="AU12" s="40">
        <f>ROUNDUP(BAR!AU12*0.9*0.85,)</f>
        <v>5776</v>
      </c>
      <c r="AV12" s="40">
        <f>ROUNDUP(BAR!AV12*0.9*0.85,)</f>
        <v>5547</v>
      </c>
      <c r="AW12" s="40">
        <f>ROUNDUP(BAR!AW12*0.9*0.85,)</f>
        <v>5547</v>
      </c>
      <c r="AX12" s="40">
        <f>ROUNDUP(BAR!AX12*0.9*0.85,)</f>
        <v>6235</v>
      </c>
      <c r="AY12" s="40">
        <f>ROUNDUP(BAR!AY12*0.9*0.85,)</f>
        <v>6235</v>
      </c>
      <c r="AZ12" s="40">
        <f>ROUNDUP(BAR!AZ12*0.9*0.85,)</f>
        <v>6235</v>
      </c>
      <c r="BA12" s="40">
        <f>ROUNDUP(BAR!BA12*0.9*0.85,)</f>
        <v>5776</v>
      </c>
      <c r="BB12" s="40">
        <f>ROUNDUP(BAR!BB12*0.9*0.85,)</f>
        <v>5776</v>
      </c>
      <c r="BC12" s="40">
        <f>ROUNDUP(BAR!BC12*0.9*0.85,)</f>
        <v>5547</v>
      </c>
      <c r="BD12" s="40">
        <f>ROUNDUP(BAR!BD12*0.9*0.85,)</f>
        <v>5547</v>
      </c>
      <c r="BE12" s="40">
        <f>ROUNDUP(BAR!BE12*0.9*0.85,)</f>
        <v>5547</v>
      </c>
      <c r="BF12" s="40">
        <f>ROUNDUP(BAR!BF12*0.9*0.85,)</f>
        <v>5776</v>
      </c>
      <c r="BG12" s="40">
        <f>ROUNDUP(BAR!BG12*0.9*0.85,)</f>
        <v>5776</v>
      </c>
      <c r="BH12" s="40">
        <f>ROUNDUP(BAR!BH12*0.9*0.85,)</f>
        <v>5776</v>
      </c>
      <c r="BI12" s="40">
        <f>ROUNDUP(BAR!BI12*0.9*0.85,)</f>
        <v>5776</v>
      </c>
      <c r="BJ12" s="40">
        <f>ROUNDUP(BAR!BJ12*0.9*0.85,)</f>
        <v>5317</v>
      </c>
      <c r="BK12" s="40">
        <f>ROUNDUP(BAR!BK12*0.9*0.85,)</f>
        <v>5317</v>
      </c>
      <c r="BL12" s="40">
        <f>ROUNDUP(BAR!BL12*0.9*0.85,)</f>
        <v>5317</v>
      </c>
      <c r="BM12" s="40">
        <f>ROUNDUP(BAR!BM12*0.9*0.85,)</f>
        <v>5317</v>
      </c>
      <c r="BN12" s="40">
        <f>ROUNDUP(BAR!BN12*0.9*0.85,)</f>
        <v>5317</v>
      </c>
      <c r="BO12" s="40">
        <f>ROUNDUP(BAR!BO12*0.9*0.85,)</f>
        <v>5547</v>
      </c>
      <c r="BP12" s="40">
        <f>ROUNDUP(BAR!BP12*0.9*0.85,)</f>
        <v>5547</v>
      </c>
      <c r="BQ12" s="40">
        <f>ROUNDUP(BAR!BQ12*0.9*0.85,)</f>
        <v>5317</v>
      </c>
      <c r="BR12" s="40">
        <f>ROUNDUP(BAR!BR12*0.9*0.85,)</f>
        <v>5317</v>
      </c>
      <c r="BS12" s="40">
        <f>ROUNDUP(BAR!BS12*0.9*0.85,)</f>
        <v>5317</v>
      </c>
      <c r="BT12" s="40">
        <f>ROUNDUP(BAR!BT12*0.9*0.85,)</f>
        <v>5317</v>
      </c>
      <c r="BU12" s="40">
        <f>ROUNDUP(BAR!BU12*0.9*0.85,)</f>
        <v>5317</v>
      </c>
      <c r="BV12" s="40">
        <f>ROUNDUP(BAR!BV12*0.9*0.85,)</f>
        <v>5547</v>
      </c>
      <c r="BW12" s="40">
        <f>ROUNDUP(BAR!BW12*0.9*0.85,)</f>
        <v>5547</v>
      </c>
      <c r="BX12" s="40">
        <f>ROUNDUP(BAR!BX12*0.9*0.85,)</f>
        <v>5317</v>
      </c>
      <c r="BY12" s="40">
        <f>ROUNDUP(BAR!BY12*0.9*0.85,)</f>
        <v>5317</v>
      </c>
      <c r="BZ12" s="40">
        <f>ROUNDUP(BAR!BZ12*0.9*0.85,)</f>
        <v>5317</v>
      </c>
      <c r="CA12" s="40">
        <f>ROUNDUP(BAR!CA12*0.9*0.85,)</f>
        <v>5317</v>
      </c>
      <c r="CB12" s="40">
        <f>ROUNDUP(BAR!CB12*0.9*0.85,)</f>
        <v>5317</v>
      </c>
      <c r="CC12" s="40">
        <f>ROUNDUP(BAR!CC12*0.9*0.85,)</f>
        <v>5547</v>
      </c>
      <c r="CD12" s="40">
        <f>ROUNDUP(BAR!CD12*0.9*0.85,)</f>
        <v>5547</v>
      </c>
      <c r="CE12" s="40">
        <f>ROUNDUP(BAR!CE12*0.9*0.85,)</f>
        <v>5317</v>
      </c>
      <c r="CF12" s="40">
        <f>ROUNDUP(BAR!CF12*0.9*0.85,)</f>
        <v>5317</v>
      </c>
      <c r="CG12" s="40">
        <f>ROUNDUP(BAR!CG12*0.9*0.85,)</f>
        <v>5317</v>
      </c>
      <c r="CH12" s="40">
        <f>ROUNDUP(BAR!CH12*0.9*0.85,)</f>
        <v>5317</v>
      </c>
      <c r="CI12" s="40">
        <f>ROUNDUP(BAR!CI12*0.9*0.85,)</f>
        <v>5317</v>
      </c>
      <c r="CJ12" s="40">
        <f>ROUNDUP(BAR!CJ12*0.9*0.85,)</f>
        <v>5547</v>
      </c>
      <c r="CK12" s="40">
        <f>ROUNDUP(BAR!CK12*0.9*0.85,)</f>
        <v>5547</v>
      </c>
      <c r="CL12" s="40">
        <f>ROUNDUP(BAR!CL12*0.9*0.85,)</f>
        <v>5317</v>
      </c>
      <c r="CM12" s="40">
        <f>ROUNDUP(BAR!CM12*0.9*0.85,)</f>
        <v>5317</v>
      </c>
      <c r="CN12" s="40">
        <f>ROUNDUP(BAR!CN12*0.9*0.85,)</f>
        <v>5317</v>
      </c>
      <c r="CO12" s="40">
        <f>ROUNDUP(BAR!CO12*0.9*0.85,)</f>
        <v>5317</v>
      </c>
      <c r="CP12" s="40">
        <f>ROUNDUP(BAR!CP12*0.9*0.85,)</f>
        <v>5317</v>
      </c>
      <c r="CQ12" s="40">
        <f>ROUNDUP(BAR!CQ12*0.9*0.85,)</f>
        <v>6465</v>
      </c>
      <c r="CR12" s="40">
        <f>ROUNDUP(BAR!CR12*0.9*0.85,)</f>
        <v>6465</v>
      </c>
      <c r="CS12" s="40">
        <f>ROUNDUP(BAR!CS12*0.9*0.85,)</f>
        <v>6465</v>
      </c>
      <c r="CT12" s="40">
        <f>ROUNDUP(BAR!CT12*0.9*0.85,)</f>
        <v>6465</v>
      </c>
      <c r="CU12" s="40">
        <f>ROUNDUP(BAR!CU12*0.9*0.85,)</f>
        <v>6465</v>
      </c>
      <c r="CV12" s="40">
        <f>ROUNDUP(BAR!CV12*0.9*0.85,)</f>
        <v>6465</v>
      </c>
      <c r="CW12" s="40">
        <f>ROUNDUP(BAR!CW12*0.9*0.85,)</f>
        <v>6465</v>
      </c>
      <c r="CX12" s="40">
        <f>ROUNDUP(BAR!CX12*0.9*0.85,)</f>
        <v>7153</v>
      </c>
      <c r="CY12" s="40">
        <f>ROUNDUP(BAR!CY12*0.9*0.85,)</f>
        <v>7153</v>
      </c>
      <c r="CZ12" s="40">
        <f>ROUNDUP(BAR!CZ12*0.9*0.85,)</f>
        <v>7153</v>
      </c>
      <c r="DA12" s="40">
        <f>ROUNDUP(BAR!DA12*0.9*0.85,)</f>
        <v>7153</v>
      </c>
      <c r="DB12" s="40">
        <f>ROUNDUP(BAR!DB12*0.9*0.85,)</f>
        <v>7153</v>
      </c>
      <c r="DC12" s="40">
        <f>ROUNDUP(BAR!DC12*0.9*0.85,)</f>
        <v>7153</v>
      </c>
      <c r="DD12" s="40">
        <f>ROUNDUP(BAR!DD12*0.9*0.85,)</f>
        <v>7153</v>
      </c>
      <c r="DE12" s="40">
        <f>ROUNDUP(BAR!DE12*0.9*0.85,)</f>
        <v>7918</v>
      </c>
      <c r="DF12" s="40">
        <f>ROUNDUP(BAR!DF12*0.9*0.85,)</f>
        <v>7918</v>
      </c>
      <c r="DG12" s="40">
        <f>ROUNDUP(BAR!DG12*0.9*0.85,)</f>
        <v>7918</v>
      </c>
      <c r="DH12" s="40">
        <f>ROUNDUP(BAR!DH12*0.9*0.85,)</f>
        <v>7918</v>
      </c>
      <c r="DI12" s="68">
        <f>ROUNDUP(BAR!DI12*0.9*0.85,)</f>
        <v>17366</v>
      </c>
      <c r="DJ12" s="68">
        <f>ROUNDUP(BAR!DJ12*0.9*0.85,)</f>
        <v>21879</v>
      </c>
      <c r="DK12" s="68">
        <f>ROUNDUP(BAR!DK12*0.9*0.85,)</f>
        <v>21879</v>
      </c>
      <c r="DL12" s="68">
        <f>ROUNDUP(BAR!DL12*0.9*0.85,)</f>
        <v>21879</v>
      </c>
      <c r="DM12" s="68">
        <f>ROUNDUP(BAR!DM12*0.9*0.85,)</f>
        <v>21879</v>
      </c>
      <c r="DN12" s="68">
        <f>ROUNDUP(BAR!DN12*0.9*0.85,)</f>
        <v>21879</v>
      </c>
      <c r="DO12" s="68">
        <f>ROUNDUP(BAR!DO12*0.9*0.85,)</f>
        <v>21879</v>
      </c>
      <c r="DP12" s="68">
        <f>ROUNDUP(BAR!DP12*0.9*0.85,)</f>
        <v>21879</v>
      </c>
      <c r="DQ12" s="68">
        <f>ROUNDUP(BAR!DQ12*0.9*0.85,)</f>
        <v>21879</v>
      </c>
      <c r="DR12" s="68">
        <f>ROUNDUP(BAR!DR12*0.9*0.85,)</f>
        <v>21879</v>
      </c>
      <c r="DS12" s="68">
        <f>ROUNDUP(BAR!DS12*0.9*0.85,)</f>
        <v>21879</v>
      </c>
      <c r="DT12" s="40">
        <f>ROUNDUP(BAR!DT12*0.9*0.85,)</f>
        <v>14191</v>
      </c>
      <c r="DU12" s="40">
        <f>ROUNDUP(BAR!DU12*0.9*0.85,)</f>
        <v>14191</v>
      </c>
      <c r="DV12" s="40">
        <f>ROUNDUP(BAR!DV12*0.9*0.85,)</f>
        <v>14191</v>
      </c>
      <c r="DW12" s="40">
        <f>ROUNDUP(BAR!DW12*0.9*0.85,)</f>
        <v>14191</v>
      </c>
      <c r="DX12" s="40">
        <f>ROUNDUP(BAR!DX12*0.9*0.85,)</f>
        <v>14191</v>
      </c>
      <c r="DY12" s="40">
        <f>ROUNDUP(BAR!DY12*0.9*0.85,)</f>
        <v>14191</v>
      </c>
      <c r="DZ12" s="40">
        <f>ROUNDUP(BAR!DZ12*0.9*0.85,)</f>
        <v>14727</v>
      </c>
      <c r="EA12" s="40">
        <f>ROUNDUP(BAR!EA12*0.9*0.85,)</f>
        <v>14727</v>
      </c>
      <c r="EB12" s="40">
        <f>ROUNDUP(BAR!EB12*0.9*0.85,)</f>
        <v>14727</v>
      </c>
      <c r="EC12" s="40">
        <f>ROUNDUP(BAR!EC12*0.9*0.85,)</f>
        <v>14727</v>
      </c>
      <c r="ED12" s="40">
        <f>ROUNDUP(BAR!ED12*0.9*0.85,)</f>
        <v>14727</v>
      </c>
      <c r="EE12" s="40">
        <f>ROUNDUP(BAR!EE12*0.9*0.85,)</f>
        <v>16945</v>
      </c>
      <c r="EF12" s="40">
        <f>ROUNDUP(BAR!EF12*0.9*0.85,)</f>
        <v>16945</v>
      </c>
      <c r="EG12" s="40">
        <f>ROUNDUP(BAR!EG12*0.9*0.85,)</f>
        <v>16945</v>
      </c>
      <c r="EH12" s="40">
        <f>ROUNDUP(BAR!EH12*0.9*0.85,)</f>
        <v>16945</v>
      </c>
      <c r="EI12" s="40">
        <f>ROUNDUP(BAR!EI12*0.9*0.85,)</f>
        <v>16945</v>
      </c>
      <c r="EJ12" s="40">
        <f>ROUNDUP(BAR!EJ12*0.9*0.85,)</f>
        <v>16945</v>
      </c>
      <c r="EK12" s="40">
        <f>ROUNDUP(BAR!EK12*0.9*0.85,)</f>
        <v>16945</v>
      </c>
      <c r="EL12" s="40">
        <f>ROUNDUP(BAR!EL12*0.9*0.85,)</f>
        <v>16945</v>
      </c>
      <c r="EM12" s="40">
        <f>ROUNDUP(BAR!EM12*0.9*0.85,)</f>
        <v>16945</v>
      </c>
      <c r="EN12" s="40">
        <f>ROUNDUP(BAR!EN12*0.9*0.85,)</f>
        <v>16945</v>
      </c>
      <c r="EO12" s="40">
        <f>ROUNDUP(BAR!EO12*0.9*0.85,)</f>
        <v>16945</v>
      </c>
      <c r="EP12" s="40">
        <f>ROUNDUP(BAR!EP12*0.9*0.85,)</f>
        <v>16945</v>
      </c>
      <c r="EQ12" s="40">
        <f>ROUNDUP(BAR!EQ12*0.9*0.85,)</f>
        <v>15798</v>
      </c>
      <c r="ER12" s="40">
        <f>ROUNDUP(BAR!ER12*0.9*0.85,)</f>
        <v>15798</v>
      </c>
      <c r="ES12" s="40">
        <f>ROUNDUP(BAR!ES12*0.9*0.85,)</f>
        <v>15798</v>
      </c>
      <c r="ET12" s="40">
        <f>ROUNDUP(BAR!ET12*0.9*0.85,)</f>
        <v>15798</v>
      </c>
      <c r="EU12" s="40">
        <f>ROUNDUP(BAR!EU12*0.9*0.85,)</f>
        <v>15798</v>
      </c>
      <c r="EV12" s="40">
        <f>ROUNDUP(BAR!EV12*0.9*0.85,)</f>
        <v>15798</v>
      </c>
      <c r="EW12" s="40">
        <f>ROUNDUP(BAR!EW12*0.9*0.85,)</f>
        <v>15798</v>
      </c>
      <c r="EX12" s="40">
        <f>ROUNDUP(BAR!EX12*0.9*0.85,)</f>
        <v>15798</v>
      </c>
      <c r="EY12" s="40">
        <f>ROUNDUP(BAR!EY12*0.9*0.85,)</f>
        <v>15798</v>
      </c>
      <c r="EZ12" s="40">
        <f>ROUNDUP(BAR!EZ12*0.9*0.85,)</f>
        <v>15798</v>
      </c>
      <c r="FA12" s="40">
        <f>ROUNDUP(BAR!FA12*0.9*0.85,)</f>
        <v>15798</v>
      </c>
      <c r="FB12" s="40">
        <f>ROUNDUP(BAR!FB12*0.9*0.85,)</f>
        <v>15798</v>
      </c>
      <c r="FC12" s="40">
        <f>ROUNDUP(BAR!FC12*0.9*0.85,)</f>
        <v>15798</v>
      </c>
      <c r="FD12" s="40">
        <f>ROUNDUP(BAR!FD12*0.9*0.85,)</f>
        <v>15798</v>
      </c>
      <c r="FE12" s="40">
        <f>ROUNDUP(BAR!FE12*0.9*0.85,)</f>
        <v>15798</v>
      </c>
      <c r="FF12" s="40">
        <f>ROUNDUP(BAR!FF12*0.9*0.85,)</f>
        <v>15798</v>
      </c>
      <c r="FG12" s="40">
        <f>ROUNDUP(BAR!FG12*0.9*0.85,)</f>
        <v>15798</v>
      </c>
      <c r="FH12" s="40">
        <f>ROUNDUP(BAR!FH12*0.9*0.85,)</f>
        <v>15798</v>
      </c>
      <c r="FI12" s="40">
        <f>ROUNDUP(BAR!FI12*0.9*0.85,)</f>
        <v>15798</v>
      </c>
      <c r="FJ12" s="40">
        <f>ROUNDUP(BAR!FJ12*0.9*0.85,)</f>
        <v>15798</v>
      </c>
      <c r="FK12" s="40">
        <f>ROUNDUP(BAR!FK12*0.9*0.85,)</f>
        <v>18093</v>
      </c>
      <c r="FL12" s="40">
        <f>ROUNDUP(BAR!FL12*0.9*0.85,)</f>
        <v>18093</v>
      </c>
      <c r="FM12" s="40">
        <f>ROUNDUP(BAR!FM12*0.9*0.85,)</f>
        <v>18093</v>
      </c>
      <c r="FN12" s="40">
        <f>ROUNDUP(BAR!FN12*0.9*0.85,)</f>
        <v>15798</v>
      </c>
      <c r="FO12" s="40">
        <f>ROUNDUP(BAR!FO12*0.9*0.85,)</f>
        <v>15798</v>
      </c>
      <c r="FP12" s="40">
        <f>ROUNDUP(BAR!FP12*0.9*0.85,)</f>
        <v>15798</v>
      </c>
      <c r="FQ12" s="40">
        <f>ROUNDUP(BAR!FQ12*0.9*0.85,)</f>
        <v>15798</v>
      </c>
      <c r="FR12" s="40">
        <f>ROUNDUP(BAR!FR12*0.9*0.85,)</f>
        <v>15798</v>
      </c>
      <c r="FS12" s="40">
        <f>ROUNDUP(BAR!FS12*0.9*0.85,)</f>
        <v>14727</v>
      </c>
      <c r="FT12" s="40">
        <f>ROUNDUP(BAR!FT12*0.9*0.85,)</f>
        <v>14727</v>
      </c>
      <c r="FU12" s="40">
        <f>ROUNDUP(BAR!FU12*0.9*0.85,)</f>
        <v>14727</v>
      </c>
      <c r="FV12" s="40">
        <f>ROUNDUP(BAR!FV12*0.9*0.85,)</f>
        <v>14727</v>
      </c>
      <c r="FW12" s="40">
        <f>ROUNDUP(BAR!FW12*0.9*0.85,)</f>
        <v>14727</v>
      </c>
      <c r="FX12" s="40">
        <f>ROUNDUP(BAR!FX12*0.9*0.85,)</f>
        <v>14727</v>
      </c>
      <c r="FY12" s="40">
        <f>ROUNDUP(BAR!FY12*0.9*0.85,)</f>
        <v>14727</v>
      </c>
      <c r="FZ12" s="40">
        <f>ROUNDUP(BAR!FZ12*0.9*0.85,)</f>
        <v>19240</v>
      </c>
      <c r="GA12" s="40">
        <f>ROUNDUP(BAR!GA12*0.9*0.85,)</f>
        <v>15262</v>
      </c>
      <c r="GB12" s="40">
        <f>ROUNDUP(BAR!GB12*0.9*0.85,)</f>
        <v>12049</v>
      </c>
      <c r="GC12" s="40">
        <f>ROUNDUP(BAR!GC12*0.9*0.85,)</f>
        <v>12049</v>
      </c>
      <c r="GD12" s="40">
        <f>ROUNDUP(BAR!GD12*0.9*0.85,)</f>
        <v>12049</v>
      </c>
      <c r="GE12" s="40">
        <f>ROUNDUP(BAR!GE12*0.9*0.85,)</f>
        <v>12049</v>
      </c>
      <c r="GF12" s="40">
        <f>ROUNDUP(BAR!GF12*0.9*0.85,)</f>
        <v>12049</v>
      </c>
      <c r="GG12" s="40">
        <f>ROUNDUP(BAR!GG12*0.9*0.85,)</f>
        <v>12049</v>
      </c>
      <c r="GH12" s="40">
        <f>ROUNDUP(BAR!GH12*0.9*0.85,)</f>
        <v>12049</v>
      </c>
      <c r="GI12" s="40">
        <f>ROUNDUP(BAR!GI12*0.9*0.85,)</f>
        <v>12049</v>
      </c>
      <c r="GJ12" s="40">
        <f>ROUNDUP(BAR!GJ12*0.9*0.85,)</f>
        <v>12049</v>
      </c>
      <c r="GK12" s="40">
        <f>ROUNDUP(BAR!GK12*0.9*0.85,)</f>
        <v>12049</v>
      </c>
      <c r="GL12" s="40">
        <f>ROUNDUP(BAR!GL12*0.9*0.85,)</f>
        <v>12049</v>
      </c>
      <c r="GM12" s="40">
        <f>ROUNDUP(BAR!GM12*0.9*0.85,)</f>
        <v>12049</v>
      </c>
      <c r="GN12" s="40">
        <f>ROUNDUP(BAR!GN12*0.9*0.85,)</f>
        <v>12049</v>
      </c>
      <c r="GO12" s="40">
        <f>ROUNDUP(BAR!GO12*0.9*0.85,)</f>
        <v>12049</v>
      </c>
      <c r="GP12" s="40">
        <f>ROUNDUP(BAR!GP12*0.9*0.85,)</f>
        <v>12049</v>
      </c>
      <c r="GQ12" s="40">
        <f>ROUNDUP(BAR!GQ12*0.9*0.85,)</f>
        <v>12049</v>
      </c>
      <c r="GR12" s="40">
        <f>ROUNDUP(BAR!GR12*0.9*0.85,)</f>
        <v>12049</v>
      </c>
      <c r="GS12" s="40">
        <f>ROUNDUP(BAR!GS12*0.9*0.85,)</f>
        <v>12049</v>
      </c>
      <c r="GT12" s="40">
        <f>ROUNDUP(BAR!GT12*0.9*0.85,)</f>
        <v>12049</v>
      </c>
      <c r="GU12" s="40">
        <f>ROUNDUP(BAR!GU12*0.9*0.85,)</f>
        <v>12049</v>
      </c>
      <c r="GV12" s="40">
        <f>ROUNDUP(BAR!GV12*0.9*0.85,)</f>
        <v>12049</v>
      </c>
      <c r="GW12" s="40">
        <f>ROUNDUP(BAR!GW12*0.9*0.85,)</f>
        <v>12049</v>
      </c>
    </row>
    <row r="13" spans="1:205" s="1" customFormat="1" x14ac:dyDescent="0.2">
      <c r="A13" s="10">
        <v>2</v>
      </c>
      <c r="B13" s="40">
        <f>ROUNDUP(BAR!B13*0.9*0.85,)</f>
        <v>7650</v>
      </c>
      <c r="C13" s="40">
        <f>ROUNDUP(BAR!C13*0.9*0.85,)</f>
        <v>7650</v>
      </c>
      <c r="D13" s="40">
        <f>ROUNDUP(BAR!D13*0.9*0.85,)</f>
        <v>7650</v>
      </c>
      <c r="E13" s="40">
        <f>ROUNDUP(BAR!E13*0.9*0.85,)</f>
        <v>7650</v>
      </c>
      <c r="F13" s="40">
        <f>ROUNDUP(BAR!F13*0.9*0.85,)</f>
        <v>7421</v>
      </c>
      <c r="G13" s="40">
        <f>ROUNDUP(BAR!G13*0.9*0.85,)</f>
        <v>7421</v>
      </c>
      <c r="H13" s="40">
        <f>ROUNDUP(BAR!H13*0.9*0.85,)</f>
        <v>7421</v>
      </c>
      <c r="I13" s="40">
        <f>ROUNDUP(BAR!I13*0.9*0.85,)</f>
        <v>7421</v>
      </c>
      <c r="J13" s="40">
        <f>ROUNDUP(BAR!J13*0.9*0.85,)</f>
        <v>7421</v>
      </c>
      <c r="K13" s="40">
        <f>ROUNDUP(BAR!K13*0.9*0.85,)</f>
        <v>7650</v>
      </c>
      <c r="L13" s="40">
        <f>ROUNDUP(BAR!L13*0.9*0.85,)</f>
        <v>7650</v>
      </c>
      <c r="M13" s="40">
        <f>ROUNDUP(BAR!M13*0.9*0.85,)</f>
        <v>7191</v>
      </c>
      <c r="N13" s="40">
        <f>ROUNDUP(BAR!N13*0.9*0.85,)</f>
        <v>7191</v>
      </c>
      <c r="O13" s="40">
        <f>ROUNDUP(BAR!O13*0.9*0.85,)</f>
        <v>7191</v>
      </c>
      <c r="P13" s="40">
        <f>ROUNDUP(BAR!P13*0.9*0.85,)</f>
        <v>7191</v>
      </c>
      <c r="Q13" s="40">
        <f>ROUNDUP(BAR!Q13*0.9*0.85,)</f>
        <v>7191</v>
      </c>
      <c r="R13" s="40">
        <f>ROUNDUP(BAR!R13*0.9*0.85,)</f>
        <v>7421</v>
      </c>
      <c r="S13" s="40">
        <f>ROUNDUP(BAR!S13*0.9*0.85,)</f>
        <v>7421</v>
      </c>
      <c r="T13" s="40">
        <f>ROUNDUP(BAR!T13*0.9*0.85,)</f>
        <v>7191</v>
      </c>
      <c r="U13" s="40">
        <f>ROUNDUP(BAR!U13*0.9*0.85,)</f>
        <v>7191</v>
      </c>
      <c r="V13" s="40">
        <f>ROUNDUP(BAR!V13*0.9*0.85,)</f>
        <v>7191</v>
      </c>
      <c r="W13" s="40">
        <f>ROUNDUP(BAR!W13*0.9*0.85,)</f>
        <v>7191</v>
      </c>
      <c r="X13" s="40">
        <f>ROUNDUP(BAR!X13*0.9*0.85,)</f>
        <v>7038</v>
      </c>
      <c r="Y13" s="40">
        <f>ROUNDUP(BAR!Y13*0.9*0.85,)</f>
        <v>7268</v>
      </c>
      <c r="Z13" s="40">
        <f>ROUNDUP(BAR!Z13*0.9*0.85,)</f>
        <v>7268</v>
      </c>
      <c r="AA13" s="40">
        <f>ROUNDUP(BAR!AA13*0.9*0.85,)</f>
        <v>7038</v>
      </c>
      <c r="AB13" s="40">
        <f>ROUNDUP(BAR!AB13*0.9*0.85,)</f>
        <v>7038</v>
      </c>
      <c r="AC13" s="40">
        <f>ROUNDUP(BAR!AC13*0.9*0.85,)</f>
        <v>7038</v>
      </c>
      <c r="AD13" s="40">
        <f>ROUNDUP(BAR!AD13*0.9*0.85,)</f>
        <v>7038</v>
      </c>
      <c r="AE13" s="40">
        <f>ROUNDUP(BAR!AE13*0.9*0.85,)</f>
        <v>7038</v>
      </c>
      <c r="AF13" s="40">
        <f>ROUNDUP(BAR!AF13*0.9*0.85,)</f>
        <v>7268</v>
      </c>
      <c r="AG13" s="40">
        <f>ROUNDUP(BAR!AG13*0.9*0.85,)</f>
        <v>7268</v>
      </c>
      <c r="AH13" s="40">
        <f>ROUNDUP(BAR!AH13*0.9*0.85,)</f>
        <v>7038</v>
      </c>
      <c r="AI13" s="40">
        <f>ROUNDUP(BAR!AI13*0.9*0.85,)</f>
        <v>7038</v>
      </c>
      <c r="AJ13" s="40">
        <f>ROUNDUP(BAR!AJ13*0.9*0.85,)</f>
        <v>7038</v>
      </c>
      <c r="AK13" s="40">
        <f>ROUNDUP(BAR!AK13*0.9*0.85,)</f>
        <v>7038</v>
      </c>
      <c r="AL13" s="40">
        <f>ROUNDUP(BAR!AL13*0.9*0.85,)</f>
        <v>7038</v>
      </c>
      <c r="AM13" s="40">
        <f>ROUNDUP(BAR!AM13*0.9*0.85,)</f>
        <v>7268</v>
      </c>
      <c r="AN13" s="40">
        <f>ROUNDUP(BAR!AN13*0.9*0.85,)</f>
        <v>7268</v>
      </c>
      <c r="AO13" s="40">
        <f>ROUNDUP(BAR!AO13*0.9*0.85,)</f>
        <v>6809</v>
      </c>
      <c r="AP13" s="40">
        <f>ROUNDUP(BAR!AP13*0.9*0.85,)</f>
        <v>6809</v>
      </c>
      <c r="AQ13" s="40">
        <f>ROUNDUP(BAR!AQ13*0.9*0.85,)</f>
        <v>6809</v>
      </c>
      <c r="AR13" s="40">
        <f>ROUNDUP(BAR!AR13*0.9*0.85,)</f>
        <v>6809</v>
      </c>
      <c r="AS13" s="40">
        <f>ROUNDUP(BAR!AS13*0.9*0.85,)</f>
        <v>6809</v>
      </c>
      <c r="AT13" s="40">
        <f>ROUNDUP(BAR!AT13*0.9*0.85,)</f>
        <v>7038</v>
      </c>
      <c r="AU13" s="40">
        <f>ROUNDUP(BAR!AU13*0.9*0.85,)</f>
        <v>7038</v>
      </c>
      <c r="AV13" s="40">
        <f>ROUNDUP(BAR!AV13*0.9*0.85,)</f>
        <v>6809</v>
      </c>
      <c r="AW13" s="40">
        <f>ROUNDUP(BAR!AW13*0.9*0.85,)</f>
        <v>6809</v>
      </c>
      <c r="AX13" s="40">
        <f>ROUNDUP(BAR!AX13*0.9*0.85,)</f>
        <v>7497</v>
      </c>
      <c r="AY13" s="40">
        <f>ROUNDUP(BAR!AY13*0.9*0.85,)</f>
        <v>7497</v>
      </c>
      <c r="AZ13" s="40">
        <f>ROUNDUP(BAR!AZ13*0.9*0.85,)</f>
        <v>7497</v>
      </c>
      <c r="BA13" s="40">
        <f>ROUNDUP(BAR!BA13*0.9*0.85,)</f>
        <v>7038</v>
      </c>
      <c r="BB13" s="40">
        <f>ROUNDUP(BAR!BB13*0.9*0.85,)</f>
        <v>7038</v>
      </c>
      <c r="BC13" s="40">
        <f>ROUNDUP(BAR!BC13*0.9*0.85,)</f>
        <v>6809</v>
      </c>
      <c r="BD13" s="40">
        <f>ROUNDUP(BAR!BD13*0.9*0.85,)</f>
        <v>6809</v>
      </c>
      <c r="BE13" s="40">
        <f>ROUNDUP(BAR!BE13*0.9*0.85,)</f>
        <v>6809</v>
      </c>
      <c r="BF13" s="40">
        <f>ROUNDUP(BAR!BF13*0.9*0.85,)</f>
        <v>7038</v>
      </c>
      <c r="BG13" s="40">
        <f>ROUNDUP(BAR!BG13*0.9*0.85,)</f>
        <v>7038</v>
      </c>
      <c r="BH13" s="40">
        <f>ROUNDUP(BAR!BH13*0.9*0.85,)</f>
        <v>7038</v>
      </c>
      <c r="BI13" s="40">
        <f>ROUNDUP(BAR!BI13*0.9*0.85,)</f>
        <v>7038</v>
      </c>
      <c r="BJ13" s="40">
        <f>ROUNDUP(BAR!BJ13*0.9*0.85,)</f>
        <v>6579</v>
      </c>
      <c r="BK13" s="40">
        <f>ROUNDUP(BAR!BK13*0.9*0.85,)</f>
        <v>6579</v>
      </c>
      <c r="BL13" s="40">
        <f>ROUNDUP(BAR!BL13*0.9*0.85,)</f>
        <v>6579</v>
      </c>
      <c r="BM13" s="40">
        <f>ROUNDUP(BAR!BM13*0.9*0.85,)</f>
        <v>6579</v>
      </c>
      <c r="BN13" s="40">
        <f>ROUNDUP(BAR!BN13*0.9*0.85,)</f>
        <v>6579</v>
      </c>
      <c r="BO13" s="40">
        <f>ROUNDUP(BAR!BO13*0.9*0.85,)</f>
        <v>6809</v>
      </c>
      <c r="BP13" s="40">
        <f>ROUNDUP(BAR!BP13*0.9*0.85,)</f>
        <v>6809</v>
      </c>
      <c r="BQ13" s="40">
        <f>ROUNDUP(BAR!BQ13*0.9*0.85,)</f>
        <v>6579</v>
      </c>
      <c r="BR13" s="40">
        <f>ROUNDUP(BAR!BR13*0.9*0.85,)</f>
        <v>6579</v>
      </c>
      <c r="BS13" s="40">
        <f>ROUNDUP(BAR!BS13*0.9*0.85,)</f>
        <v>6579</v>
      </c>
      <c r="BT13" s="40">
        <f>ROUNDUP(BAR!BT13*0.9*0.85,)</f>
        <v>6579</v>
      </c>
      <c r="BU13" s="40">
        <f>ROUNDUP(BAR!BU13*0.9*0.85,)</f>
        <v>6579</v>
      </c>
      <c r="BV13" s="40">
        <f>ROUNDUP(BAR!BV13*0.9*0.85,)</f>
        <v>6809</v>
      </c>
      <c r="BW13" s="40">
        <f>ROUNDUP(BAR!BW13*0.9*0.85,)</f>
        <v>6809</v>
      </c>
      <c r="BX13" s="40">
        <f>ROUNDUP(BAR!BX13*0.9*0.85,)</f>
        <v>6579</v>
      </c>
      <c r="BY13" s="40">
        <f>ROUNDUP(BAR!BY13*0.9*0.85,)</f>
        <v>6579</v>
      </c>
      <c r="BZ13" s="40">
        <f>ROUNDUP(BAR!BZ13*0.9*0.85,)</f>
        <v>6579</v>
      </c>
      <c r="CA13" s="40">
        <f>ROUNDUP(BAR!CA13*0.9*0.85,)</f>
        <v>6579</v>
      </c>
      <c r="CB13" s="40">
        <f>ROUNDUP(BAR!CB13*0.9*0.85,)</f>
        <v>6579</v>
      </c>
      <c r="CC13" s="40">
        <f>ROUNDUP(BAR!CC13*0.9*0.85,)</f>
        <v>6809</v>
      </c>
      <c r="CD13" s="40">
        <f>ROUNDUP(BAR!CD13*0.9*0.85,)</f>
        <v>6809</v>
      </c>
      <c r="CE13" s="40">
        <f>ROUNDUP(BAR!CE13*0.9*0.85,)</f>
        <v>6579</v>
      </c>
      <c r="CF13" s="40">
        <f>ROUNDUP(BAR!CF13*0.9*0.85,)</f>
        <v>6579</v>
      </c>
      <c r="CG13" s="40">
        <f>ROUNDUP(BAR!CG13*0.9*0.85,)</f>
        <v>6579</v>
      </c>
      <c r="CH13" s="40">
        <f>ROUNDUP(BAR!CH13*0.9*0.85,)</f>
        <v>6579</v>
      </c>
      <c r="CI13" s="40">
        <f>ROUNDUP(BAR!CI13*0.9*0.85,)</f>
        <v>6579</v>
      </c>
      <c r="CJ13" s="40">
        <f>ROUNDUP(BAR!CJ13*0.9*0.85,)</f>
        <v>6809</v>
      </c>
      <c r="CK13" s="40">
        <f>ROUNDUP(BAR!CK13*0.9*0.85,)</f>
        <v>6809</v>
      </c>
      <c r="CL13" s="40">
        <f>ROUNDUP(BAR!CL13*0.9*0.85,)</f>
        <v>6579</v>
      </c>
      <c r="CM13" s="40">
        <f>ROUNDUP(BAR!CM13*0.9*0.85,)</f>
        <v>6579</v>
      </c>
      <c r="CN13" s="40">
        <f>ROUNDUP(BAR!CN13*0.9*0.85,)</f>
        <v>6579</v>
      </c>
      <c r="CO13" s="40">
        <f>ROUNDUP(BAR!CO13*0.9*0.85,)</f>
        <v>6579</v>
      </c>
      <c r="CP13" s="40">
        <f>ROUNDUP(BAR!CP13*0.9*0.85,)</f>
        <v>6579</v>
      </c>
      <c r="CQ13" s="40">
        <f>ROUNDUP(BAR!CQ13*0.9*0.85,)</f>
        <v>7727</v>
      </c>
      <c r="CR13" s="40">
        <f>ROUNDUP(BAR!CR13*0.9*0.85,)</f>
        <v>7727</v>
      </c>
      <c r="CS13" s="40">
        <f>ROUNDUP(BAR!CS13*0.9*0.85,)</f>
        <v>7727</v>
      </c>
      <c r="CT13" s="40">
        <f>ROUNDUP(BAR!CT13*0.9*0.85,)</f>
        <v>7727</v>
      </c>
      <c r="CU13" s="40">
        <f>ROUNDUP(BAR!CU13*0.9*0.85,)</f>
        <v>7727</v>
      </c>
      <c r="CV13" s="40">
        <f>ROUNDUP(BAR!CV13*0.9*0.85,)</f>
        <v>7727</v>
      </c>
      <c r="CW13" s="40">
        <f>ROUNDUP(BAR!CW13*0.9*0.85,)</f>
        <v>7727</v>
      </c>
      <c r="CX13" s="40">
        <f>ROUNDUP(BAR!CX13*0.9*0.85,)</f>
        <v>8415</v>
      </c>
      <c r="CY13" s="40">
        <f>ROUNDUP(BAR!CY13*0.9*0.85,)</f>
        <v>8415</v>
      </c>
      <c r="CZ13" s="40">
        <f>ROUNDUP(BAR!CZ13*0.9*0.85,)</f>
        <v>8415</v>
      </c>
      <c r="DA13" s="40">
        <f>ROUNDUP(BAR!DA13*0.9*0.85,)</f>
        <v>8415</v>
      </c>
      <c r="DB13" s="40">
        <f>ROUNDUP(BAR!DB13*0.9*0.85,)</f>
        <v>8415</v>
      </c>
      <c r="DC13" s="40">
        <f>ROUNDUP(BAR!DC13*0.9*0.85,)</f>
        <v>8415</v>
      </c>
      <c r="DD13" s="40">
        <f>ROUNDUP(BAR!DD13*0.9*0.85,)</f>
        <v>8415</v>
      </c>
      <c r="DE13" s="40">
        <f>ROUNDUP(BAR!DE13*0.9*0.85,)</f>
        <v>9180</v>
      </c>
      <c r="DF13" s="40">
        <f>ROUNDUP(BAR!DF13*0.9*0.85,)</f>
        <v>9180</v>
      </c>
      <c r="DG13" s="40">
        <f>ROUNDUP(BAR!DG13*0.9*0.85,)</f>
        <v>9180</v>
      </c>
      <c r="DH13" s="40">
        <f>ROUNDUP(BAR!DH13*0.9*0.85,)</f>
        <v>9180</v>
      </c>
      <c r="DI13" s="68">
        <f>ROUNDUP(BAR!DI13*0.9*0.85,)</f>
        <v>18896</v>
      </c>
      <c r="DJ13" s="68">
        <f>ROUNDUP(BAR!DJ13*0.9*0.85,)</f>
        <v>23409</v>
      </c>
      <c r="DK13" s="68">
        <f>ROUNDUP(BAR!DK13*0.9*0.85,)</f>
        <v>23409</v>
      </c>
      <c r="DL13" s="68">
        <f>ROUNDUP(BAR!DL13*0.9*0.85,)</f>
        <v>23409</v>
      </c>
      <c r="DM13" s="68">
        <f>ROUNDUP(BAR!DM13*0.9*0.85,)</f>
        <v>23409</v>
      </c>
      <c r="DN13" s="68">
        <f>ROUNDUP(BAR!DN13*0.9*0.85,)</f>
        <v>23409</v>
      </c>
      <c r="DO13" s="68">
        <f>ROUNDUP(BAR!DO13*0.9*0.85,)</f>
        <v>23409</v>
      </c>
      <c r="DP13" s="68">
        <f>ROUNDUP(BAR!DP13*0.9*0.85,)</f>
        <v>23409</v>
      </c>
      <c r="DQ13" s="68">
        <f>ROUNDUP(BAR!DQ13*0.9*0.85,)</f>
        <v>23409</v>
      </c>
      <c r="DR13" s="68">
        <f>ROUNDUP(BAR!DR13*0.9*0.85,)</f>
        <v>23409</v>
      </c>
      <c r="DS13" s="68">
        <f>ROUNDUP(BAR!DS13*0.9*0.85,)</f>
        <v>23409</v>
      </c>
      <c r="DT13" s="40">
        <f>ROUNDUP(BAR!DT13*0.9*0.85,)</f>
        <v>15606</v>
      </c>
      <c r="DU13" s="40">
        <f>ROUNDUP(BAR!DU13*0.9*0.85,)</f>
        <v>15606</v>
      </c>
      <c r="DV13" s="40">
        <f>ROUNDUP(BAR!DV13*0.9*0.85,)</f>
        <v>15606</v>
      </c>
      <c r="DW13" s="40">
        <f>ROUNDUP(BAR!DW13*0.9*0.85,)</f>
        <v>15606</v>
      </c>
      <c r="DX13" s="40">
        <f>ROUNDUP(BAR!DX13*0.9*0.85,)</f>
        <v>15606</v>
      </c>
      <c r="DY13" s="40">
        <f>ROUNDUP(BAR!DY13*0.9*0.85,)</f>
        <v>15606</v>
      </c>
      <c r="DZ13" s="40">
        <f>ROUNDUP(BAR!DZ13*0.9*0.85,)</f>
        <v>16142</v>
      </c>
      <c r="EA13" s="40">
        <f>ROUNDUP(BAR!EA13*0.9*0.85,)</f>
        <v>16142</v>
      </c>
      <c r="EB13" s="40">
        <f>ROUNDUP(BAR!EB13*0.9*0.85,)</f>
        <v>16142</v>
      </c>
      <c r="EC13" s="40">
        <f>ROUNDUP(BAR!EC13*0.9*0.85,)</f>
        <v>16142</v>
      </c>
      <c r="ED13" s="40">
        <f>ROUNDUP(BAR!ED13*0.9*0.85,)</f>
        <v>16142</v>
      </c>
      <c r="EE13" s="40">
        <f>ROUNDUP(BAR!EE13*0.9*0.85,)</f>
        <v>18360</v>
      </c>
      <c r="EF13" s="40">
        <f>ROUNDUP(BAR!EF13*0.9*0.85,)</f>
        <v>18360</v>
      </c>
      <c r="EG13" s="40">
        <f>ROUNDUP(BAR!EG13*0.9*0.85,)</f>
        <v>18360</v>
      </c>
      <c r="EH13" s="40">
        <f>ROUNDUP(BAR!EH13*0.9*0.85,)</f>
        <v>18360</v>
      </c>
      <c r="EI13" s="40">
        <f>ROUNDUP(BAR!EI13*0.9*0.85,)</f>
        <v>18360</v>
      </c>
      <c r="EJ13" s="40">
        <f>ROUNDUP(BAR!EJ13*0.9*0.85,)</f>
        <v>18360</v>
      </c>
      <c r="EK13" s="40">
        <f>ROUNDUP(BAR!EK13*0.9*0.85,)</f>
        <v>18360</v>
      </c>
      <c r="EL13" s="40">
        <f>ROUNDUP(BAR!EL13*0.9*0.85,)</f>
        <v>18360</v>
      </c>
      <c r="EM13" s="40">
        <f>ROUNDUP(BAR!EM13*0.9*0.85,)</f>
        <v>18360</v>
      </c>
      <c r="EN13" s="40">
        <f>ROUNDUP(BAR!EN13*0.9*0.85,)</f>
        <v>18360</v>
      </c>
      <c r="EO13" s="40">
        <f>ROUNDUP(BAR!EO13*0.9*0.85,)</f>
        <v>18360</v>
      </c>
      <c r="EP13" s="40">
        <f>ROUNDUP(BAR!EP13*0.9*0.85,)</f>
        <v>18360</v>
      </c>
      <c r="EQ13" s="40">
        <f>ROUNDUP(BAR!EQ13*0.9*0.85,)</f>
        <v>17213</v>
      </c>
      <c r="ER13" s="40">
        <f>ROUNDUP(BAR!ER13*0.9*0.85,)</f>
        <v>17213</v>
      </c>
      <c r="ES13" s="40">
        <f>ROUNDUP(BAR!ES13*0.9*0.85,)</f>
        <v>17213</v>
      </c>
      <c r="ET13" s="40">
        <f>ROUNDUP(BAR!ET13*0.9*0.85,)</f>
        <v>17213</v>
      </c>
      <c r="EU13" s="40">
        <f>ROUNDUP(BAR!EU13*0.9*0.85,)</f>
        <v>17213</v>
      </c>
      <c r="EV13" s="40">
        <f>ROUNDUP(BAR!EV13*0.9*0.85,)</f>
        <v>17213</v>
      </c>
      <c r="EW13" s="40">
        <f>ROUNDUP(BAR!EW13*0.9*0.85,)</f>
        <v>17213</v>
      </c>
      <c r="EX13" s="40">
        <f>ROUNDUP(BAR!EX13*0.9*0.85,)</f>
        <v>17213</v>
      </c>
      <c r="EY13" s="40">
        <f>ROUNDUP(BAR!EY13*0.9*0.85,)</f>
        <v>17213</v>
      </c>
      <c r="EZ13" s="40">
        <f>ROUNDUP(BAR!EZ13*0.9*0.85,)</f>
        <v>17213</v>
      </c>
      <c r="FA13" s="40">
        <f>ROUNDUP(BAR!FA13*0.9*0.85,)</f>
        <v>17213</v>
      </c>
      <c r="FB13" s="40">
        <f>ROUNDUP(BAR!FB13*0.9*0.85,)</f>
        <v>17213</v>
      </c>
      <c r="FC13" s="40">
        <f>ROUNDUP(BAR!FC13*0.9*0.85,)</f>
        <v>17213</v>
      </c>
      <c r="FD13" s="40">
        <f>ROUNDUP(BAR!FD13*0.9*0.85,)</f>
        <v>17213</v>
      </c>
      <c r="FE13" s="40">
        <f>ROUNDUP(BAR!FE13*0.9*0.85,)</f>
        <v>17213</v>
      </c>
      <c r="FF13" s="40">
        <f>ROUNDUP(BAR!FF13*0.9*0.85,)</f>
        <v>17213</v>
      </c>
      <c r="FG13" s="40">
        <f>ROUNDUP(BAR!FG13*0.9*0.85,)</f>
        <v>17213</v>
      </c>
      <c r="FH13" s="40">
        <f>ROUNDUP(BAR!FH13*0.9*0.85,)</f>
        <v>17213</v>
      </c>
      <c r="FI13" s="40">
        <f>ROUNDUP(BAR!FI13*0.9*0.85,)</f>
        <v>17213</v>
      </c>
      <c r="FJ13" s="40">
        <f>ROUNDUP(BAR!FJ13*0.9*0.85,)</f>
        <v>17213</v>
      </c>
      <c r="FK13" s="40">
        <f>ROUNDUP(BAR!FK13*0.9*0.85,)</f>
        <v>19508</v>
      </c>
      <c r="FL13" s="40">
        <f>ROUNDUP(BAR!FL13*0.9*0.85,)</f>
        <v>19508</v>
      </c>
      <c r="FM13" s="40">
        <f>ROUNDUP(BAR!FM13*0.9*0.85,)</f>
        <v>19508</v>
      </c>
      <c r="FN13" s="40">
        <f>ROUNDUP(BAR!FN13*0.9*0.85,)</f>
        <v>17213</v>
      </c>
      <c r="FO13" s="40">
        <f>ROUNDUP(BAR!FO13*0.9*0.85,)</f>
        <v>17213</v>
      </c>
      <c r="FP13" s="40">
        <f>ROUNDUP(BAR!FP13*0.9*0.85,)</f>
        <v>17213</v>
      </c>
      <c r="FQ13" s="40">
        <f>ROUNDUP(BAR!FQ13*0.9*0.85,)</f>
        <v>17213</v>
      </c>
      <c r="FR13" s="40">
        <f>ROUNDUP(BAR!FR13*0.9*0.85,)</f>
        <v>17213</v>
      </c>
      <c r="FS13" s="40">
        <f>ROUNDUP(BAR!FS13*0.9*0.85,)</f>
        <v>16142</v>
      </c>
      <c r="FT13" s="40">
        <f>ROUNDUP(BAR!FT13*0.9*0.85,)</f>
        <v>16142</v>
      </c>
      <c r="FU13" s="40">
        <f>ROUNDUP(BAR!FU13*0.9*0.85,)</f>
        <v>16142</v>
      </c>
      <c r="FV13" s="40">
        <f>ROUNDUP(BAR!FV13*0.9*0.85,)</f>
        <v>16142</v>
      </c>
      <c r="FW13" s="40">
        <f>ROUNDUP(BAR!FW13*0.9*0.85,)</f>
        <v>16142</v>
      </c>
      <c r="FX13" s="40">
        <f>ROUNDUP(BAR!FX13*0.9*0.85,)</f>
        <v>16142</v>
      </c>
      <c r="FY13" s="40">
        <f>ROUNDUP(BAR!FY13*0.9*0.85,)</f>
        <v>16142</v>
      </c>
      <c r="FZ13" s="40">
        <f>ROUNDUP(BAR!FZ13*0.9*0.85,)</f>
        <v>20655</v>
      </c>
      <c r="GA13" s="40">
        <f>ROUNDUP(BAR!GA13*0.9*0.85,)</f>
        <v>16677</v>
      </c>
      <c r="GB13" s="40">
        <f>ROUNDUP(BAR!GB13*0.9*0.85,)</f>
        <v>13464</v>
      </c>
      <c r="GC13" s="40">
        <f>ROUNDUP(BAR!GC13*0.9*0.85,)</f>
        <v>13464</v>
      </c>
      <c r="GD13" s="40">
        <f>ROUNDUP(BAR!GD13*0.9*0.85,)</f>
        <v>13464</v>
      </c>
      <c r="GE13" s="40">
        <f>ROUNDUP(BAR!GE13*0.9*0.85,)</f>
        <v>13464</v>
      </c>
      <c r="GF13" s="40">
        <f>ROUNDUP(BAR!GF13*0.9*0.85,)</f>
        <v>13464</v>
      </c>
      <c r="GG13" s="40">
        <f>ROUNDUP(BAR!GG13*0.9*0.85,)</f>
        <v>13464</v>
      </c>
      <c r="GH13" s="40">
        <f>ROUNDUP(BAR!GH13*0.9*0.85,)</f>
        <v>13464</v>
      </c>
      <c r="GI13" s="40">
        <f>ROUNDUP(BAR!GI13*0.9*0.85,)</f>
        <v>13464</v>
      </c>
      <c r="GJ13" s="40">
        <f>ROUNDUP(BAR!GJ13*0.9*0.85,)</f>
        <v>13464</v>
      </c>
      <c r="GK13" s="40">
        <f>ROUNDUP(BAR!GK13*0.9*0.85,)</f>
        <v>13464</v>
      </c>
      <c r="GL13" s="40">
        <f>ROUNDUP(BAR!GL13*0.9*0.85,)</f>
        <v>13464</v>
      </c>
      <c r="GM13" s="40">
        <f>ROUNDUP(BAR!GM13*0.9*0.85,)</f>
        <v>13464</v>
      </c>
      <c r="GN13" s="40">
        <f>ROUNDUP(BAR!GN13*0.9*0.85,)</f>
        <v>13464</v>
      </c>
      <c r="GO13" s="40">
        <f>ROUNDUP(BAR!GO13*0.9*0.85,)</f>
        <v>13464</v>
      </c>
      <c r="GP13" s="40">
        <f>ROUNDUP(BAR!GP13*0.9*0.85,)</f>
        <v>13464</v>
      </c>
      <c r="GQ13" s="40">
        <f>ROUNDUP(BAR!GQ13*0.9*0.85,)</f>
        <v>13464</v>
      </c>
      <c r="GR13" s="40">
        <f>ROUNDUP(BAR!GR13*0.9*0.85,)</f>
        <v>13464</v>
      </c>
      <c r="GS13" s="40">
        <f>ROUNDUP(BAR!GS13*0.9*0.85,)</f>
        <v>13464</v>
      </c>
      <c r="GT13" s="40">
        <f>ROUNDUP(BAR!GT13*0.9*0.85,)</f>
        <v>13464</v>
      </c>
      <c r="GU13" s="40">
        <f>ROUNDUP(BAR!GU13*0.9*0.85,)</f>
        <v>13464</v>
      </c>
      <c r="GV13" s="40">
        <f>ROUNDUP(BAR!GV13*0.9*0.85,)</f>
        <v>13464</v>
      </c>
      <c r="GW13" s="40">
        <f>ROUNDUP(BAR!GW13*0.9*0.85,)</f>
        <v>13464</v>
      </c>
    </row>
    <row r="14" spans="1:205" s="1" customFormat="1" x14ac:dyDescent="0.2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</row>
    <row r="15" spans="1:205" s="1" customFormat="1" x14ac:dyDescent="0.2">
      <c r="A15" s="10">
        <v>1</v>
      </c>
      <c r="B15" s="40">
        <f>ROUNDUP(BAR!B15*0.9*0.85,)</f>
        <v>9448</v>
      </c>
      <c r="C15" s="40">
        <f>ROUNDUP(BAR!C15*0.9*0.85,)</f>
        <v>9448</v>
      </c>
      <c r="D15" s="40">
        <f>ROUNDUP(BAR!D15*0.9*0.85,)</f>
        <v>9448</v>
      </c>
      <c r="E15" s="40">
        <f>ROUNDUP(BAR!E15*0.9*0.85,)</f>
        <v>9448</v>
      </c>
      <c r="F15" s="40">
        <f>ROUNDUP(BAR!F15*0.9*0.85,)</f>
        <v>9219</v>
      </c>
      <c r="G15" s="40">
        <f>ROUNDUP(BAR!G15*0.9*0.85,)</f>
        <v>9219</v>
      </c>
      <c r="H15" s="40">
        <f>ROUNDUP(BAR!H15*0.9*0.85,)</f>
        <v>9219</v>
      </c>
      <c r="I15" s="40">
        <f>ROUNDUP(BAR!I15*0.9*0.85,)</f>
        <v>9219</v>
      </c>
      <c r="J15" s="40">
        <f>ROUNDUP(BAR!J15*0.9*0.85,)</f>
        <v>9219</v>
      </c>
      <c r="K15" s="40">
        <f>ROUNDUP(BAR!K15*0.9*0.85,)</f>
        <v>9448</v>
      </c>
      <c r="L15" s="40">
        <f>ROUNDUP(BAR!L15*0.9*0.85,)</f>
        <v>9448</v>
      </c>
      <c r="M15" s="40">
        <f>ROUNDUP(BAR!M15*0.9*0.85,)</f>
        <v>8989</v>
      </c>
      <c r="N15" s="40">
        <f>ROUNDUP(BAR!N15*0.9*0.85,)</f>
        <v>8989</v>
      </c>
      <c r="O15" s="40">
        <f>ROUNDUP(BAR!O15*0.9*0.85,)</f>
        <v>8989</v>
      </c>
      <c r="P15" s="40">
        <f>ROUNDUP(BAR!P15*0.9*0.85,)</f>
        <v>8989</v>
      </c>
      <c r="Q15" s="40">
        <f>ROUNDUP(BAR!Q15*0.9*0.85,)</f>
        <v>8989</v>
      </c>
      <c r="R15" s="40">
        <f>ROUNDUP(BAR!R15*0.9*0.85,)</f>
        <v>9219</v>
      </c>
      <c r="S15" s="40">
        <f>ROUNDUP(BAR!S15*0.9*0.85,)</f>
        <v>9219</v>
      </c>
      <c r="T15" s="40">
        <f>ROUNDUP(BAR!T15*0.9*0.85,)</f>
        <v>8989</v>
      </c>
      <c r="U15" s="40">
        <f>ROUNDUP(BAR!U15*0.9*0.85,)</f>
        <v>8989</v>
      </c>
      <c r="V15" s="40">
        <f>ROUNDUP(BAR!V15*0.9*0.85,)</f>
        <v>8989</v>
      </c>
      <c r="W15" s="40">
        <f>ROUNDUP(BAR!W15*0.9*0.85,)</f>
        <v>8989</v>
      </c>
      <c r="X15" s="40">
        <f>ROUNDUP(BAR!X15*0.9*0.85,)</f>
        <v>8071</v>
      </c>
      <c r="Y15" s="40">
        <f>ROUNDUP(BAR!Y15*0.9*0.85,)</f>
        <v>8301</v>
      </c>
      <c r="Z15" s="40">
        <f>ROUNDUP(BAR!Z15*0.9*0.85,)</f>
        <v>8301</v>
      </c>
      <c r="AA15" s="40">
        <f>ROUNDUP(BAR!AA15*0.9*0.85,)</f>
        <v>8071</v>
      </c>
      <c r="AB15" s="40">
        <f>ROUNDUP(BAR!AB15*0.9*0.85,)</f>
        <v>8071</v>
      </c>
      <c r="AC15" s="40">
        <f>ROUNDUP(BAR!AC15*0.9*0.85,)</f>
        <v>8071</v>
      </c>
      <c r="AD15" s="40">
        <f>ROUNDUP(BAR!AD15*0.9*0.85,)</f>
        <v>8071</v>
      </c>
      <c r="AE15" s="40">
        <f>ROUNDUP(BAR!AE15*0.9*0.85,)</f>
        <v>8071</v>
      </c>
      <c r="AF15" s="40">
        <f>ROUNDUP(BAR!AF15*0.9*0.85,)</f>
        <v>8301</v>
      </c>
      <c r="AG15" s="40">
        <f>ROUNDUP(BAR!AG15*0.9*0.85,)</f>
        <v>8301</v>
      </c>
      <c r="AH15" s="40">
        <f>ROUNDUP(BAR!AH15*0.9*0.85,)</f>
        <v>8071</v>
      </c>
      <c r="AI15" s="40">
        <f>ROUNDUP(BAR!AI15*0.9*0.85,)</f>
        <v>8071</v>
      </c>
      <c r="AJ15" s="40">
        <f>ROUNDUP(BAR!AJ15*0.9*0.85,)</f>
        <v>8071</v>
      </c>
      <c r="AK15" s="40">
        <f>ROUNDUP(BAR!AK15*0.9*0.85,)</f>
        <v>8071</v>
      </c>
      <c r="AL15" s="40">
        <f>ROUNDUP(BAR!AL15*0.9*0.85,)</f>
        <v>8071</v>
      </c>
      <c r="AM15" s="40">
        <f>ROUNDUP(BAR!AM15*0.9*0.85,)</f>
        <v>8301</v>
      </c>
      <c r="AN15" s="40">
        <f>ROUNDUP(BAR!AN15*0.9*0.85,)</f>
        <v>8301</v>
      </c>
      <c r="AO15" s="40">
        <f>ROUNDUP(BAR!AO15*0.9*0.85,)</f>
        <v>7842</v>
      </c>
      <c r="AP15" s="40">
        <f>ROUNDUP(BAR!AP15*0.9*0.85,)</f>
        <v>7842</v>
      </c>
      <c r="AQ15" s="40">
        <f>ROUNDUP(BAR!AQ15*0.9*0.85,)</f>
        <v>7842</v>
      </c>
      <c r="AR15" s="40">
        <f>ROUNDUP(BAR!AR15*0.9*0.85,)</f>
        <v>7842</v>
      </c>
      <c r="AS15" s="40">
        <f>ROUNDUP(BAR!AS15*0.9*0.85,)</f>
        <v>7842</v>
      </c>
      <c r="AT15" s="40">
        <f>ROUNDUP(BAR!AT15*0.9*0.85,)</f>
        <v>8071</v>
      </c>
      <c r="AU15" s="40">
        <f>ROUNDUP(BAR!AU15*0.9*0.85,)</f>
        <v>8071</v>
      </c>
      <c r="AV15" s="40">
        <f>ROUNDUP(BAR!AV15*0.9*0.85,)</f>
        <v>7842</v>
      </c>
      <c r="AW15" s="40">
        <f>ROUNDUP(BAR!AW15*0.9*0.85,)</f>
        <v>7842</v>
      </c>
      <c r="AX15" s="40">
        <f>ROUNDUP(BAR!AX15*0.9*0.85,)</f>
        <v>8530</v>
      </c>
      <c r="AY15" s="40">
        <f>ROUNDUP(BAR!AY15*0.9*0.85,)</f>
        <v>8530</v>
      </c>
      <c r="AZ15" s="40">
        <f>ROUNDUP(BAR!AZ15*0.9*0.85,)</f>
        <v>8530</v>
      </c>
      <c r="BA15" s="40">
        <f>ROUNDUP(BAR!BA15*0.9*0.85,)</f>
        <v>8071</v>
      </c>
      <c r="BB15" s="40">
        <f>ROUNDUP(BAR!BB15*0.9*0.85,)</f>
        <v>8071</v>
      </c>
      <c r="BC15" s="40">
        <f>ROUNDUP(BAR!BC15*0.9*0.85,)</f>
        <v>7842</v>
      </c>
      <c r="BD15" s="40">
        <f>ROUNDUP(BAR!BD15*0.9*0.85,)</f>
        <v>7842</v>
      </c>
      <c r="BE15" s="40">
        <f>ROUNDUP(BAR!BE15*0.9*0.85,)</f>
        <v>7842</v>
      </c>
      <c r="BF15" s="40">
        <f>ROUNDUP(BAR!BF15*0.9*0.85,)</f>
        <v>8071</v>
      </c>
      <c r="BG15" s="40">
        <f>ROUNDUP(BAR!BG15*0.9*0.85,)</f>
        <v>8071</v>
      </c>
      <c r="BH15" s="40">
        <f>ROUNDUP(BAR!BH15*0.9*0.85,)</f>
        <v>8071</v>
      </c>
      <c r="BI15" s="40">
        <f>ROUNDUP(BAR!BI15*0.9*0.85,)</f>
        <v>8071</v>
      </c>
      <c r="BJ15" s="40">
        <f>ROUNDUP(BAR!BJ15*0.9*0.85,)</f>
        <v>7612</v>
      </c>
      <c r="BK15" s="40">
        <f>ROUNDUP(BAR!BK15*0.9*0.85,)</f>
        <v>7612</v>
      </c>
      <c r="BL15" s="40">
        <f>ROUNDUP(BAR!BL15*0.9*0.85,)</f>
        <v>7612</v>
      </c>
      <c r="BM15" s="40">
        <f>ROUNDUP(BAR!BM15*0.9*0.85,)</f>
        <v>7612</v>
      </c>
      <c r="BN15" s="40">
        <f>ROUNDUP(BAR!BN15*0.9*0.85,)</f>
        <v>7612</v>
      </c>
      <c r="BO15" s="40">
        <f>ROUNDUP(BAR!BO15*0.9*0.85,)</f>
        <v>7842</v>
      </c>
      <c r="BP15" s="40">
        <f>ROUNDUP(BAR!BP15*0.9*0.85,)</f>
        <v>7842</v>
      </c>
      <c r="BQ15" s="40">
        <f>ROUNDUP(BAR!BQ15*0.9*0.85,)</f>
        <v>7612</v>
      </c>
      <c r="BR15" s="40">
        <f>ROUNDUP(BAR!BR15*0.9*0.85,)</f>
        <v>7612</v>
      </c>
      <c r="BS15" s="40">
        <f>ROUNDUP(BAR!BS15*0.9*0.85,)</f>
        <v>7612</v>
      </c>
      <c r="BT15" s="40">
        <f>ROUNDUP(BAR!BT15*0.9*0.85,)</f>
        <v>7612</v>
      </c>
      <c r="BU15" s="40">
        <f>ROUNDUP(BAR!BU15*0.9*0.85,)</f>
        <v>7612</v>
      </c>
      <c r="BV15" s="40">
        <f>ROUNDUP(BAR!BV15*0.9*0.85,)</f>
        <v>7842</v>
      </c>
      <c r="BW15" s="40">
        <f>ROUNDUP(BAR!BW15*0.9*0.85,)</f>
        <v>7842</v>
      </c>
      <c r="BX15" s="40">
        <f>ROUNDUP(BAR!BX15*0.9*0.85,)</f>
        <v>7612</v>
      </c>
      <c r="BY15" s="40">
        <f>ROUNDUP(BAR!BY15*0.9*0.85,)</f>
        <v>7612</v>
      </c>
      <c r="BZ15" s="40">
        <f>ROUNDUP(BAR!BZ15*0.9*0.85,)</f>
        <v>7612</v>
      </c>
      <c r="CA15" s="40">
        <f>ROUNDUP(BAR!CA15*0.9*0.85,)</f>
        <v>7612</v>
      </c>
      <c r="CB15" s="40">
        <f>ROUNDUP(BAR!CB15*0.9*0.85,)</f>
        <v>7612</v>
      </c>
      <c r="CC15" s="40">
        <f>ROUNDUP(BAR!CC15*0.9*0.85,)</f>
        <v>7842</v>
      </c>
      <c r="CD15" s="40">
        <f>ROUNDUP(BAR!CD15*0.9*0.85,)</f>
        <v>7842</v>
      </c>
      <c r="CE15" s="40">
        <f>ROUNDUP(BAR!CE15*0.9*0.85,)</f>
        <v>7612</v>
      </c>
      <c r="CF15" s="40">
        <f>ROUNDUP(BAR!CF15*0.9*0.85,)</f>
        <v>7612</v>
      </c>
      <c r="CG15" s="40">
        <f>ROUNDUP(BAR!CG15*0.9*0.85,)</f>
        <v>7612</v>
      </c>
      <c r="CH15" s="40">
        <f>ROUNDUP(BAR!CH15*0.9*0.85,)</f>
        <v>7612</v>
      </c>
      <c r="CI15" s="40">
        <f>ROUNDUP(BAR!CI15*0.9*0.85,)</f>
        <v>7612</v>
      </c>
      <c r="CJ15" s="40">
        <f>ROUNDUP(BAR!CJ15*0.9*0.85,)</f>
        <v>7842</v>
      </c>
      <c r="CK15" s="40">
        <f>ROUNDUP(BAR!CK15*0.9*0.85,)</f>
        <v>7842</v>
      </c>
      <c r="CL15" s="40">
        <f>ROUNDUP(BAR!CL15*0.9*0.85,)</f>
        <v>7612</v>
      </c>
      <c r="CM15" s="40">
        <f>ROUNDUP(BAR!CM15*0.9*0.85,)</f>
        <v>7612</v>
      </c>
      <c r="CN15" s="40">
        <f>ROUNDUP(BAR!CN15*0.9*0.85,)</f>
        <v>7612</v>
      </c>
      <c r="CO15" s="40">
        <f>ROUNDUP(BAR!CO15*0.9*0.85,)</f>
        <v>7612</v>
      </c>
      <c r="CP15" s="40">
        <f>ROUNDUP(BAR!CP15*0.9*0.85,)</f>
        <v>7612</v>
      </c>
      <c r="CQ15" s="40">
        <f>ROUNDUP(BAR!CQ15*0.9*0.85,)</f>
        <v>8760</v>
      </c>
      <c r="CR15" s="40">
        <f>ROUNDUP(BAR!CR15*0.9*0.85,)</f>
        <v>8760</v>
      </c>
      <c r="CS15" s="40">
        <f>ROUNDUP(BAR!CS15*0.9*0.85,)</f>
        <v>8760</v>
      </c>
      <c r="CT15" s="40">
        <f>ROUNDUP(BAR!CT15*0.9*0.85,)</f>
        <v>8760</v>
      </c>
      <c r="CU15" s="40">
        <f>ROUNDUP(BAR!CU15*0.9*0.85,)</f>
        <v>8760</v>
      </c>
      <c r="CV15" s="40">
        <f>ROUNDUP(BAR!CV15*0.9*0.85,)</f>
        <v>8760</v>
      </c>
      <c r="CW15" s="40">
        <f>ROUNDUP(BAR!CW15*0.9*0.85,)</f>
        <v>8760</v>
      </c>
      <c r="CX15" s="40">
        <f>ROUNDUP(BAR!CX15*0.9*0.85,)</f>
        <v>9448</v>
      </c>
      <c r="CY15" s="40">
        <f>ROUNDUP(BAR!CY15*0.9*0.85,)</f>
        <v>9448</v>
      </c>
      <c r="CZ15" s="40">
        <f>ROUNDUP(BAR!CZ15*0.9*0.85,)</f>
        <v>9448</v>
      </c>
      <c r="DA15" s="40">
        <f>ROUNDUP(BAR!DA15*0.9*0.85,)</f>
        <v>9448</v>
      </c>
      <c r="DB15" s="40">
        <f>ROUNDUP(BAR!DB15*0.9*0.85,)</f>
        <v>9448</v>
      </c>
      <c r="DC15" s="40">
        <f>ROUNDUP(BAR!DC15*0.9*0.85,)</f>
        <v>9448</v>
      </c>
      <c r="DD15" s="40">
        <f>ROUNDUP(BAR!DD15*0.9*0.85,)</f>
        <v>9448</v>
      </c>
      <c r="DE15" s="40">
        <f>ROUNDUP(BAR!DE15*0.9*0.85,)</f>
        <v>10213</v>
      </c>
      <c r="DF15" s="40">
        <f>ROUNDUP(BAR!DF15*0.9*0.85,)</f>
        <v>10213</v>
      </c>
      <c r="DG15" s="40">
        <f>ROUNDUP(BAR!DG15*0.9*0.85,)</f>
        <v>10213</v>
      </c>
      <c r="DH15" s="40">
        <f>ROUNDUP(BAR!DH15*0.9*0.85,)</f>
        <v>10213</v>
      </c>
      <c r="DI15" s="68">
        <f>ROUNDUP(BAR!DI15*0.9*0.85,)</f>
        <v>22338</v>
      </c>
      <c r="DJ15" s="68">
        <f>ROUNDUP(BAR!DJ15*0.9*0.85,)</f>
        <v>26852</v>
      </c>
      <c r="DK15" s="68">
        <f>ROUNDUP(BAR!DK15*0.9*0.85,)</f>
        <v>26852</v>
      </c>
      <c r="DL15" s="68">
        <f>ROUNDUP(BAR!DL15*0.9*0.85,)</f>
        <v>26852</v>
      </c>
      <c r="DM15" s="68">
        <f>ROUNDUP(BAR!DM15*0.9*0.85,)</f>
        <v>26852</v>
      </c>
      <c r="DN15" s="68">
        <f>ROUNDUP(BAR!DN15*0.9*0.85,)</f>
        <v>26852</v>
      </c>
      <c r="DO15" s="68">
        <f>ROUNDUP(BAR!DO15*0.9*0.85,)</f>
        <v>26852</v>
      </c>
      <c r="DP15" s="68">
        <f>ROUNDUP(BAR!DP15*0.9*0.85,)</f>
        <v>26852</v>
      </c>
      <c r="DQ15" s="68">
        <f>ROUNDUP(BAR!DQ15*0.9*0.85,)</f>
        <v>26852</v>
      </c>
      <c r="DR15" s="68">
        <f>ROUNDUP(BAR!DR15*0.9*0.85,)</f>
        <v>26852</v>
      </c>
      <c r="DS15" s="68">
        <f>ROUNDUP(BAR!DS15*0.9*0.85,)</f>
        <v>26852</v>
      </c>
      <c r="DT15" s="40">
        <f>ROUNDUP(BAR!DT15*0.9*0.85,)</f>
        <v>18781</v>
      </c>
      <c r="DU15" s="40">
        <f>ROUNDUP(BAR!DU15*0.9*0.85,)</f>
        <v>18781</v>
      </c>
      <c r="DV15" s="40">
        <f>ROUNDUP(BAR!DV15*0.9*0.85,)</f>
        <v>18781</v>
      </c>
      <c r="DW15" s="40">
        <f>ROUNDUP(BAR!DW15*0.9*0.85,)</f>
        <v>18781</v>
      </c>
      <c r="DX15" s="40">
        <f>ROUNDUP(BAR!DX15*0.9*0.85,)</f>
        <v>18781</v>
      </c>
      <c r="DY15" s="40">
        <f>ROUNDUP(BAR!DY15*0.9*0.85,)</f>
        <v>18781</v>
      </c>
      <c r="DZ15" s="40">
        <f>ROUNDUP(BAR!DZ15*0.9*0.85,)</f>
        <v>19317</v>
      </c>
      <c r="EA15" s="40">
        <f>ROUNDUP(BAR!EA15*0.9*0.85,)</f>
        <v>19317</v>
      </c>
      <c r="EB15" s="40">
        <f>ROUNDUP(BAR!EB15*0.9*0.85,)</f>
        <v>19317</v>
      </c>
      <c r="EC15" s="40">
        <f>ROUNDUP(BAR!EC15*0.9*0.85,)</f>
        <v>19317</v>
      </c>
      <c r="ED15" s="40">
        <f>ROUNDUP(BAR!ED15*0.9*0.85,)</f>
        <v>19317</v>
      </c>
      <c r="EE15" s="40">
        <f>ROUNDUP(BAR!EE15*0.9*0.85,)</f>
        <v>21535</v>
      </c>
      <c r="EF15" s="40">
        <f>ROUNDUP(BAR!EF15*0.9*0.85,)</f>
        <v>21535</v>
      </c>
      <c r="EG15" s="40">
        <f>ROUNDUP(BAR!EG15*0.9*0.85,)</f>
        <v>21535</v>
      </c>
      <c r="EH15" s="40">
        <f>ROUNDUP(BAR!EH15*0.9*0.85,)</f>
        <v>21535</v>
      </c>
      <c r="EI15" s="40">
        <f>ROUNDUP(BAR!EI15*0.9*0.85,)</f>
        <v>21535</v>
      </c>
      <c r="EJ15" s="40">
        <f>ROUNDUP(BAR!EJ15*0.9*0.85,)</f>
        <v>21535</v>
      </c>
      <c r="EK15" s="40">
        <f>ROUNDUP(BAR!EK15*0.9*0.85,)</f>
        <v>21535</v>
      </c>
      <c r="EL15" s="40">
        <f>ROUNDUP(BAR!EL15*0.9*0.85,)</f>
        <v>21535</v>
      </c>
      <c r="EM15" s="40">
        <f>ROUNDUP(BAR!EM15*0.9*0.85,)</f>
        <v>21535</v>
      </c>
      <c r="EN15" s="40">
        <f>ROUNDUP(BAR!EN15*0.9*0.85,)</f>
        <v>21535</v>
      </c>
      <c r="EO15" s="40">
        <f>ROUNDUP(BAR!EO15*0.9*0.85,)</f>
        <v>21535</v>
      </c>
      <c r="EP15" s="40">
        <f>ROUNDUP(BAR!EP15*0.9*0.85,)</f>
        <v>21535</v>
      </c>
      <c r="EQ15" s="40">
        <f>ROUNDUP(BAR!EQ15*0.9*0.85,)</f>
        <v>20388</v>
      </c>
      <c r="ER15" s="40">
        <f>ROUNDUP(BAR!ER15*0.9*0.85,)</f>
        <v>20388</v>
      </c>
      <c r="ES15" s="40">
        <f>ROUNDUP(BAR!ES15*0.9*0.85,)</f>
        <v>20388</v>
      </c>
      <c r="ET15" s="40">
        <f>ROUNDUP(BAR!ET15*0.9*0.85,)</f>
        <v>20388</v>
      </c>
      <c r="EU15" s="40">
        <f>ROUNDUP(BAR!EU15*0.9*0.85,)</f>
        <v>20388</v>
      </c>
      <c r="EV15" s="40">
        <f>ROUNDUP(BAR!EV15*0.9*0.85,)</f>
        <v>20388</v>
      </c>
      <c r="EW15" s="40">
        <f>ROUNDUP(BAR!EW15*0.9*0.85,)</f>
        <v>20388</v>
      </c>
      <c r="EX15" s="40">
        <f>ROUNDUP(BAR!EX15*0.9*0.85,)</f>
        <v>20388</v>
      </c>
      <c r="EY15" s="40">
        <f>ROUNDUP(BAR!EY15*0.9*0.85,)</f>
        <v>20388</v>
      </c>
      <c r="EZ15" s="40">
        <f>ROUNDUP(BAR!EZ15*0.9*0.85,)</f>
        <v>20388</v>
      </c>
      <c r="FA15" s="40">
        <f>ROUNDUP(BAR!FA15*0.9*0.85,)</f>
        <v>20388</v>
      </c>
      <c r="FB15" s="40">
        <f>ROUNDUP(BAR!FB15*0.9*0.85,)</f>
        <v>20388</v>
      </c>
      <c r="FC15" s="40">
        <f>ROUNDUP(BAR!FC15*0.9*0.85,)</f>
        <v>20388</v>
      </c>
      <c r="FD15" s="40">
        <f>ROUNDUP(BAR!FD15*0.9*0.85,)</f>
        <v>20388</v>
      </c>
      <c r="FE15" s="40">
        <f>ROUNDUP(BAR!FE15*0.9*0.85,)</f>
        <v>20388</v>
      </c>
      <c r="FF15" s="40">
        <f>ROUNDUP(BAR!FF15*0.9*0.85,)</f>
        <v>20388</v>
      </c>
      <c r="FG15" s="40">
        <f>ROUNDUP(BAR!FG15*0.9*0.85,)</f>
        <v>20388</v>
      </c>
      <c r="FH15" s="40">
        <f>ROUNDUP(BAR!FH15*0.9*0.85,)</f>
        <v>20388</v>
      </c>
      <c r="FI15" s="40">
        <f>ROUNDUP(BAR!FI15*0.9*0.85,)</f>
        <v>20388</v>
      </c>
      <c r="FJ15" s="40">
        <f>ROUNDUP(BAR!FJ15*0.9*0.85,)</f>
        <v>20388</v>
      </c>
      <c r="FK15" s="40">
        <f>ROUNDUP(BAR!FK15*0.9*0.85,)</f>
        <v>22683</v>
      </c>
      <c r="FL15" s="40">
        <f>ROUNDUP(BAR!FL15*0.9*0.85,)</f>
        <v>22683</v>
      </c>
      <c r="FM15" s="40">
        <f>ROUNDUP(BAR!FM15*0.9*0.85,)</f>
        <v>22683</v>
      </c>
      <c r="FN15" s="40">
        <f>ROUNDUP(BAR!FN15*0.9*0.85,)</f>
        <v>20388</v>
      </c>
      <c r="FO15" s="40">
        <f>ROUNDUP(BAR!FO15*0.9*0.85,)</f>
        <v>20388</v>
      </c>
      <c r="FP15" s="40">
        <f>ROUNDUP(BAR!FP15*0.9*0.85,)</f>
        <v>20388</v>
      </c>
      <c r="FQ15" s="40">
        <f>ROUNDUP(BAR!FQ15*0.9*0.85,)</f>
        <v>20388</v>
      </c>
      <c r="FR15" s="40">
        <f>ROUNDUP(BAR!FR15*0.9*0.85,)</f>
        <v>20388</v>
      </c>
      <c r="FS15" s="40">
        <f>ROUNDUP(BAR!FS15*0.9*0.85,)</f>
        <v>19317</v>
      </c>
      <c r="FT15" s="40">
        <f>ROUNDUP(BAR!FT15*0.9*0.85,)</f>
        <v>19317</v>
      </c>
      <c r="FU15" s="40">
        <f>ROUNDUP(BAR!FU15*0.9*0.85,)</f>
        <v>19317</v>
      </c>
      <c r="FV15" s="40">
        <f>ROUNDUP(BAR!FV15*0.9*0.85,)</f>
        <v>19317</v>
      </c>
      <c r="FW15" s="40">
        <f>ROUNDUP(BAR!FW15*0.9*0.85,)</f>
        <v>19317</v>
      </c>
      <c r="FX15" s="40">
        <f>ROUNDUP(BAR!FX15*0.9*0.85,)</f>
        <v>19317</v>
      </c>
      <c r="FY15" s="40">
        <f>ROUNDUP(BAR!FY15*0.9*0.85,)</f>
        <v>19317</v>
      </c>
      <c r="FZ15" s="40">
        <f>ROUNDUP(BAR!FZ15*0.9*0.85,)</f>
        <v>23830</v>
      </c>
      <c r="GA15" s="40">
        <f>ROUNDUP(BAR!GA15*0.9*0.85,)</f>
        <v>19852</v>
      </c>
      <c r="GB15" s="40">
        <f>ROUNDUP(BAR!GB15*0.9*0.85,)</f>
        <v>15874</v>
      </c>
      <c r="GC15" s="40">
        <f>ROUNDUP(BAR!GC15*0.9*0.85,)</f>
        <v>15874</v>
      </c>
      <c r="GD15" s="40">
        <f>ROUNDUP(BAR!GD15*0.9*0.85,)</f>
        <v>15874</v>
      </c>
      <c r="GE15" s="40">
        <f>ROUNDUP(BAR!GE15*0.9*0.85,)</f>
        <v>15874</v>
      </c>
      <c r="GF15" s="40">
        <f>ROUNDUP(BAR!GF15*0.9*0.85,)</f>
        <v>15874</v>
      </c>
      <c r="GG15" s="40">
        <f>ROUNDUP(BAR!GG15*0.9*0.85,)</f>
        <v>15874</v>
      </c>
      <c r="GH15" s="40">
        <f>ROUNDUP(BAR!GH15*0.9*0.85,)</f>
        <v>15874</v>
      </c>
      <c r="GI15" s="40">
        <f>ROUNDUP(BAR!GI15*0.9*0.85,)</f>
        <v>15874</v>
      </c>
      <c r="GJ15" s="40">
        <f>ROUNDUP(BAR!GJ15*0.9*0.85,)</f>
        <v>15874</v>
      </c>
      <c r="GK15" s="40">
        <f>ROUNDUP(BAR!GK15*0.9*0.85,)</f>
        <v>15874</v>
      </c>
      <c r="GL15" s="40">
        <f>ROUNDUP(BAR!GL15*0.9*0.85,)</f>
        <v>15874</v>
      </c>
      <c r="GM15" s="40">
        <f>ROUNDUP(BAR!GM15*0.9*0.85,)</f>
        <v>15874</v>
      </c>
      <c r="GN15" s="40">
        <f>ROUNDUP(BAR!GN15*0.9*0.85,)</f>
        <v>15874</v>
      </c>
      <c r="GO15" s="40">
        <f>ROUNDUP(BAR!GO15*0.9*0.85,)</f>
        <v>15874</v>
      </c>
      <c r="GP15" s="40">
        <f>ROUNDUP(BAR!GP15*0.9*0.85,)</f>
        <v>15874</v>
      </c>
      <c r="GQ15" s="40">
        <f>ROUNDUP(BAR!GQ15*0.9*0.85,)</f>
        <v>15874</v>
      </c>
      <c r="GR15" s="40">
        <f>ROUNDUP(BAR!GR15*0.9*0.85,)</f>
        <v>15874</v>
      </c>
      <c r="GS15" s="40">
        <f>ROUNDUP(BAR!GS15*0.9*0.85,)</f>
        <v>15874</v>
      </c>
      <c r="GT15" s="40">
        <f>ROUNDUP(BAR!GT15*0.9*0.85,)</f>
        <v>15874</v>
      </c>
      <c r="GU15" s="40">
        <f>ROUNDUP(BAR!GU15*0.9*0.85,)</f>
        <v>15874</v>
      </c>
      <c r="GV15" s="40">
        <f>ROUNDUP(BAR!GV15*0.9*0.85,)</f>
        <v>15874</v>
      </c>
      <c r="GW15" s="40">
        <f>ROUNDUP(BAR!GW15*0.9*0.85,)</f>
        <v>15874</v>
      </c>
    </row>
    <row r="16" spans="1:205" s="1" customFormat="1" x14ac:dyDescent="0.2">
      <c r="A16" s="10">
        <v>2</v>
      </c>
      <c r="B16" s="40">
        <f>ROUNDUP(BAR!B16*0.9*0.85,)</f>
        <v>10710</v>
      </c>
      <c r="C16" s="40">
        <f>ROUNDUP(BAR!C16*0.9*0.85,)</f>
        <v>10710</v>
      </c>
      <c r="D16" s="40">
        <f>ROUNDUP(BAR!D16*0.9*0.85,)</f>
        <v>10710</v>
      </c>
      <c r="E16" s="40">
        <f>ROUNDUP(BAR!E16*0.9*0.85,)</f>
        <v>10710</v>
      </c>
      <c r="F16" s="40">
        <f>ROUNDUP(BAR!F16*0.9*0.85,)</f>
        <v>10481</v>
      </c>
      <c r="G16" s="40">
        <f>ROUNDUP(BAR!G16*0.9*0.85,)</f>
        <v>10481</v>
      </c>
      <c r="H16" s="40">
        <f>ROUNDUP(BAR!H16*0.9*0.85,)</f>
        <v>10481</v>
      </c>
      <c r="I16" s="40">
        <f>ROUNDUP(BAR!I16*0.9*0.85,)</f>
        <v>10481</v>
      </c>
      <c r="J16" s="40">
        <f>ROUNDUP(BAR!J16*0.9*0.85,)</f>
        <v>10481</v>
      </c>
      <c r="K16" s="40">
        <f>ROUNDUP(BAR!K16*0.9*0.85,)</f>
        <v>10710</v>
      </c>
      <c r="L16" s="40">
        <f>ROUNDUP(BAR!L16*0.9*0.85,)</f>
        <v>10710</v>
      </c>
      <c r="M16" s="40">
        <f>ROUNDUP(BAR!M16*0.9*0.85,)</f>
        <v>10251</v>
      </c>
      <c r="N16" s="40">
        <f>ROUNDUP(BAR!N16*0.9*0.85,)</f>
        <v>10251</v>
      </c>
      <c r="O16" s="40">
        <f>ROUNDUP(BAR!O16*0.9*0.85,)</f>
        <v>10251</v>
      </c>
      <c r="P16" s="40">
        <f>ROUNDUP(BAR!P16*0.9*0.85,)</f>
        <v>10251</v>
      </c>
      <c r="Q16" s="40">
        <f>ROUNDUP(BAR!Q16*0.9*0.85,)</f>
        <v>10251</v>
      </c>
      <c r="R16" s="40">
        <f>ROUNDUP(BAR!R16*0.9*0.85,)</f>
        <v>10481</v>
      </c>
      <c r="S16" s="40">
        <f>ROUNDUP(BAR!S16*0.9*0.85,)</f>
        <v>10481</v>
      </c>
      <c r="T16" s="40">
        <f>ROUNDUP(BAR!T16*0.9*0.85,)</f>
        <v>10251</v>
      </c>
      <c r="U16" s="40">
        <f>ROUNDUP(BAR!U16*0.9*0.85,)</f>
        <v>10251</v>
      </c>
      <c r="V16" s="40">
        <f>ROUNDUP(BAR!V16*0.9*0.85,)</f>
        <v>10251</v>
      </c>
      <c r="W16" s="40">
        <f>ROUNDUP(BAR!W16*0.9*0.85,)</f>
        <v>10251</v>
      </c>
      <c r="X16" s="40">
        <f>ROUNDUP(BAR!X16*0.9*0.85,)</f>
        <v>9333</v>
      </c>
      <c r="Y16" s="40">
        <f>ROUNDUP(BAR!Y16*0.9*0.85,)</f>
        <v>9563</v>
      </c>
      <c r="Z16" s="40">
        <f>ROUNDUP(BAR!Z16*0.9*0.85,)</f>
        <v>9563</v>
      </c>
      <c r="AA16" s="40">
        <f>ROUNDUP(BAR!AA16*0.9*0.85,)</f>
        <v>9333</v>
      </c>
      <c r="AB16" s="40">
        <f>ROUNDUP(BAR!AB16*0.9*0.85,)</f>
        <v>9333</v>
      </c>
      <c r="AC16" s="40">
        <f>ROUNDUP(BAR!AC16*0.9*0.85,)</f>
        <v>9333</v>
      </c>
      <c r="AD16" s="40">
        <f>ROUNDUP(BAR!AD16*0.9*0.85,)</f>
        <v>9333</v>
      </c>
      <c r="AE16" s="40">
        <f>ROUNDUP(BAR!AE16*0.9*0.85,)</f>
        <v>9333</v>
      </c>
      <c r="AF16" s="40">
        <f>ROUNDUP(BAR!AF16*0.9*0.85,)</f>
        <v>9563</v>
      </c>
      <c r="AG16" s="40">
        <f>ROUNDUP(BAR!AG16*0.9*0.85,)</f>
        <v>9563</v>
      </c>
      <c r="AH16" s="40">
        <f>ROUNDUP(BAR!AH16*0.9*0.85,)</f>
        <v>9333</v>
      </c>
      <c r="AI16" s="40">
        <f>ROUNDUP(BAR!AI16*0.9*0.85,)</f>
        <v>9333</v>
      </c>
      <c r="AJ16" s="40">
        <f>ROUNDUP(BAR!AJ16*0.9*0.85,)</f>
        <v>9333</v>
      </c>
      <c r="AK16" s="40">
        <f>ROUNDUP(BAR!AK16*0.9*0.85,)</f>
        <v>9333</v>
      </c>
      <c r="AL16" s="40">
        <f>ROUNDUP(BAR!AL16*0.9*0.85,)</f>
        <v>9333</v>
      </c>
      <c r="AM16" s="40">
        <f>ROUNDUP(BAR!AM16*0.9*0.85,)</f>
        <v>9563</v>
      </c>
      <c r="AN16" s="40">
        <f>ROUNDUP(BAR!AN16*0.9*0.85,)</f>
        <v>9563</v>
      </c>
      <c r="AO16" s="40">
        <f>ROUNDUP(BAR!AO16*0.9*0.85,)</f>
        <v>9104</v>
      </c>
      <c r="AP16" s="40">
        <f>ROUNDUP(BAR!AP16*0.9*0.85,)</f>
        <v>9104</v>
      </c>
      <c r="AQ16" s="40">
        <f>ROUNDUP(BAR!AQ16*0.9*0.85,)</f>
        <v>9104</v>
      </c>
      <c r="AR16" s="40">
        <f>ROUNDUP(BAR!AR16*0.9*0.85,)</f>
        <v>9104</v>
      </c>
      <c r="AS16" s="40">
        <f>ROUNDUP(BAR!AS16*0.9*0.85,)</f>
        <v>9104</v>
      </c>
      <c r="AT16" s="40">
        <f>ROUNDUP(BAR!AT16*0.9*0.85,)</f>
        <v>9333</v>
      </c>
      <c r="AU16" s="40">
        <f>ROUNDUP(BAR!AU16*0.9*0.85,)</f>
        <v>9333</v>
      </c>
      <c r="AV16" s="40">
        <f>ROUNDUP(BAR!AV16*0.9*0.85,)</f>
        <v>9104</v>
      </c>
      <c r="AW16" s="40">
        <f>ROUNDUP(BAR!AW16*0.9*0.85,)</f>
        <v>9104</v>
      </c>
      <c r="AX16" s="40">
        <f>ROUNDUP(BAR!AX16*0.9*0.85,)</f>
        <v>9792</v>
      </c>
      <c r="AY16" s="40">
        <f>ROUNDUP(BAR!AY16*0.9*0.85,)</f>
        <v>9792</v>
      </c>
      <c r="AZ16" s="40">
        <f>ROUNDUP(BAR!AZ16*0.9*0.85,)</f>
        <v>9792</v>
      </c>
      <c r="BA16" s="40">
        <f>ROUNDUP(BAR!BA16*0.9*0.85,)</f>
        <v>9333</v>
      </c>
      <c r="BB16" s="40">
        <f>ROUNDUP(BAR!BB16*0.9*0.85,)</f>
        <v>9333</v>
      </c>
      <c r="BC16" s="40">
        <f>ROUNDUP(BAR!BC16*0.9*0.85,)</f>
        <v>9104</v>
      </c>
      <c r="BD16" s="40">
        <f>ROUNDUP(BAR!BD16*0.9*0.85,)</f>
        <v>9104</v>
      </c>
      <c r="BE16" s="40">
        <f>ROUNDUP(BAR!BE16*0.9*0.85,)</f>
        <v>9104</v>
      </c>
      <c r="BF16" s="40">
        <f>ROUNDUP(BAR!BF16*0.9*0.85,)</f>
        <v>9333</v>
      </c>
      <c r="BG16" s="40">
        <f>ROUNDUP(BAR!BG16*0.9*0.85,)</f>
        <v>9333</v>
      </c>
      <c r="BH16" s="40">
        <f>ROUNDUP(BAR!BH16*0.9*0.85,)</f>
        <v>9333</v>
      </c>
      <c r="BI16" s="40">
        <f>ROUNDUP(BAR!BI16*0.9*0.85,)</f>
        <v>9333</v>
      </c>
      <c r="BJ16" s="40">
        <f>ROUNDUP(BAR!BJ16*0.9*0.85,)</f>
        <v>8874</v>
      </c>
      <c r="BK16" s="40">
        <f>ROUNDUP(BAR!BK16*0.9*0.85,)</f>
        <v>8874</v>
      </c>
      <c r="BL16" s="40">
        <f>ROUNDUP(BAR!BL16*0.9*0.85,)</f>
        <v>8874</v>
      </c>
      <c r="BM16" s="40">
        <f>ROUNDUP(BAR!BM16*0.9*0.85,)</f>
        <v>8874</v>
      </c>
      <c r="BN16" s="40">
        <f>ROUNDUP(BAR!BN16*0.9*0.85,)</f>
        <v>8874</v>
      </c>
      <c r="BO16" s="40">
        <f>ROUNDUP(BAR!BO16*0.9*0.85,)</f>
        <v>9104</v>
      </c>
      <c r="BP16" s="40">
        <f>ROUNDUP(BAR!BP16*0.9*0.85,)</f>
        <v>9104</v>
      </c>
      <c r="BQ16" s="40">
        <f>ROUNDUP(BAR!BQ16*0.9*0.85,)</f>
        <v>8874</v>
      </c>
      <c r="BR16" s="40">
        <f>ROUNDUP(BAR!BR16*0.9*0.85,)</f>
        <v>8874</v>
      </c>
      <c r="BS16" s="40">
        <f>ROUNDUP(BAR!BS16*0.9*0.85,)</f>
        <v>8874</v>
      </c>
      <c r="BT16" s="40">
        <f>ROUNDUP(BAR!BT16*0.9*0.85,)</f>
        <v>8874</v>
      </c>
      <c r="BU16" s="40">
        <f>ROUNDUP(BAR!BU16*0.9*0.85,)</f>
        <v>8874</v>
      </c>
      <c r="BV16" s="40">
        <f>ROUNDUP(BAR!BV16*0.9*0.85,)</f>
        <v>9104</v>
      </c>
      <c r="BW16" s="40">
        <f>ROUNDUP(BAR!BW16*0.9*0.85,)</f>
        <v>9104</v>
      </c>
      <c r="BX16" s="40">
        <f>ROUNDUP(BAR!BX16*0.9*0.85,)</f>
        <v>8874</v>
      </c>
      <c r="BY16" s="40">
        <f>ROUNDUP(BAR!BY16*0.9*0.85,)</f>
        <v>8874</v>
      </c>
      <c r="BZ16" s="40">
        <f>ROUNDUP(BAR!BZ16*0.9*0.85,)</f>
        <v>8874</v>
      </c>
      <c r="CA16" s="40">
        <f>ROUNDUP(BAR!CA16*0.9*0.85,)</f>
        <v>8874</v>
      </c>
      <c r="CB16" s="40">
        <f>ROUNDUP(BAR!CB16*0.9*0.85,)</f>
        <v>8874</v>
      </c>
      <c r="CC16" s="40">
        <f>ROUNDUP(BAR!CC16*0.9*0.85,)</f>
        <v>9104</v>
      </c>
      <c r="CD16" s="40">
        <f>ROUNDUP(BAR!CD16*0.9*0.85,)</f>
        <v>9104</v>
      </c>
      <c r="CE16" s="40">
        <f>ROUNDUP(BAR!CE16*0.9*0.85,)</f>
        <v>8874</v>
      </c>
      <c r="CF16" s="40">
        <f>ROUNDUP(BAR!CF16*0.9*0.85,)</f>
        <v>8874</v>
      </c>
      <c r="CG16" s="40">
        <f>ROUNDUP(BAR!CG16*0.9*0.85,)</f>
        <v>8874</v>
      </c>
      <c r="CH16" s="40">
        <f>ROUNDUP(BAR!CH16*0.9*0.85,)</f>
        <v>8874</v>
      </c>
      <c r="CI16" s="40">
        <f>ROUNDUP(BAR!CI16*0.9*0.85,)</f>
        <v>8874</v>
      </c>
      <c r="CJ16" s="40">
        <f>ROUNDUP(BAR!CJ16*0.9*0.85,)</f>
        <v>9104</v>
      </c>
      <c r="CK16" s="40">
        <f>ROUNDUP(BAR!CK16*0.9*0.85,)</f>
        <v>9104</v>
      </c>
      <c r="CL16" s="40">
        <f>ROUNDUP(BAR!CL16*0.9*0.85,)</f>
        <v>8874</v>
      </c>
      <c r="CM16" s="40">
        <f>ROUNDUP(BAR!CM16*0.9*0.85,)</f>
        <v>8874</v>
      </c>
      <c r="CN16" s="40">
        <f>ROUNDUP(BAR!CN16*0.9*0.85,)</f>
        <v>8874</v>
      </c>
      <c r="CO16" s="40">
        <f>ROUNDUP(BAR!CO16*0.9*0.85,)</f>
        <v>8874</v>
      </c>
      <c r="CP16" s="40">
        <f>ROUNDUP(BAR!CP16*0.9*0.85,)</f>
        <v>8874</v>
      </c>
      <c r="CQ16" s="40">
        <f>ROUNDUP(BAR!CQ16*0.9*0.85,)</f>
        <v>10022</v>
      </c>
      <c r="CR16" s="40">
        <f>ROUNDUP(BAR!CR16*0.9*0.85,)</f>
        <v>10022</v>
      </c>
      <c r="CS16" s="40">
        <f>ROUNDUP(BAR!CS16*0.9*0.85,)</f>
        <v>10022</v>
      </c>
      <c r="CT16" s="40">
        <f>ROUNDUP(BAR!CT16*0.9*0.85,)</f>
        <v>10022</v>
      </c>
      <c r="CU16" s="40">
        <f>ROUNDUP(BAR!CU16*0.9*0.85,)</f>
        <v>10022</v>
      </c>
      <c r="CV16" s="40">
        <f>ROUNDUP(BAR!CV16*0.9*0.85,)</f>
        <v>10022</v>
      </c>
      <c r="CW16" s="40">
        <f>ROUNDUP(BAR!CW16*0.9*0.85,)</f>
        <v>10022</v>
      </c>
      <c r="CX16" s="40">
        <f>ROUNDUP(BAR!CX16*0.9*0.85,)</f>
        <v>10710</v>
      </c>
      <c r="CY16" s="40">
        <f>ROUNDUP(BAR!CY16*0.9*0.85,)</f>
        <v>10710</v>
      </c>
      <c r="CZ16" s="40">
        <f>ROUNDUP(BAR!CZ16*0.9*0.85,)</f>
        <v>10710</v>
      </c>
      <c r="DA16" s="40">
        <f>ROUNDUP(BAR!DA16*0.9*0.85,)</f>
        <v>10710</v>
      </c>
      <c r="DB16" s="40">
        <f>ROUNDUP(BAR!DB16*0.9*0.85,)</f>
        <v>10710</v>
      </c>
      <c r="DC16" s="40">
        <f>ROUNDUP(BAR!DC16*0.9*0.85,)</f>
        <v>10710</v>
      </c>
      <c r="DD16" s="40">
        <f>ROUNDUP(BAR!DD16*0.9*0.85,)</f>
        <v>10710</v>
      </c>
      <c r="DE16" s="40">
        <f>ROUNDUP(BAR!DE16*0.9*0.85,)</f>
        <v>11475</v>
      </c>
      <c r="DF16" s="40">
        <f>ROUNDUP(BAR!DF16*0.9*0.85,)</f>
        <v>11475</v>
      </c>
      <c r="DG16" s="40">
        <f>ROUNDUP(BAR!DG16*0.9*0.85,)</f>
        <v>11475</v>
      </c>
      <c r="DH16" s="40">
        <f>ROUNDUP(BAR!DH16*0.9*0.85,)</f>
        <v>11475</v>
      </c>
      <c r="DI16" s="68">
        <f>ROUNDUP(BAR!DI16*0.9*0.85,)</f>
        <v>23868</v>
      </c>
      <c r="DJ16" s="68">
        <f>ROUNDUP(BAR!DJ16*0.9*0.85,)</f>
        <v>28382</v>
      </c>
      <c r="DK16" s="68">
        <f>ROUNDUP(BAR!DK16*0.9*0.85,)</f>
        <v>28382</v>
      </c>
      <c r="DL16" s="68">
        <f>ROUNDUP(BAR!DL16*0.9*0.85,)</f>
        <v>28382</v>
      </c>
      <c r="DM16" s="68">
        <f>ROUNDUP(BAR!DM16*0.9*0.85,)</f>
        <v>28382</v>
      </c>
      <c r="DN16" s="68">
        <f>ROUNDUP(BAR!DN16*0.9*0.85,)</f>
        <v>28382</v>
      </c>
      <c r="DO16" s="68">
        <f>ROUNDUP(BAR!DO16*0.9*0.85,)</f>
        <v>28382</v>
      </c>
      <c r="DP16" s="68">
        <f>ROUNDUP(BAR!DP16*0.9*0.85,)</f>
        <v>28382</v>
      </c>
      <c r="DQ16" s="68">
        <f>ROUNDUP(BAR!DQ16*0.9*0.85,)</f>
        <v>28382</v>
      </c>
      <c r="DR16" s="68">
        <f>ROUNDUP(BAR!DR16*0.9*0.85,)</f>
        <v>28382</v>
      </c>
      <c r="DS16" s="68">
        <f>ROUNDUP(BAR!DS16*0.9*0.85,)</f>
        <v>28382</v>
      </c>
      <c r="DT16" s="40">
        <f>ROUNDUP(BAR!DT16*0.9*0.85,)</f>
        <v>20196</v>
      </c>
      <c r="DU16" s="40">
        <f>ROUNDUP(BAR!DU16*0.9*0.85,)</f>
        <v>20196</v>
      </c>
      <c r="DV16" s="40">
        <f>ROUNDUP(BAR!DV16*0.9*0.85,)</f>
        <v>20196</v>
      </c>
      <c r="DW16" s="40">
        <f>ROUNDUP(BAR!DW16*0.9*0.85,)</f>
        <v>20196</v>
      </c>
      <c r="DX16" s="40">
        <f>ROUNDUP(BAR!DX16*0.9*0.85,)</f>
        <v>20196</v>
      </c>
      <c r="DY16" s="40">
        <f>ROUNDUP(BAR!DY16*0.9*0.85,)</f>
        <v>20196</v>
      </c>
      <c r="DZ16" s="40">
        <f>ROUNDUP(BAR!DZ16*0.9*0.85,)</f>
        <v>20732</v>
      </c>
      <c r="EA16" s="40">
        <f>ROUNDUP(BAR!EA16*0.9*0.85,)</f>
        <v>20732</v>
      </c>
      <c r="EB16" s="40">
        <f>ROUNDUP(BAR!EB16*0.9*0.85,)</f>
        <v>20732</v>
      </c>
      <c r="EC16" s="40">
        <f>ROUNDUP(BAR!EC16*0.9*0.85,)</f>
        <v>20732</v>
      </c>
      <c r="ED16" s="40">
        <f>ROUNDUP(BAR!ED16*0.9*0.85,)</f>
        <v>20732</v>
      </c>
      <c r="EE16" s="40">
        <f>ROUNDUP(BAR!EE16*0.9*0.85,)</f>
        <v>22950</v>
      </c>
      <c r="EF16" s="40">
        <f>ROUNDUP(BAR!EF16*0.9*0.85,)</f>
        <v>22950</v>
      </c>
      <c r="EG16" s="40">
        <f>ROUNDUP(BAR!EG16*0.9*0.85,)</f>
        <v>22950</v>
      </c>
      <c r="EH16" s="40">
        <f>ROUNDUP(BAR!EH16*0.9*0.85,)</f>
        <v>22950</v>
      </c>
      <c r="EI16" s="40">
        <f>ROUNDUP(BAR!EI16*0.9*0.85,)</f>
        <v>22950</v>
      </c>
      <c r="EJ16" s="40">
        <f>ROUNDUP(BAR!EJ16*0.9*0.85,)</f>
        <v>22950</v>
      </c>
      <c r="EK16" s="40">
        <f>ROUNDUP(BAR!EK16*0.9*0.85,)</f>
        <v>22950</v>
      </c>
      <c r="EL16" s="40">
        <f>ROUNDUP(BAR!EL16*0.9*0.85,)</f>
        <v>22950</v>
      </c>
      <c r="EM16" s="40">
        <f>ROUNDUP(BAR!EM16*0.9*0.85,)</f>
        <v>22950</v>
      </c>
      <c r="EN16" s="40">
        <f>ROUNDUP(BAR!EN16*0.9*0.85,)</f>
        <v>22950</v>
      </c>
      <c r="EO16" s="40">
        <f>ROUNDUP(BAR!EO16*0.9*0.85,)</f>
        <v>22950</v>
      </c>
      <c r="EP16" s="40">
        <f>ROUNDUP(BAR!EP16*0.9*0.85,)</f>
        <v>22950</v>
      </c>
      <c r="EQ16" s="40">
        <f>ROUNDUP(BAR!EQ16*0.9*0.85,)</f>
        <v>21803</v>
      </c>
      <c r="ER16" s="40">
        <f>ROUNDUP(BAR!ER16*0.9*0.85,)</f>
        <v>21803</v>
      </c>
      <c r="ES16" s="40">
        <f>ROUNDUP(BAR!ES16*0.9*0.85,)</f>
        <v>21803</v>
      </c>
      <c r="ET16" s="40">
        <f>ROUNDUP(BAR!ET16*0.9*0.85,)</f>
        <v>21803</v>
      </c>
      <c r="EU16" s="40">
        <f>ROUNDUP(BAR!EU16*0.9*0.85,)</f>
        <v>21803</v>
      </c>
      <c r="EV16" s="40">
        <f>ROUNDUP(BAR!EV16*0.9*0.85,)</f>
        <v>21803</v>
      </c>
      <c r="EW16" s="40">
        <f>ROUNDUP(BAR!EW16*0.9*0.85,)</f>
        <v>21803</v>
      </c>
      <c r="EX16" s="40">
        <f>ROUNDUP(BAR!EX16*0.9*0.85,)</f>
        <v>21803</v>
      </c>
      <c r="EY16" s="40">
        <f>ROUNDUP(BAR!EY16*0.9*0.85,)</f>
        <v>21803</v>
      </c>
      <c r="EZ16" s="40">
        <f>ROUNDUP(BAR!EZ16*0.9*0.85,)</f>
        <v>21803</v>
      </c>
      <c r="FA16" s="40">
        <f>ROUNDUP(BAR!FA16*0.9*0.85,)</f>
        <v>21803</v>
      </c>
      <c r="FB16" s="40">
        <f>ROUNDUP(BAR!FB16*0.9*0.85,)</f>
        <v>21803</v>
      </c>
      <c r="FC16" s="40">
        <f>ROUNDUP(BAR!FC16*0.9*0.85,)</f>
        <v>21803</v>
      </c>
      <c r="FD16" s="40">
        <f>ROUNDUP(BAR!FD16*0.9*0.85,)</f>
        <v>21803</v>
      </c>
      <c r="FE16" s="40">
        <f>ROUNDUP(BAR!FE16*0.9*0.85,)</f>
        <v>21803</v>
      </c>
      <c r="FF16" s="40">
        <f>ROUNDUP(BAR!FF16*0.9*0.85,)</f>
        <v>21803</v>
      </c>
      <c r="FG16" s="40">
        <f>ROUNDUP(BAR!FG16*0.9*0.85,)</f>
        <v>21803</v>
      </c>
      <c r="FH16" s="40">
        <f>ROUNDUP(BAR!FH16*0.9*0.85,)</f>
        <v>21803</v>
      </c>
      <c r="FI16" s="40">
        <f>ROUNDUP(BAR!FI16*0.9*0.85,)</f>
        <v>21803</v>
      </c>
      <c r="FJ16" s="40">
        <f>ROUNDUP(BAR!FJ16*0.9*0.85,)</f>
        <v>21803</v>
      </c>
      <c r="FK16" s="40">
        <f>ROUNDUP(BAR!FK16*0.9*0.85,)</f>
        <v>24098</v>
      </c>
      <c r="FL16" s="40">
        <f>ROUNDUP(BAR!FL16*0.9*0.85,)</f>
        <v>24098</v>
      </c>
      <c r="FM16" s="40">
        <f>ROUNDUP(BAR!FM16*0.9*0.85,)</f>
        <v>24098</v>
      </c>
      <c r="FN16" s="40">
        <f>ROUNDUP(BAR!FN16*0.9*0.85,)</f>
        <v>21803</v>
      </c>
      <c r="FO16" s="40">
        <f>ROUNDUP(BAR!FO16*0.9*0.85,)</f>
        <v>21803</v>
      </c>
      <c r="FP16" s="40">
        <f>ROUNDUP(BAR!FP16*0.9*0.85,)</f>
        <v>21803</v>
      </c>
      <c r="FQ16" s="40">
        <f>ROUNDUP(BAR!FQ16*0.9*0.85,)</f>
        <v>21803</v>
      </c>
      <c r="FR16" s="40">
        <f>ROUNDUP(BAR!FR16*0.9*0.85,)</f>
        <v>21803</v>
      </c>
      <c r="FS16" s="40">
        <f>ROUNDUP(BAR!FS16*0.9*0.85,)</f>
        <v>20732</v>
      </c>
      <c r="FT16" s="40">
        <f>ROUNDUP(BAR!FT16*0.9*0.85,)</f>
        <v>20732</v>
      </c>
      <c r="FU16" s="40">
        <f>ROUNDUP(BAR!FU16*0.9*0.85,)</f>
        <v>20732</v>
      </c>
      <c r="FV16" s="40">
        <f>ROUNDUP(BAR!FV16*0.9*0.85,)</f>
        <v>20732</v>
      </c>
      <c r="FW16" s="40">
        <f>ROUNDUP(BAR!FW16*0.9*0.85,)</f>
        <v>20732</v>
      </c>
      <c r="FX16" s="40">
        <f>ROUNDUP(BAR!FX16*0.9*0.85,)</f>
        <v>20732</v>
      </c>
      <c r="FY16" s="40">
        <f>ROUNDUP(BAR!FY16*0.9*0.85,)</f>
        <v>20732</v>
      </c>
      <c r="FZ16" s="40">
        <f>ROUNDUP(BAR!FZ16*0.9*0.85,)</f>
        <v>25245</v>
      </c>
      <c r="GA16" s="40">
        <f>ROUNDUP(BAR!GA16*0.9*0.85,)</f>
        <v>21267</v>
      </c>
      <c r="GB16" s="40">
        <f>ROUNDUP(BAR!GB16*0.9*0.85,)</f>
        <v>17289</v>
      </c>
      <c r="GC16" s="40">
        <f>ROUNDUP(BAR!GC16*0.9*0.85,)</f>
        <v>17289</v>
      </c>
      <c r="GD16" s="40">
        <f>ROUNDUP(BAR!GD16*0.9*0.85,)</f>
        <v>17289</v>
      </c>
      <c r="GE16" s="40">
        <f>ROUNDUP(BAR!GE16*0.9*0.85,)</f>
        <v>17289</v>
      </c>
      <c r="GF16" s="40">
        <f>ROUNDUP(BAR!GF16*0.9*0.85,)</f>
        <v>17289</v>
      </c>
      <c r="GG16" s="40">
        <f>ROUNDUP(BAR!GG16*0.9*0.85,)</f>
        <v>17289</v>
      </c>
      <c r="GH16" s="40">
        <f>ROUNDUP(BAR!GH16*0.9*0.85,)</f>
        <v>17289</v>
      </c>
      <c r="GI16" s="40">
        <f>ROUNDUP(BAR!GI16*0.9*0.85,)</f>
        <v>17289</v>
      </c>
      <c r="GJ16" s="40">
        <f>ROUNDUP(BAR!GJ16*0.9*0.85,)</f>
        <v>17289</v>
      </c>
      <c r="GK16" s="40">
        <f>ROUNDUP(BAR!GK16*0.9*0.85,)</f>
        <v>17289</v>
      </c>
      <c r="GL16" s="40">
        <f>ROUNDUP(BAR!GL16*0.9*0.85,)</f>
        <v>17289</v>
      </c>
      <c r="GM16" s="40">
        <f>ROUNDUP(BAR!GM16*0.9*0.85,)</f>
        <v>17289</v>
      </c>
      <c r="GN16" s="40">
        <f>ROUNDUP(BAR!GN16*0.9*0.85,)</f>
        <v>17289</v>
      </c>
      <c r="GO16" s="40">
        <f>ROUNDUP(BAR!GO16*0.9*0.85,)</f>
        <v>17289</v>
      </c>
      <c r="GP16" s="40">
        <f>ROUNDUP(BAR!GP16*0.9*0.85,)</f>
        <v>17289</v>
      </c>
      <c r="GQ16" s="40">
        <f>ROUNDUP(BAR!GQ16*0.9*0.85,)</f>
        <v>17289</v>
      </c>
      <c r="GR16" s="40">
        <f>ROUNDUP(BAR!GR16*0.9*0.85,)</f>
        <v>17289</v>
      </c>
      <c r="GS16" s="40">
        <f>ROUNDUP(BAR!GS16*0.9*0.85,)</f>
        <v>17289</v>
      </c>
      <c r="GT16" s="40">
        <f>ROUNDUP(BAR!GT16*0.9*0.85,)</f>
        <v>17289</v>
      </c>
      <c r="GU16" s="40">
        <f>ROUNDUP(BAR!GU16*0.9*0.85,)</f>
        <v>17289</v>
      </c>
      <c r="GV16" s="40">
        <f>ROUNDUP(BAR!GV16*0.9*0.85,)</f>
        <v>17289</v>
      </c>
      <c r="GW16" s="40">
        <f>ROUNDUP(BAR!GW16*0.9*0.85,)</f>
        <v>17289</v>
      </c>
    </row>
    <row r="17" spans="1:205" s="1" customFormat="1" x14ac:dyDescent="0.2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</row>
    <row r="18" spans="1:205" s="1" customFormat="1" x14ac:dyDescent="0.2">
      <c r="A18" s="10">
        <v>1</v>
      </c>
      <c r="B18" s="40">
        <f>ROUNDUP(BAR!B18*0.9*0.85,)</f>
        <v>11743</v>
      </c>
      <c r="C18" s="40">
        <f>ROUNDUP(BAR!C18*0.9*0.85,)</f>
        <v>11743</v>
      </c>
      <c r="D18" s="40">
        <f>ROUNDUP(BAR!D18*0.9*0.85,)</f>
        <v>11743</v>
      </c>
      <c r="E18" s="40">
        <f>ROUNDUP(BAR!E18*0.9*0.85,)</f>
        <v>11743</v>
      </c>
      <c r="F18" s="40">
        <f>ROUNDUP(BAR!F18*0.9*0.85,)</f>
        <v>11514</v>
      </c>
      <c r="G18" s="40">
        <f>ROUNDUP(BAR!G18*0.9*0.85,)</f>
        <v>11514</v>
      </c>
      <c r="H18" s="40">
        <f>ROUNDUP(BAR!H18*0.9*0.85,)</f>
        <v>11514</v>
      </c>
      <c r="I18" s="40">
        <f>ROUNDUP(BAR!I18*0.9*0.85,)</f>
        <v>11514</v>
      </c>
      <c r="J18" s="40">
        <f>ROUNDUP(BAR!J18*0.9*0.85,)</f>
        <v>11514</v>
      </c>
      <c r="K18" s="40">
        <f>ROUNDUP(BAR!K18*0.9*0.85,)</f>
        <v>11743</v>
      </c>
      <c r="L18" s="40">
        <f>ROUNDUP(BAR!L18*0.9*0.85,)</f>
        <v>11743</v>
      </c>
      <c r="M18" s="40">
        <f>ROUNDUP(BAR!M18*0.9*0.85,)</f>
        <v>11284</v>
      </c>
      <c r="N18" s="40">
        <f>ROUNDUP(BAR!N18*0.9*0.85,)</f>
        <v>11284</v>
      </c>
      <c r="O18" s="40">
        <f>ROUNDUP(BAR!O18*0.9*0.85,)</f>
        <v>11284</v>
      </c>
      <c r="P18" s="40">
        <f>ROUNDUP(BAR!P18*0.9*0.85,)</f>
        <v>11284</v>
      </c>
      <c r="Q18" s="40">
        <f>ROUNDUP(BAR!Q18*0.9*0.85,)</f>
        <v>11284</v>
      </c>
      <c r="R18" s="40">
        <f>ROUNDUP(BAR!R18*0.9*0.85,)</f>
        <v>11514</v>
      </c>
      <c r="S18" s="40">
        <f>ROUNDUP(BAR!S18*0.9*0.85,)</f>
        <v>11514</v>
      </c>
      <c r="T18" s="40">
        <f>ROUNDUP(BAR!T18*0.9*0.85,)</f>
        <v>11284</v>
      </c>
      <c r="U18" s="40">
        <f>ROUNDUP(BAR!U18*0.9*0.85,)</f>
        <v>11284</v>
      </c>
      <c r="V18" s="40">
        <f>ROUNDUP(BAR!V18*0.9*0.85,)</f>
        <v>11284</v>
      </c>
      <c r="W18" s="40">
        <f>ROUNDUP(BAR!W18*0.9*0.85,)</f>
        <v>11284</v>
      </c>
      <c r="X18" s="40">
        <f>ROUNDUP(BAR!X18*0.9*0.85,)</f>
        <v>9984</v>
      </c>
      <c r="Y18" s="40">
        <f>ROUNDUP(BAR!Y18*0.9*0.85,)</f>
        <v>10213</v>
      </c>
      <c r="Z18" s="40">
        <f>ROUNDUP(BAR!Z18*0.9*0.85,)</f>
        <v>10213</v>
      </c>
      <c r="AA18" s="40">
        <f>ROUNDUP(BAR!AA18*0.9*0.85,)</f>
        <v>9984</v>
      </c>
      <c r="AB18" s="40">
        <f>ROUNDUP(BAR!AB18*0.9*0.85,)</f>
        <v>9984</v>
      </c>
      <c r="AC18" s="40">
        <f>ROUNDUP(BAR!AC18*0.9*0.85,)</f>
        <v>9984</v>
      </c>
      <c r="AD18" s="40">
        <f>ROUNDUP(BAR!AD18*0.9*0.85,)</f>
        <v>9984</v>
      </c>
      <c r="AE18" s="40">
        <f>ROUNDUP(BAR!AE18*0.9*0.85,)</f>
        <v>9984</v>
      </c>
      <c r="AF18" s="40">
        <f>ROUNDUP(BAR!AF18*0.9*0.85,)</f>
        <v>10213</v>
      </c>
      <c r="AG18" s="40">
        <f>ROUNDUP(BAR!AG18*0.9*0.85,)</f>
        <v>10213</v>
      </c>
      <c r="AH18" s="40">
        <f>ROUNDUP(BAR!AH18*0.9*0.85,)</f>
        <v>9984</v>
      </c>
      <c r="AI18" s="40">
        <f>ROUNDUP(BAR!AI18*0.9*0.85,)</f>
        <v>9984</v>
      </c>
      <c r="AJ18" s="40">
        <f>ROUNDUP(BAR!AJ18*0.9*0.85,)</f>
        <v>9984</v>
      </c>
      <c r="AK18" s="40">
        <f>ROUNDUP(BAR!AK18*0.9*0.85,)</f>
        <v>9984</v>
      </c>
      <c r="AL18" s="40">
        <f>ROUNDUP(BAR!AL18*0.9*0.85,)</f>
        <v>9984</v>
      </c>
      <c r="AM18" s="40">
        <f>ROUNDUP(BAR!AM18*0.9*0.85,)</f>
        <v>10213</v>
      </c>
      <c r="AN18" s="40">
        <f>ROUNDUP(BAR!AN18*0.9*0.85,)</f>
        <v>10213</v>
      </c>
      <c r="AO18" s="40">
        <f>ROUNDUP(BAR!AO18*0.9*0.85,)</f>
        <v>9754</v>
      </c>
      <c r="AP18" s="40">
        <f>ROUNDUP(BAR!AP18*0.9*0.85,)</f>
        <v>9754</v>
      </c>
      <c r="AQ18" s="40">
        <f>ROUNDUP(BAR!AQ18*0.9*0.85,)</f>
        <v>9754</v>
      </c>
      <c r="AR18" s="40">
        <f>ROUNDUP(BAR!AR18*0.9*0.85,)</f>
        <v>9754</v>
      </c>
      <c r="AS18" s="40">
        <f>ROUNDUP(BAR!AS18*0.9*0.85,)</f>
        <v>9754</v>
      </c>
      <c r="AT18" s="40">
        <f>ROUNDUP(BAR!AT18*0.9*0.85,)</f>
        <v>9984</v>
      </c>
      <c r="AU18" s="40">
        <f>ROUNDUP(BAR!AU18*0.9*0.85,)</f>
        <v>9984</v>
      </c>
      <c r="AV18" s="40">
        <f>ROUNDUP(BAR!AV18*0.9*0.85,)</f>
        <v>9754</v>
      </c>
      <c r="AW18" s="40">
        <f>ROUNDUP(BAR!AW18*0.9*0.85,)</f>
        <v>9754</v>
      </c>
      <c r="AX18" s="40">
        <f>ROUNDUP(BAR!AX18*0.9*0.85,)</f>
        <v>10443</v>
      </c>
      <c r="AY18" s="40">
        <f>ROUNDUP(BAR!AY18*0.9*0.85,)</f>
        <v>10443</v>
      </c>
      <c r="AZ18" s="40">
        <f>ROUNDUP(BAR!AZ18*0.9*0.85,)</f>
        <v>10443</v>
      </c>
      <c r="BA18" s="40">
        <f>ROUNDUP(BAR!BA18*0.9*0.85,)</f>
        <v>9984</v>
      </c>
      <c r="BB18" s="40">
        <f>ROUNDUP(BAR!BB18*0.9*0.85,)</f>
        <v>9984</v>
      </c>
      <c r="BC18" s="40">
        <f>ROUNDUP(BAR!BC18*0.9*0.85,)</f>
        <v>9754</v>
      </c>
      <c r="BD18" s="40">
        <f>ROUNDUP(BAR!BD18*0.9*0.85,)</f>
        <v>9754</v>
      </c>
      <c r="BE18" s="40">
        <f>ROUNDUP(BAR!BE18*0.9*0.85,)</f>
        <v>9754</v>
      </c>
      <c r="BF18" s="40">
        <f>ROUNDUP(BAR!BF18*0.9*0.85,)</f>
        <v>9984</v>
      </c>
      <c r="BG18" s="40">
        <f>ROUNDUP(BAR!BG18*0.9*0.85,)</f>
        <v>9984</v>
      </c>
      <c r="BH18" s="40">
        <f>ROUNDUP(BAR!BH18*0.9*0.85,)</f>
        <v>9984</v>
      </c>
      <c r="BI18" s="40">
        <f>ROUNDUP(BAR!BI18*0.9*0.85,)</f>
        <v>9984</v>
      </c>
      <c r="BJ18" s="40">
        <f>ROUNDUP(BAR!BJ18*0.9*0.85,)</f>
        <v>9525</v>
      </c>
      <c r="BK18" s="40">
        <f>ROUNDUP(BAR!BK18*0.9*0.85,)</f>
        <v>9525</v>
      </c>
      <c r="BL18" s="40">
        <f>ROUNDUP(BAR!BL18*0.9*0.85,)</f>
        <v>9525</v>
      </c>
      <c r="BM18" s="40">
        <f>ROUNDUP(BAR!BM18*0.9*0.85,)</f>
        <v>9525</v>
      </c>
      <c r="BN18" s="40">
        <f>ROUNDUP(BAR!BN18*0.9*0.85,)</f>
        <v>9525</v>
      </c>
      <c r="BO18" s="40">
        <f>ROUNDUP(BAR!BO18*0.9*0.85,)</f>
        <v>9754</v>
      </c>
      <c r="BP18" s="40">
        <f>ROUNDUP(BAR!BP18*0.9*0.85,)</f>
        <v>9754</v>
      </c>
      <c r="BQ18" s="40">
        <f>ROUNDUP(BAR!BQ18*0.9*0.85,)</f>
        <v>9525</v>
      </c>
      <c r="BR18" s="40">
        <f>ROUNDUP(BAR!BR18*0.9*0.85,)</f>
        <v>9525</v>
      </c>
      <c r="BS18" s="40">
        <f>ROUNDUP(BAR!BS18*0.9*0.85,)</f>
        <v>9525</v>
      </c>
      <c r="BT18" s="40">
        <f>ROUNDUP(BAR!BT18*0.9*0.85,)</f>
        <v>9525</v>
      </c>
      <c r="BU18" s="40">
        <f>ROUNDUP(BAR!BU18*0.9*0.85,)</f>
        <v>9525</v>
      </c>
      <c r="BV18" s="40">
        <f>ROUNDUP(BAR!BV18*0.9*0.85,)</f>
        <v>9754</v>
      </c>
      <c r="BW18" s="40">
        <f>ROUNDUP(BAR!BW18*0.9*0.85,)</f>
        <v>9754</v>
      </c>
      <c r="BX18" s="40">
        <f>ROUNDUP(BAR!BX18*0.9*0.85,)</f>
        <v>9525</v>
      </c>
      <c r="BY18" s="40">
        <f>ROUNDUP(BAR!BY18*0.9*0.85,)</f>
        <v>9525</v>
      </c>
      <c r="BZ18" s="40">
        <f>ROUNDUP(BAR!BZ18*0.9*0.85,)</f>
        <v>9525</v>
      </c>
      <c r="CA18" s="40">
        <f>ROUNDUP(BAR!CA18*0.9*0.85,)</f>
        <v>9525</v>
      </c>
      <c r="CB18" s="40">
        <f>ROUNDUP(BAR!CB18*0.9*0.85,)</f>
        <v>9525</v>
      </c>
      <c r="CC18" s="40">
        <f>ROUNDUP(BAR!CC18*0.9*0.85,)</f>
        <v>9754</v>
      </c>
      <c r="CD18" s="40">
        <f>ROUNDUP(BAR!CD18*0.9*0.85,)</f>
        <v>9754</v>
      </c>
      <c r="CE18" s="40">
        <f>ROUNDUP(BAR!CE18*0.9*0.85,)</f>
        <v>9525</v>
      </c>
      <c r="CF18" s="40">
        <f>ROUNDUP(BAR!CF18*0.9*0.85,)</f>
        <v>9525</v>
      </c>
      <c r="CG18" s="40">
        <f>ROUNDUP(BAR!CG18*0.9*0.85,)</f>
        <v>9525</v>
      </c>
      <c r="CH18" s="40">
        <f>ROUNDUP(BAR!CH18*0.9*0.85,)</f>
        <v>9525</v>
      </c>
      <c r="CI18" s="40">
        <f>ROUNDUP(BAR!CI18*0.9*0.85,)</f>
        <v>9525</v>
      </c>
      <c r="CJ18" s="40">
        <f>ROUNDUP(BAR!CJ18*0.9*0.85,)</f>
        <v>9754</v>
      </c>
      <c r="CK18" s="40">
        <f>ROUNDUP(BAR!CK18*0.9*0.85,)</f>
        <v>9754</v>
      </c>
      <c r="CL18" s="40">
        <f>ROUNDUP(BAR!CL18*0.9*0.85,)</f>
        <v>9525</v>
      </c>
      <c r="CM18" s="40">
        <f>ROUNDUP(BAR!CM18*0.9*0.85,)</f>
        <v>9525</v>
      </c>
      <c r="CN18" s="40">
        <f>ROUNDUP(BAR!CN18*0.9*0.85,)</f>
        <v>9525</v>
      </c>
      <c r="CO18" s="40">
        <f>ROUNDUP(BAR!CO18*0.9*0.85,)</f>
        <v>9525</v>
      </c>
      <c r="CP18" s="40">
        <f>ROUNDUP(BAR!CP18*0.9*0.85,)</f>
        <v>9525</v>
      </c>
      <c r="CQ18" s="40">
        <f>ROUNDUP(BAR!CQ18*0.9*0.85,)</f>
        <v>10672</v>
      </c>
      <c r="CR18" s="40">
        <f>ROUNDUP(BAR!CR18*0.9*0.85,)</f>
        <v>10672</v>
      </c>
      <c r="CS18" s="40">
        <f>ROUNDUP(BAR!CS18*0.9*0.85,)</f>
        <v>10672</v>
      </c>
      <c r="CT18" s="40">
        <f>ROUNDUP(BAR!CT18*0.9*0.85,)</f>
        <v>10672</v>
      </c>
      <c r="CU18" s="40">
        <f>ROUNDUP(BAR!CU18*0.9*0.85,)</f>
        <v>10672</v>
      </c>
      <c r="CV18" s="40">
        <f>ROUNDUP(BAR!CV18*0.9*0.85,)</f>
        <v>10672</v>
      </c>
      <c r="CW18" s="40">
        <f>ROUNDUP(BAR!CW18*0.9*0.85,)</f>
        <v>10672</v>
      </c>
      <c r="CX18" s="40">
        <f>ROUNDUP(BAR!CX18*0.9*0.85,)</f>
        <v>11361</v>
      </c>
      <c r="CY18" s="40">
        <f>ROUNDUP(BAR!CY18*0.9*0.85,)</f>
        <v>11361</v>
      </c>
      <c r="CZ18" s="40">
        <f>ROUNDUP(BAR!CZ18*0.9*0.85,)</f>
        <v>11361</v>
      </c>
      <c r="DA18" s="40">
        <f>ROUNDUP(BAR!DA18*0.9*0.85,)</f>
        <v>11361</v>
      </c>
      <c r="DB18" s="40">
        <f>ROUNDUP(BAR!DB18*0.9*0.85,)</f>
        <v>11361</v>
      </c>
      <c r="DC18" s="40">
        <f>ROUNDUP(BAR!DC18*0.9*0.85,)</f>
        <v>11361</v>
      </c>
      <c r="DD18" s="40">
        <f>ROUNDUP(BAR!DD18*0.9*0.85,)</f>
        <v>11361</v>
      </c>
      <c r="DE18" s="40">
        <f>ROUNDUP(BAR!DE18*0.9*0.85,)</f>
        <v>12126</v>
      </c>
      <c r="DF18" s="40">
        <f>ROUNDUP(BAR!DF18*0.9*0.85,)</f>
        <v>12126</v>
      </c>
      <c r="DG18" s="40">
        <f>ROUNDUP(BAR!DG18*0.9*0.85,)</f>
        <v>12126</v>
      </c>
      <c r="DH18" s="40">
        <f>ROUNDUP(BAR!DH18*0.9*0.85,)</f>
        <v>12126</v>
      </c>
      <c r="DI18" s="68">
        <f>ROUNDUP(BAR!DI18*0.9*0.85,)</f>
        <v>23486</v>
      </c>
      <c r="DJ18" s="68">
        <f>ROUNDUP(BAR!DJ18*0.9*0.85,)</f>
        <v>27999</v>
      </c>
      <c r="DK18" s="68">
        <f>ROUNDUP(BAR!DK18*0.9*0.85,)</f>
        <v>27999</v>
      </c>
      <c r="DL18" s="68">
        <f>ROUNDUP(BAR!DL18*0.9*0.85,)</f>
        <v>27999</v>
      </c>
      <c r="DM18" s="68">
        <f>ROUNDUP(BAR!DM18*0.9*0.85,)</f>
        <v>27999</v>
      </c>
      <c r="DN18" s="68">
        <f>ROUNDUP(BAR!DN18*0.9*0.85,)</f>
        <v>27999</v>
      </c>
      <c r="DO18" s="68">
        <f>ROUNDUP(BAR!DO18*0.9*0.85,)</f>
        <v>27999</v>
      </c>
      <c r="DP18" s="68">
        <f>ROUNDUP(BAR!DP18*0.9*0.85,)</f>
        <v>27999</v>
      </c>
      <c r="DQ18" s="68">
        <f>ROUNDUP(BAR!DQ18*0.9*0.85,)</f>
        <v>27999</v>
      </c>
      <c r="DR18" s="68">
        <f>ROUNDUP(BAR!DR18*0.9*0.85,)</f>
        <v>27999</v>
      </c>
      <c r="DS18" s="68">
        <f>ROUNDUP(BAR!DS18*0.9*0.85,)</f>
        <v>27999</v>
      </c>
      <c r="DT18" s="40">
        <f>ROUNDUP(BAR!DT18*0.9*0.85,)</f>
        <v>19929</v>
      </c>
      <c r="DU18" s="40">
        <f>ROUNDUP(BAR!DU18*0.9*0.85,)</f>
        <v>19929</v>
      </c>
      <c r="DV18" s="40">
        <f>ROUNDUP(BAR!DV18*0.9*0.85,)</f>
        <v>19929</v>
      </c>
      <c r="DW18" s="40">
        <f>ROUNDUP(BAR!DW18*0.9*0.85,)</f>
        <v>19929</v>
      </c>
      <c r="DX18" s="40">
        <f>ROUNDUP(BAR!DX18*0.9*0.85,)</f>
        <v>19929</v>
      </c>
      <c r="DY18" s="40">
        <f>ROUNDUP(BAR!DY18*0.9*0.85,)</f>
        <v>19929</v>
      </c>
      <c r="DZ18" s="40">
        <f>ROUNDUP(BAR!DZ18*0.9*0.85,)</f>
        <v>20464</v>
      </c>
      <c r="EA18" s="40">
        <f>ROUNDUP(BAR!EA18*0.9*0.85,)</f>
        <v>20464</v>
      </c>
      <c r="EB18" s="40">
        <f>ROUNDUP(BAR!EB18*0.9*0.85,)</f>
        <v>20464</v>
      </c>
      <c r="EC18" s="40">
        <f>ROUNDUP(BAR!EC18*0.9*0.85,)</f>
        <v>20464</v>
      </c>
      <c r="ED18" s="40">
        <f>ROUNDUP(BAR!ED18*0.9*0.85,)</f>
        <v>20464</v>
      </c>
      <c r="EE18" s="40">
        <f>ROUNDUP(BAR!EE18*0.9*0.85,)</f>
        <v>22683</v>
      </c>
      <c r="EF18" s="40">
        <f>ROUNDUP(BAR!EF18*0.9*0.85,)</f>
        <v>22683</v>
      </c>
      <c r="EG18" s="40">
        <f>ROUNDUP(BAR!EG18*0.9*0.85,)</f>
        <v>22683</v>
      </c>
      <c r="EH18" s="40">
        <f>ROUNDUP(BAR!EH18*0.9*0.85,)</f>
        <v>22683</v>
      </c>
      <c r="EI18" s="40">
        <f>ROUNDUP(BAR!EI18*0.9*0.85,)</f>
        <v>22683</v>
      </c>
      <c r="EJ18" s="40">
        <f>ROUNDUP(BAR!EJ18*0.9*0.85,)</f>
        <v>22683</v>
      </c>
      <c r="EK18" s="40">
        <f>ROUNDUP(BAR!EK18*0.9*0.85,)</f>
        <v>22683</v>
      </c>
      <c r="EL18" s="40">
        <f>ROUNDUP(BAR!EL18*0.9*0.85,)</f>
        <v>22683</v>
      </c>
      <c r="EM18" s="40">
        <f>ROUNDUP(BAR!EM18*0.9*0.85,)</f>
        <v>22683</v>
      </c>
      <c r="EN18" s="40">
        <f>ROUNDUP(BAR!EN18*0.9*0.85,)</f>
        <v>22683</v>
      </c>
      <c r="EO18" s="40">
        <f>ROUNDUP(BAR!EO18*0.9*0.85,)</f>
        <v>22683</v>
      </c>
      <c r="EP18" s="40">
        <f>ROUNDUP(BAR!EP18*0.9*0.85,)</f>
        <v>22683</v>
      </c>
      <c r="EQ18" s="40">
        <f>ROUNDUP(BAR!EQ18*0.9*0.85,)</f>
        <v>21535</v>
      </c>
      <c r="ER18" s="40">
        <f>ROUNDUP(BAR!ER18*0.9*0.85,)</f>
        <v>21535</v>
      </c>
      <c r="ES18" s="40">
        <f>ROUNDUP(BAR!ES18*0.9*0.85,)</f>
        <v>21535</v>
      </c>
      <c r="ET18" s="40">
        <f>ROUNDUP(BAR!ET18*0.9*0.85,)</f>
        <v>21535</v>
      </c>
      <c r="EU18" s="40">
        <f>ROUNDUP(BAR!EU18*0.9*0.85,)</f>
        <v>21535</v>
      </c>
      <c r="EV18" s="40">
        <f>ROUNDUP(BAR!EV18*0.9*0.85,)</f>
        <v>21535</v>
      </c>
      <c r="EW18" s="40">
        <f>ROUNDUP(BAR!EW18*0.9*0.85,)</f>
        <v>21535</v>
      </c>
      <c r="EX18" s="40">
        <f>ROUNDUP(BAR!EX18*0.9*0.85,)</f>
        <v>21535</v>
      </c>
      <c r="EY18" s="40">
        <f>ROUNDUP(BAR!EY18*0.9*0.85,)</f>
        <v>21535</v>
      </c>
      <c r="EZ18" s="40">
        <f>ROUNDUP(BAR!EZ18*0.9*0.85,)</f>
        <v>21535</v>
      </c>
      <c r="FA18" s="40">
        <f>ROUNDUP(BAR!FA18*0.9*0.85,)</f>
        <v>21535</v>
      </c>
      <c r="FB18" s="40">
        <f>ROUNDUP(BAR!FB18*0.9*0.85,)</f>
        <v>21535</v>
      </c>
      <c r="FC18" s="40">
        <f>ROUNDUP(BAR!FC18*0.9*0.85,)</f>
        <v>21535</v>
      </c>
      <c r="FD18" s="40">
        <f>ROUNDUP(BAR!FD18*0.9*0.85,)</f>
        <v>21535</v>
      </c>
      <c r="FE18" s="40">
        <f>ROUNDUP(BAR!FE18*0.9*0.85,)</f>
        <v>21535</v>
      </c>
      <c r="FF18" s="40">
        <f>ROUNDUP(BAR!FF18*0.9*0.85,)</f>
        <v>21535</v>
      </c>
      <c r="FG18" s="40">
        <f>ROUNDUP(BAR!FG18*0.9*0.85,)</f>
        <v>21535</v>
      </c>
      <c r="FH18" s="40">
        <f>ROUNDUP(BAR!FH18*0.9*0.85,)</f>
        <v>21535</v>
      </c>
      <c r="FI18" s="40">
        <f>ROUNDUP(BAR!FI18*0.9*0.85,)</f>
        <v>21535</v>
      </c>
      <c r="FJ18" s="40">
        <f>ROUNDUP(BAR!FJ18*0.9*0.85,)</f>
        <v>21535</v>
      </c>
      <c r="FK18" s="40">
        <f>ROUNDUP(BAR!FK18*0.9*0.85,)</f>
        <v>23830</v>
      </c>
      <c r="FL18" s="40">
        <f>ROUNDUP(BAR!FL18*0.9*0.85,)</f>
        <v>23830</v>
      </c>
      <c r="FM18" s="40">
        <f>ROUNDUP(BAR!FM18*0.9*0.85,)</f>
        <v>23830</v>
      </c>
      <c r="FN18" s="40">
        <f>ROUNDUP(BAR!FN18*0.9*0.85,)</f>
        <v>21535</v>
      </c>
      <c r="FO18" s="40">
        <f>ROUNDUP(BAR!FO18*0.9*0.85,)</f>
        <v>21535</v>
      </c>
      <c r="FP18" s="40">
        <f>ROUNDUP(BAR!FP18*0.9*0.85,)</f>
        <v>21535</v>
      </c>
      <c r="FQ18" s="40">
        <f>ROUNDUP(BAR!FQ18*0.9*0.85,)</f>
        <v>21535</v>
      </c>
      <c r="FR18" s="40">
        <f>ROUNDUP(BAR!FR18*0.9*0.85,)</f>
        <v>21535</v>
      </c>
      <c r="FS18" s="40">
        <f>ROUNDUP(BAR!FS18*0.9*0.85,)</f>
        <v>20464</v>
      </c>
      <c r="FT18" s="40">
        <f>ROUNDUP(BAR!FT18*0.9*0.85,)</f>
        <v>20464</v>
      </c>
      <c r="FU18" s="40">
        <f>ROUNDUP(BAR!FU18*0.9*0.85,)</f>
        <v>20464</v>
      </c>
      <c r="FV18" s="40">
        <f>ROUNDUP(BAR!FV18*0.9*0.85,)</f>
        <v>20464</v>
      </c>
      <c r="FW18" s="40">
        <f>ROUNDUP(BAR!FW18*0.9*0.85,)</f>
        <v>20464</v>
      </c>
      <c r="FX18" s="40">
        <f>ROUNDUP(BAR!FX18*0.9*0.85,)</f>
        <v>20464</v>
      </c>
      <c r="FY18" s="40">
        <f>ROUNDUP(BAR!FY18*0.9*0.85,)</f>
        <v>20464</v>
      </c>
      <c r="FZ18" s="40">
        <f>ROUNDUP(BAR!FZ18*0.9*0.85,)</f>
        <v>24978</v>
      </c>
      <c r="GA18" s="40">
        <f>ROUNDUP(BAR!GA18*0.9*0.85,)</f>
        <v>21000</v>
      </c>
      <c r="GB18" s="40">
        <f>ROUNDUP(BAR!GB18*0.9*0.85,)</f>
        <v>17404</v>
      </c>
      <c r="GC18" s="40">
        <f>ROUNDUP(BAR!GC18*0.9*0.85,)</f>
        <v>17404</v>
      </c>
      <c r="GD18" s="40">
        <f>ROUNDUP(BAR!GD18*0.9*0.85,)</f>
        <v>17404</v>
      </c>
      <c r="GE18" s="40">
        <f>ROUNDUP(BAR!GE18*0.9*0.85,)</f>
        <v>17404</v>
      </c>
      <c r="GF18" s="40">
        <f>ROUNDUP(BAR!GF18*0.9*0.85,)</f>
        <v>17404</v>
      </c>
      <c r="GG18" s="40">
        <f>ROUNDUP(BAR!GG18*0.9*0.85,)</f>
        <v>17404</v>
      </c>
      <c r="GH18" s="40">
        <f>ROUNDUP(BAR!GH18*0.9*0.85,)</f>
        <v>17404</v>
      </c>
      <c r="GI18" s="40">
        <f>ROUNDUP(BAR!GI18*0.9*0.85,)</f>
        <v>17404</v>
      </c>
      <c r="GJ18" s="40">
        <f>ROUNDUP(BAR!GJ18*0.9*0.85,)</f>
        <v>17404</v>
      </c>
      <c r="GK18" s="40">
        <f>ROUNDUP(BAR!GK18*0.9*0.85,)</f>
        <v>17404</v>
      </c>
      <c r="GL18" s="40">
        <f>ROUNDUP(BAR!GL18*0.9*0.85,)</f>
        <v>17404</v>
      </c>
      <c r="GM18" s="40">
        <f>ROUNDUP(BAR!GM18*0.9*0.85,)</f>
        <v>17404</v>
      </c>
      <c r="GN18" s="40">
        <f>ROUNDUP(BAR!GN18*0.9*0.85,)</f>
        <v>17404</v>
      </c>
      <c r="GO18" s="40">
        <f>ROUNDUP(BAR!GO18*0.9*0.85,)</f>
        <v>17404</v>
      </c>
      <c r="GP18" s="40">
        <f>ROUNDUP(BAR!GP18*0.9*0.85,)</f>
        <v>17404</v>
      </c>
      <c r="GQ18" s="40">
        <f>ROUNDUP(BAR!GQ18*0.9*0.85,)</f>
        <v>17404</v>
      </c>
      <c r="GR18" s="40">
        <f>ROUNDUP(BAR!GR18*0.9*0.85,)</f>
        <v>17404</v>
      </c>
      <c r="GS18" s="40">
        <f>ROUNDUP(BAR!GS18*0.9*0.85,)</f>
        <v>17404</v>
      </c>
      <c r="GT18" s="40">
        <f>ROUNDUP(BAR!GT18*0.9*0.85,)</f>
        <v>17404</v>
      </c>
      <c r="GU18" s="40">
        <f>ROUNDUP(BAR!GU18*0.9*0.85,)</f>
        <v>17404</v>
      </c>
      <c r="GV18" s="40">
        <f>ROUNDUP(BAR!GV18*0.9*0.85,)</f>
        <v>17404</v>
      </c>
      <c r="GW18" s="40">
        <f>ROUNDUP(BAR!GW18*0.9*0.85,)</f>
        <v>17404</v>
      </c>
    </row>
    <row r="19" spans="1:205" s="1" customFormat="1" x14ac:dyDescent="0.2">
      <c r="A19" s="10">
        <v>2</v>
      </c>
      <c r="B19" s="40">
        <f>ROUNDUP(BAR!B19*0.9*0.85,)</f>
        <v>13005</v>
      </c>
      <c r="C19" s="40">
        <f>ROUNDUP(BAR!C19*0.9*0.85,)</f>
        <v>13005</v>
      </c>
      <c r="D19" s="40">
        <f>ROUNDUP(BAR!D19*0.9*0.85,)</f>
        <v>13005</v>
      </c>
      <c r="E19" s="40">
        <f>ROUNDUP(BAR!E19*0.9*0.85,)</f>
        <v>13005</v>
      </c>
      <c r="F19" s="40">
        <f>ROUNDUP(BAR!F19*0.9*0.85,)</f>
        <v>12776</v>
      </c>
      <c r="G19" s="40">
        <f>ROUNDUP(BAR!G19*0.9*0.85,)</f>
        <v>12776</v>
      </c>
      <c r="H19" s="40">
        <f>ROUNDUP(BAR!H19*0.9*0.85,)</f>
        <v>12776</v>
      </c>
      <c r="I19" s="40">
        <f>ROUNDUP(BAR!I19*0.9*0.85,)</f>
        <v>12776</v>
      </c>
      <c r="J19" s="40">
        <f>ROUNDUP(BAR!J19*0.9*0.85,)</f>
        <v>12776</v>
      </c>
      <c r="K19" s="40">
        <f>ROUNDUP(BAR!K19*0.9*0.85,)</f>
        <v>13005</v>
      </c>
      <c r="L19" s="40">
        <f>ROUNDUP(BAR!L19*0.9*0.85,)</f>
        <v>13005</v>
      </c>
      <c r="M19" s="40">
        <f>ROUNDUP(BAR!M19*0.9*0.85,)</f>
        <v>12546</v>
      </c>
      <c r="N19" s="40">
        <f>ROUNDUP(BAR!N19*0.9*0.85,)</f>
        <v>12546</v>
      </c>
      <c r="O19" s="40">
        <f>ROUNDUP(BAR!O19*0.9*0.85,)</f>
        <v>12546</v>
      </c>
      <c r="P19" s="40">
        <f>ROUNDUP(BAR!P19*0.9*0.85,)</f>
        <v>12546</v>
      </c>
      <c r="Q19" s="40">
        <f>ROUNDUP(BAR!Q19*0.9*0.85,)</f>
        <v>12546</v>
      </c>
      <c r="R19" s="40">
        <f>ROUNDUP(BAR!R19*0.9*0.85,)</f>
        <v>12776</v>
      </c>
      <c r="S19" s="40">
        <f>ROUNDUP(BAR!S19*0.9*0.85,)</f>
        <v>12776</v>
      </c>
      <c r="T19" s="40">
        <f>ROUNDUP(BAR!T19*0.9*0.85,)</f>
        <v>12546</v>
      </c>
      <c r="U19" s="40">
        <f>ROUNDUP(BAR!U19*0.9*0.85,)</f>
        <v>12546</v>
      </c>
      <c r="V19" s="40">
        <f>ROUNDUP(BAR!V19*0.9*0.85,)</f>
        <v>12546</v>
      </c>
      <c r="W19" s="40">
        <f>ROUNDUP(BAR!W19*0.9*0.85,)</f>
        <v>12546</v>
      </c>
      <c r="X19" s="40">
        <f>ROUNDUP(BAR!X19*0.9*0.85,)</f>
        <v>11246</v>
      </c>
      <c r="Y19" s="40">
        <f>ROUNDUP(BAR!Y19*0.9*0.85,)</f>
        <v>11475</v>
      </c>
      <c r="Z19" s="40">
        <f>ROUNDUP(BAR!Z19*0.9*0.85,)</f>
        <v>11475</v>
      </c>
      <c r="AA19" s="40">
        <f>ROUNDUP(BAR!AA19*0.9*0.85,)</f>
        <v>11246</v>
      </c>
      <c r="AB19" s="40">
        <f>ROUNDUP(BAR!AB19*0.9*0.85,)</f>
        <v>11246</v>
      </c>
      <c r="AC19" s="40">
        <f>ROUNDUP(BAR!AC19*0.9*0.85,)</f>
        <v>11246</v>
      </c>
      <c r="AD19" s="40">
        <f>ROUNDUP(BAR!AD19*0.9*0.85,)</f>
        <v>11246</v>
      </c>
      <c r="AE19" s="40">
        <f>ROUNDUP(BAR!AE19*0.9*0.85,)</f>
        <v>11246</v>
      </c>
      <c r="AF19" s="40">
        <f>ROUNDUP(BAR!AF19*0.9*0.85,)</f>
        <v>11475</v>
      </c>
      <c r="AG19" s="40">
        <f>ROUNDUP(BAR!AG19*0.9*0.85,)</f>
        <v>11475</v>
      </c>
      <c r="AH19" s="40">
        <f>ROUNDUP(BAR!AH19*0.9*0.85,)</f>
        <v>11246</v>
      </c>
      <c r="AI19" s="40">
        <f>ROUNDUP(BAR!AI19*0.9*0.85,)</f>
        <v>11246</v>
      </c>
      <c r="AJ19" s="40">
        <f>ROUNDUP(BAR!AJ19*0.9*0.85,)</f>
        <v>11246</v>
      </c>
      <c r="AK19" s="40">
        <f>ROUNDUP(BAR!AK19*0.9*0.85,)</f>
        <v>11246</v>
      </c>
      <c r="AL19" s="40">
        <f>ROUNDUP(BAR!AL19*0.9*0.85,)</f>
        <v>11246</v>
      </c>
      <c r="AM19" s="40">
        <f>ROUNDUP(BAR!AM19*0.9*0.85,)</f>
        <v>11475</v>
      </c>
      <c r="AN19" s="40">
        <f>ROUNDUP(BAR!AN19*0.9*0.85,)</f>
        <v>11475</v>
      </c>
      <c r="AO19" s="40">
        <f>ROUNDUP(BAR!AO19*0.9*0.85,)</f>
        <v>11016</v>
      </c>
      <c r="AP19" s="40">
        <f>ROUNDUP(BAR!AP19*0.9*0.85,)</f>
        <v>11016</v>
      </c>
      <c r="AQ19" s="40">
        <f>ROUNDUP(BAR!AQ19*0.9*0.85,)</f>
        <v>11016</v>
      </c>
      <c r="AR19" s="40">
        <f>ROUNDUP(BAR!AR19*0.9*0.85,)</f>
        <v>11016</v>
      </c>
      <c r="AS19" s="40">
        <f>ROUNDUP(BAR!AS19*0.9*0.85,)</f>
        <v>11016</v>
      </c>
      <c r="AT19" s="40">
        <f>ROUNDUP(BAR!AT19*0.9*0.85,)</f>
        <v>11246</v>
      </c>
      <c r="AU19" s="40">
        <f>ROUNDUP(BAR!AU19*0.9*0.85,)</f>
        <v>11246</v>
      </c>
      <c r="AV19" s="40">
        <f>ROUNDUP(BAR!AV19*0.9*0.85,)</f>
        <v>11016</v>
      </c>
      <c r="AW19" s="40">
        <f>ROUNDUP(BAR!AW19*0.9*0.85,)</f>
        <v>11016</v>
      </c>
      <c r="AX19" s="40">
        <f>ROUNDUP(BAR!AX19*0.9*0.85,)</f>
        <v>11705</v>
      </c>
      <c r="AY19" s="40">
        <f>ROUNDUP(BAR!AY19*0.9*0.85,)</f>
        <v>11705</v>
      </c>
      <c r="AZ19" s="40">
        <f>ROUNDUP(BAR!AZ19*0.9*0.85,)</f>
        <v>11705</v>
      </c>
      <c r="BA19" s="40">
        <f>ROUNDUP(BAR!BA19*0.9*0.85,)</f>
        <v>11246</v>
      </c>
      <c r="BB19" s="40">
        <f>ROUNDUP(BAR!BB19*0.9*0.85,)</f>
        <v>11246</v>
      </c>
      <c r="BC19" s="40">
        <f>ROUNDUP(BAR!BC19*0.9*0.85,)</f>
        <v>11016</v>
      </c>
      <c r="BD19" s="40">
        <f>ROUNDUP(BAR!BD19*0.9*0.85,)</f>
        <v>11016</v>
      </c>
      <c r="BE19" s="40">
        <f>ROUNDUP(BAR!BE19*0.9*0.85,)</f>
        <v>11016</v>
      </c>
      <c r="BF19" s="40">
        <f>ROUNDUP(BAR!BF19*0.9*0.85,)</f>
        <v>11246</v>
      </c>
      <c r="BG19" s="40">
        <f>ROUNDUP(BAR!BG19*0.9*0.85,)</f>
        <v>11246</v>
      </c>
      <c r="BH19" s="40">
        <f>ROUNDUP(BAR!BH19*0.9*0.85,)</f>
        <v>11246</v>
      </c>
      <c r="BI19" s="40">
        <f>ROUNDUP(BAR!BI19*0.9*0.85,)</f>
        <v>11246</v>
      </c>
      <c r="BJ19" s="40">
        <f>ROUNDUP(BAR!BJ19*0.9*0.85,)</f>
        <v>10787</v>
      </c>
      <c r="BK19" s="40">
        <f>ROUNDUP(BAR!BK19*0.9*0.85,)</f>
        <v>10787</v>
      </c>
      <c r="BL19" s="40">
        <f>ROUNDUP(BAR!BL19*0.9*0.85,)</f>
        <v>10787</v>
      </c>
      <c r="BM19" s="40">
        <f>ROUNDUP(BAR!BM19*0.9*0.85,)</f>
        <v>10787</v>
      </c>
      <c r="BN19" s="40">
        <f>ROUNDUP(BAR!BN19*0.9*0.85,)</f>
        <v>10787</v>
      </c>
      <c r="BO19" s="40">
        <f>ROUNDUP(BAR!BO19*0.9*0.85,)</f>
        <v>11016</v>
      </c>
      <c r="BP19" s="40">
        <f>ROUNDUP(BAR!BP19*0.9*0.85,)</f>
        <v>11016</v>
      </c>
      <c r="BQ19" s="40">
        <f>ROUNDUP(BAR!BQ19*0.9*0.85,)</f>
        <v>10787</v>
      </c>
      <c r="BR19" s="40">
        <f>ROUNDUP(BAR!BR19*0.9*0.85,)</f>
        <v>10787</v>
      </c>
      <c r="BS19" s="40">
        <f>ROUNDUP(BAR!BS19*0.9*0.85,)</f>
        <v>10787</v>
      </c>
      <c r="BT19" s="40">
        <f>ROUNDUP(BAR!BT19*0.9*0.85,)</f>
        <v>10787</v>
      </c>
      <c r="BU19" s="40">
        <f>ROUNDUP(BAR!BU19*0.9*0.85,)</f>
        <v>10787</v>
      </c>
      <c r="BV19" s="40">
        <f>ROUNDUP(BAR!BV19*0.9*0.85,)</f>
        <v>11016</v>
      </c>
      <c r="BW19" s="40">
        <f>ROUNDUP(BAR!BW19*0.9*0.85,)</f>
        <v>11016</v>
      </c>
      <c r="BX19" s="40">
        <f>ROUNDUP(BAR!BX19*0.9*0.85,)</f>
        <v>10787</v>
      </c>
      <c r="BY19" s="40">
        <f>ROUNDUP(BAR!BY19*0.9*0.85,)</f>
        <v>10787</v>
      </c>
      <c r="BZ19" s="40">
        <f>ROUNDUP(BAR!BZ19*0.9*0.85,)</f>
        <v>10787</v>
      </c>
      <c r="CA19" s="40">
        <f>ROUNDUP(BAR!CA19*0.9*0.85,)</f>
        <v>10787</v>
      </c>
      <c r="CB19" s="40">
        <f>ROUNDUP(BAR!CB19*0.9*0.85,)</f>
        <v>10787</v>
      </c>
      <c r="CC19" s="40">
        <f>ROUNDUP(BAR!CC19*0.9*0.85,)</f>
        <v>11016</v>
      </c>
      <c r="CD19" s="40">
        <f>ROUNDUP(BAR!CD19*0.9*0.85,)</f>
        <v>11016</v>
      </c>
      <c r="CE19" s="40">
        <f>ROUNDUP(BAR!CE19*0.9*0.85,)</f>
        <v>10787</v>
      </c>
      <c r="CF19" s="40">
        <f>ROUNDUP(BAR!CF19*0.9*0.85,)</f>
        <v>10787</v>
      </c>
      <c r="CG19" s="40">
        <f>ROUNDUP(BAR!CG19*0.9*0.85,)</f>
        <v>10787</v>
      </c>
      <c r="CH19" s="40">
        <f>ROUNDUP(BAR!CH19*0.9*0.85,)</f>
        <v>10787</v>
      </c>
      <c r="CI19" s="40">
        <f>ROUNDUP(BAR!CI19*0.9*0.85,)</f>
        <v>10787</v>
      </c>
      <c r="CJ19" s="40">
        <f>ROUNDUP(BAR!CJ19*0.9*0.85,)</f>
        <v>11016</v>
      </c>
      <c r="CK19" s="40">
        <f>ROUNDUP(BAR!CK19*0.9*0.85,)</f>
        <v>11016</v>
      </c>
      <c r="CL19" s="40">
        <f>ROUNDUP(BAR!CL19*0.9*0.85,)</f>
        <v>10787</v>
      </c>
      <c r="CM19" s="40">
        <f>ROUNDUP(BAR!CM19*0.9*0.85,)</f>
        <v>10787</v>
      </c>
      <c r="CN19" s="40">
        <f>ROUNDUP(BAR!CN19*0.9*0.85,)</f>
        <v>10787</v>
      </c>
      <c r="CO19" s="40">
        <f>ROUNDUP(BAR!CO19*0.9*0.85,)</f>
        <v>10787</v>
      </c>
      <c r="CP19" s="40">
        <f>ROUNDUP(BAR!CP19*0.9*0.85,)</f>
        <v>10787</v>
      </c>
      <c r="CQ19" s="40">
        <f>ROUNDUP(BAR!CQ19*0.9*0.85,)</f>
        <v>11934</v>
      </c>
      <c r="CR19" s="40">
        <f>ROUNDUP(BAR!CR19*0.9*0.85,)</f>
        <v>11934</v>
      </c>
      <c r="CS19" s="40">
        <f>ROUNDUP(BAR!CS19*0.9*0.85,)</f>
        <v>11934</v>
      </c>
      <c r="CT19" s="40">
        <f>ROUNDUP(BAR!CT19*0.9*0.85,)</f>
        <v>11934</v>
      </c>
      <c r="CU19" s="40">
        <f>ROUNDUP(BAR!CU19*0.9*0.85,)</f>
        <v>11934</v>
      </c>
      <c r="CV19" s="40">
        <f>ROUNDUP(BAR!CV19*0.9*0.85,)</f>
        <v>11934</v>
      </c>
      <c r="CW19" s="40">
        <f>ROUNDUP(BAR!CW19*0.9*0.85,)</f>
        <v>11934</v>
      </c>
      <c r="CX19" s="40">
        <f>ROUNDUP(BAR!CX19*0.9*0.85,)</f>
        <v>12623</v>
      </c>
      <c r="CY19" s="40">
        <f>ROUNDUP(BAR!CY19*0.9*0.85,)</f>
        <v>12623</v>
      </c>
      <c r="CZ19" s="40">
        <f>ROUNDUP(BAR!CZ19*0.9*0.85,)</f>
        <v>12623</v>
      </c>
      <c r="DA19" s="40">
        <f>ROUNDUP(BAR!DA19*0.9*0.85,)</f>
        <v>12623</v>
      </c>
      <c r="DB19" s="40">
        <f>ROUNDUP(BAR!DB19*0.9*0.85,)</f>
        <v>12623</v>
      </c>
      <c r="DC19" s="40">
        <f>ROUNDUP(BAR!DC19*0.9*0.85,)</f>
        <v>12623</v>
      </c>
      <c r="DD19" s="40">
        <f>ROUNDUP(BAR!DD19*0.9*0.85,)</f>
        <v>12623</v>
      </c>
      <c r="DE19" s="40">
        <f>ROUNDUP(BAR!DE19*0.9*0.85,)</f>
        <v>13388</v>
      </c>
      <c r="DF19" s="40">
        <f>ROUNDUP(BAR!DF19*0.9*0.85,)</f>
        <v>13388</v>
      </c>
      <c r="DG19" s="40">
        <f>ROUNDUP(BAR!DG19*0.9*0.85,)</f>
        <v>13388</v>
      </c>
      <c r="DH19" s="40">
        <f>ROUNDUP(BAR!DH19*0.9*0.85,)</f>
        <v>13388</v>
      </c>
      <c r="DI19" s="68">
        <f>ROUNDUP(BAR!DI19*0.9*0.85,)</f>
        <v>25016</v>
      </c>
      <c r="DJ19" s="68">
        <f>ROUNDUP(BAR!DJ19*0.9*0.85,)</f>
        <v>29529</v>
      </c>
      <c r="DK19" s="68">
        <f>ROUNDUP(BAR!DK19*0.9*0.85,)</f>
        <v>29529</v>
      </c>
      <c r="DL19" s="68">
        <f>ROUNDUP(BAR!DL19*0.9*0.85,)</f>
        <v>29529</v>
      </c>
      <c r="DM19" s="68">
        <f>ROUNDUP(BAR!DM19*0.9*0.85,)</f>
        <v>29529</v>
      </c>
      <c r="DN19" s="68">
        <f>ROUNDUP(BAR!DN19*0.9*0.85,)</f>
        <v>29529</v>
      </c>
      <c r="DO19" s="68">
        <f>ROUNDUP(BAR!DO19*0.9*0.85,)</f>
        <v>29529</v>
      </c>
      <c r="DP19" s="68">
        <f>ROUNDUP(BAR!DP19*0.9*0.85,)</f>
        <v>29529</v>
      </c>
      <c r="DQ19" s="68">
        <f>ROUNDUP(BAR!DQ19*0.9*0.85,)</f>
        <v>29529</v>
      </c>
      <c r="DR19" s="68">
        <f>ROUNDUP(BAR!DR19*0.9*0.85,)</f>
        <v>29529</v>
      </c>
      <c r="DS19" s="68">
        <f>ROUNDUP(BAR!DS19*0.9*0.85,)</f>
        <v>29529</v>
      </c>
      <c r="DT19" s="40">
        <f>ROUNDUP(BAR!DT19*0.9*0.85,)</f>
        <v>21344</v>
      </c>
      <c r="DU19" s="40">
        <f>ROUNDUP(BAR!DU19*0.9*0.85,)</f>
        <v>21344</v>
      </c>
      <c r="DV19" s="40">
        <f>ROUNDUP(BAR!DV19*0.9*0.85,)</f>
        <v>21344</v>
      </c>
      <c r="DW19" s="40">
        <f>ROUNDUP(BAR!DW19*0.9*0.85,)</f>
        <v>21344</v>
      </c>
      <c r="DX19" s="40">
        <f>ROUNDUP(BAR!DX19*0.9*0.85,)</f>
        <v>21344</v>
      </c>
      <c r="DY19" s="40">
        <f>ROUNDUP(BAR!DY19*0.9*0.85,)</f>
        <v>21344</v>
      </c>
      <c r="DZ19" s="40">
        <f>ROUNDUP(BAR!DZ19*0.9*0.85,)</f>
        <v>21879</v>
      </c>
      <c r="EA19" s="40">
        <f>ROUNDUP(BAR!EA19*0.9*0.85,)</f>
        <v>21879</v>
      </c>
      <c r="EB19" s="40">
        <f>ROUNDUP(BAR!EB19*0.9*0.85,)</f>
        <v>21879</v>
      </c>
      <c r="EC19" s="40">
        <f>ROUNDUP(BAR!EC19*0.9*0.85,)</f>
        <v>21879</v>
      </c>
      <c r="ED19" s="40">
        <f>ROUNDUP(BAR!ED19*0.9*0.85,)</f>
        <v>21879</v>
      </c>
      <c r="EE19" s="40">
        <f>ROUNDUP(BAR!EE19*0.9*0.85,)</f>
        <v>24098</v>
      </c>
      <c r="EF19" s="40">
        <f>ROUNDUP(BAR!EF19*0.9*0.85,)</f>
        <v>24098</v>
      </c>
      <c r="EG19" s="40">
        <f>ROUNDUP(BAR!EG19*0.9*0.85,)</f>
        <v>24098</v>
      </c>
      <c r="EH19" s="40">
        <f>ROUNDUP(BAR!EH19*0.9*0.85,)</f>
        <v>24098</v>
      </c>
      <c r="EI19" s="40">
        <f>ROUNDUP(BAR!EI19*0.9*0.85,)</f>
        <v>24098</v>
      </c>
      <c r="EJ19" s="40">
        <f>ROUNDUP(BAR!EJ19*0.9*0.85,)</f>
        <v>24098</v>
      </c>
      <c r="EK19" s="40">
        <f>ROUNDUP(BAR!EK19*0.9*0.85,)</f>
        <v>24098</v>
      </c>
      <c r="EL19" s="40">
        <f>ROUNDUP(BAR!EL19*0.9*0.85,)</f>
        <v>24098</v>
      </c>
      <c r="EM19" s="40">
        <f>ROUNDUP(BAR!EM19*0.9*0.85,)</f>
        <v>24098</v>
      </c>
      <c r="EN19" s="40">
        <f>ROUNDUP(BAR!EN19*0.9*0.85,)</f>
        <v>24098</v>
      </c>
      <c r="EO19" s="40">
        <f>ROUNDUP(BAR!EO19*0.9*0.85,)</f>
        <v>24098</v>
      </c>
      <c r="EP19" s="40">
        <f>ROUNDUP(BAR!EP19*0.9*0.85,)</f>
        <v>24098</v>
      </c>
      <c r="EQ19" s="40">
        <f>ROUNDUP(BAR!EQ19*0.9*0.85,)</f>
        <v>22950</v>
      </c>
      <c r="ER19" s="40">
        <f>ROUNDUP(BAR!ER19*0.9*0.85,)</f>
        <v>22950</v>
      </c>
      <c r="ES19" s="40">
        <f>ROUNDUP(BAR!ES19*0.9*0.85,)</f>
        <v>22950</v>
      </c>
      <c r="ET19" s="40">
        <f>ROUNDUP(BAR!ET19*0.9*0.85,)</f>
        <v>22950</v>
      </c>
      <c r="EU19" s="40">
        <f>ROUNDUP(BAR!EU19*0.9*0.85,)</f>
        <v>22950</v>
      </c>
      <c r="EV19" s="40">
        <f>ROUNDUP(BAR!EV19*0.9*0.85,)</f>
        <v>22950</v>
      </c>
      <c r="EW19" s="40">
        <f>ROUNDUP(BAR!EW19*0.9*0.85,)</f>
        <v>22950</v>
      </c>
      <c r="EX19" s="40">
        <f>ROUNDUP(BAR!EX19*0.9*0.85,)</f>
        <v>22950</v>
      </c>
      <c r="EY19" s="40">
        <f>ROUNDUP(BAR!EY19*0.9*0.85,)</f>
        <v>22950</v>
      </c>
      <c r="EZ19" s="40">
        <f>ROUNDUP(BAR!EZ19*0.9*0.85,)</f>
        <v>22950</v>
      </c>
      <c r="FA19" s="40">
        <f>ROUNDUP(BAR!FA19*0.9*0.85,)</f>
        <v>22950</v>
      </c>
      <c r="FB19" s="40">
        <f>ROUNDUP(BAR!FB19*0.9*0.85,)</f>
        <v>22950</v>
      </c>
      <c r="FC19" s="40">
        <f>ROUNDUP(BAR!FC19*0.9*0.85,)</f>
        <v>22950</v>
      </c>
      <c r="FD19" s="40">
        <f>ROUNDUP(BAR!FD19*0.9*0.85,)</f>
        <v>22950</v>
      </c>
      <c r="FE19" s="40">
        <f>ROUNDUP(BAR!FE19*0.9*0.85,)</f>
        <v>22950</v>
      </c>
      <c r="FF19" s="40">
        <f>ROUNDUP(BAR!FF19*0.9*0.85,)</f>
        <v>22950</v>
      </c>
      <c r="FG19" s="40">
        <f>ROUNDUP(BAR!FG19*0.9*0.85,)</f>
        <v>22950</v>
      </c>
      <c r="FH19" s="40">
        <f>ROUNDUP(BAR!FH19*0.9*0.85,)</f>
        <v>22950</v>
      </c>
      <c r="FI19" s="40">
        <f>ROUNDUP(BAR!FI19*0.9*0.85,)</f>
        <v>22950</v>
      </c>
      <c r="FJ19" s="40">
        <f>ROUNDUP(BAR!FJ19*0.9*0.85,)</f>
        <v>22950</v>
      </c>
      <c r="FK19" s="40">
        <f>ROUNDUP(BAR!FK19*0.9*0.85,)</f>
        <v>25245</v>
      </c>
      <c r="FL19" s="40">
        <f>ROUNDUP(BAR!FL19*0.9*0.85,)</f>
        <v>25245</v>
      </c>
      <c r="FM19" s="40">
        <f>ROUNDUP(BAR!FM19*0.9*0.85,)</f>
        <v>25245</v>
      </c>
      <c r="FN19" s="40">
        <f>ROUNDUP(BAR!FN19*0.9*0.85,)</f>
        <v>22950</v>
      </c>
      <c r="FO19" s="40">
        <f>ROUNDUP(BAR!FO19*0.9*0.85,)</f>
        <v>22950</v>
      </c>
      <c r="FP19" s="40">
        <f>ROUNDUP(BAR!FP19*0.9*0.85,)</f>
        <v>22950</v>
      </c>
      <c r="FQ19" s="40">
        <f>ROUNDUP(BAR!FQ19*0.9*0.85,)</f>
        <v>22950</v>
      </c>
      <c r="FR19" s="40">
        <f>ROUNDUP(BAR!FR19*0.9*0.85,)</f>
        <v>22950</v>
      </c>
      <c r="FS19" s="40">
        <f>ROUNDUP(BAR!FS19*0.9*0.85,)</f>
        <v>21879</v>
      </c>
      <c r="FT19" s="40">
        <f>ROUNDUP(BAR!FT19*0.9*0.85,)</f>
        <v>21879</v>
      </c>
      <c r="FU19" s="40">
        <f>ROUNDUP(BAR!FU19*0.9*0.85,)</f>
        <v>21879</v>
      </c>
      <c r="FV19" s="40">
        <f>ROUNDUP(BAR!FV19*0.9*0.85,)</f>
        <v>21879</v>
      </c>
      <c r="FW19" s="40">
        <f>ROUNDUP(BAR!FW19*0.9*0.85,)</f>
        <v>21879</v>
      </c>
      <c r="FX19" s="40">
        <f>ROUNDUP(BAR!FX19*0.9*0.85,)</f>
        <v>21879</v>
      </c>
      <c r="FY19" s="40">
        <f>ROUNDUP(BAR!FY19*0.9*0.85,)</f>
        <v>21879</v>
      </c>
      <c r="FZ19" s="40">
        <f>ROUNDUP(BAR!FZ19*0.9*0.85,)</f>
        <v>26393</v>
      </c>
      <c r="GA19" s="40">
        <f>ROUNDUP(BAR!GA19*0.9*0.85,)</f>
        <v>22415</v>
      </c>
      <c r="GB19" s="40">
        <f>ROUNDUP(BAR!GB19*0.9*0.85,)</f>
        <v>18819</v>
      </c>
      <c r="GC19" s="40">
        <f>ROUNDUP(BAR!GC19*0.9*0.85,)</f>
        <v>18819</v>
      </c>
      <c r="GD19" s="40">
        <f>ROUNDUP(BAR!GD19*0.9*0.85,)</f>
        <v>18819</v>
      </c>
      <c r="GE19" s="40">
        <f>ROUNDUP(BAR!GE19*0.9*0.85,)</f>
        <v>18819</v>
      </c>
      <c r="GF19" s="40">
        <f>ROUNDUP(BAR!GF19*0.9*0.85,)</f>
        <v>18819</v>
      </c>
      <c r="GG19" s="40">
        <f>ROUNDUP(BAR!GG19*0.9*0.85,)</f>
        <v>18819</v>
      </c>
      <c r="GH19" s="40">
        <f>ROUNDUP(BAR!GH19*0.9*0.85,)</f>
        <v>18819</v>
      </c>
      <c r="GI19" s="40">
        <f>ROUNDUP(BAR!GI19*0.9*0.85,)</f>
        <v>18819</v>
      </c>
      <c r="GJ19" s="40">
        <f>ROUNDUP(BAR!GJ19*0.9*0.85,)</f>
        <v>18819</v>
      </c>
      <c r="GK19" s="40">
        <f>ROUNDUP(BAR!GK19*0.9*0.85,)</f>
        <v>18819</v>
      </c>
      <c r="GL19" s="40">
        <f>ROUNDUP(BAR!GL19*0.9*0.85,)</f>
        <v>18819</v>
      </c>
      <c r="GM19" s="40">
        <f>ROUNDUP(BAR!GM19*0.9*0.85,)</f>
        <v>18819</v>
      </c>
      <c r="GN19" s="40">
        <f>ROUNDUP(BAR!GN19*0.9*0.85,)</f>
        <v>18819</v>
      </c>
      <c r="GO19" s="40">
        <f>ROUNDUP(BAR!GO19*0.9*0.85,)</f>
        <v>18819</v>
      </c>
      <c r="GP19" s="40">
        <f>ROUNDUP(BAR!GP19*0.9*0.85,)</f>
        <v>18819</v>
      </c>
      <c r="GQ19" s="40">
        <f>ROUNDUP(BAR!GQ19*0.9*0.85,)</f>
        <v>18819</v>
      </c>
      <c r="GR19" s="40">
        <f>ROUNDUP(BAR!GR19*0.9*0.85,)</f>
        <v>18819</v>
      </c>
      <c r="GS19" s="40">
        <f>ROUNDUP(BAR!GS19*0.9*0.85,)</f>
        <v>18819</v>
      </c>
      <c r="GT19" s="40">
        <f>ROUNDUP(BAR!GT19*0.9*0.85,)</f>
        <v>18819</v>
      </c>
      <c r="GU19" s="40">
        <f>ROUNDUP(BAR!GU19*0.9*0.85,)</f>
        <v>18819</v>
      </c>
      <c r="GV19" s="40">
        <f>ROUNDUP(BAR!GV19*0.9*0.85,)</f>
        <v>18819</v>
      </c>
      <c r="GW19" s="40">
        <f>ROUNDUP(BAR!GW19*0.9*0.85,)</f>
        <v>18819</v>
      </c>
    </row>
    <row r="20" spans="1:205" s="1" customFormat="1" x14ac:dyDescent="0.2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</row>
    <row r="21" spans="1:205" s="1" customFormat="1" x14ac:dyDescent="0.2">
      <c r="A21" s="13" t="s">
        <v>10</v>
      </c>
      <c r="B21" s="40">
        <f>ROUNDUP(BAR!B21*0.9*0.85,)</f>
        <v>43491</v>
      </c>
      <c r="C21" s="40">
        <f>ROUNDUP(BAR!C21*0.9*0.85,)</f>
        <v>43491</v>
      </c>
      <c r="D21" s="40">
        <f>ROUNDUP(BAR!D21*0.9*0.85,)</f>
        <v>43491</v>
      </c>
      <c r="E21" s="40">
        <f>ROUNDUP(BAR!E21*0.9*0.85,)</f>
        <v>43491</v>
      </c>
      <c r="F21" s="40">
        <f>ROUNDUP(BAR!F21*0.9*0.85,)</f>
        <v>43261</v>
      </c>
      <c r="G21" s="40">
        <f>ROUNDUP(BAR!G21*0.9*0.85,)</f>
        <v>43261</v>
      </c>
      <c r="H21" s="40">
        <f>ROUNDUP(BAR!H21*0.9*0.85,)</f>
        <v>43261</v>
      </c>
      <c r="I21" s="40">
        <f>ROUNDUP(BAR!I21*0.9*0.85,)</f>
        <v>43261</v>
      </c>
      <c r="J21" s="40">
        <f>ROUNDUP(BAR!J21*0.9*0.85,)</f>
        <v>43261</v>
      </c>
      <c r="K21" s="40">
        <f>ROUNDUP(BAR!K21*0.9*0.85,)</f>
        <v>43491</v>
      </c>
      <c r="L21" s="40">
        <f>ROUNDUP(BAR!L21*0.9*0.85,)</f>
        <v>43491</v>
      </c>
      <c r="M21" s="40">
        <f>ROUNDUP(BAR!M21*0.9*0.85,)</f>
        <v>43032</v>
      </c>
      <c r="N21" s="40">
        <f>ROUNDUP(BAR!N21*0.9*0.85,)</f>
        <v>43032</v>
      </c>
      <c r="O21" s="40">
        <f>ROUNDUP(BAR!O21*0.9*0.85,)</f>
        <v>43032</v>
      </c>
      <c r="P21" s="40">
        <f>ROUNDUP(BAR!P21*0.9*0.85,)</f>
        <v>43032</v>
      </c>
      <c r="Q21" s="40">
        <f>ROUNDUP(BAR!Q21*0.9*0.85,)</f>
        <v>43032</v>
      </c>
      <c r="R21" s="40">
        <f>ROUNDUP(BAR!R21*0.9*0.85,)</f>
        <v>43261</v>
      </c>
      <c r="S21" s="40">
        <f>ROUNDUP(BAR!S21*0.9*0.85,)</f>
        <v>43261</v>
      </c>
      <c r="T21" s="40">
        <f>ROUNDUP(BAR!T21*0.9*0.85,)</f>
        <v>43032</v>
      </c>
      <c r="U21" s="40">
        <f>ROUNDUP(BAR!U21*0.9*0.85,)</f>
        <v>43032</v>
      </c>
      <c r="V21" s="40">
        <f>ROUNDUP(BAR!V21*0.9*0.85,)</f>
        <v>43032</v>
      </c>
      <c r="W21" s="40">
        <f>ROUNDUP(BAR!W21*0.9*0.85,)</f>
        <v>43032</v>
      </c>
      <c r="X21" s="40">
        <f>ROUNDUP(BAR!X21*0.9*0.85,)</f>
        <v>39054</v>
      </c>
      <c r="Y21" s="40">
        <f>ROUNDUP(BAR!Y21*0.9*0.85,)</f>
        <v>39283</v>
      </c>
      <c r="Z21" s="40">
        <f>ROUNDUP(BAR!Z21*0.9*0.85,)</f>
        <v>39283</v>
      </c>
      <c r="AA21" s="40">
        <f>ROUNDUP(BAR!AA21*0.9*0.85,)</f>
        <v>39054</v>
      </c>
      <c r="AB21" s="40">
        <f>ROUNDUP(BAR!AB21*0.9*0.85,)</f>
        <v>39054</v>
      </c>
      <c r="AC21" s="40">
        <f>ROUNDUP(BAR!AC21*0.9*0.85,)</f>
        <v>39054</v>
      </c>
      <c r="AD21" s="40">
        <f>ROUNDUP(BAR!AD21*0.9*0.85,)</f>
        <v>39054</v>
      </c>
      <c r="AE21" s="40">
        <f>ROUNDUP(BAR!AE21*0.9*0.85,)</f>
        <v>39054</v>
      </c>
      <c r="AF21" s="40">
        <f>ROUNDUP(BAR!AF21*0.9*0.85,)</f>
        <v>39283</v>
      </c>
      <c r="AG21" s="40">
        <f>ROUNDUP(BAR!AG21*0.9*0.85,)</f>
        <v>39283</v>
      </c>
      <c r="AH21" s="40">
        <f>ROUNDUP(BAR!AH21*0.9*0.85,)</f>
        <v>39054</v>
      </c>
      <c r="AI21" s="40">
        <f>ROUNDUP(BAR!AI21*0.9*0.85,)</f>
        <v>39054</v>
      </c>
      <c r="AJ21" s="40">
        <f>ROUNDUP(BAR!AJ21*0.9*0.85,)</f>
        <v>39054</v>
      </c>
      <c r="AK21" s="40">
        <f>ROUNDUP(BAR!AK21*0.9*0.85,)</f>
        <v>39054</v>
      </c>
      <c r="AL21" s="40">
        <f>ROUNDUP(BAR!AL21*0.9*0.85,)</f>
        <v>39054</v>
      </c>
      <c r="AM21" s="40">
        <f>ROUNDUP(BAR!AM21*0.9*0.85,)</f>
        <v>39283</v>
      </c>
      <c r="AN21" s="40">
        <f>ROUNDUP(BAR!AN21*0.9*0.85,)</f>
        <v>39283</v>
      </c>
      <c r="AO21" s="40">
        <f>ROUNDUP(BAR!AO21*0.9*0.85,)</f>
        <v>38824</v>
      </c>
      <c r="AP21" s="40">
        <f>ROUNDUP(BAR!AP21*0.9*0.85,)</f>
        <v>38824</v>
      </c>
      <c r="AQ21" s="40">
        <f>ROUNDUP(BAR!AQ21*0.9*0.85,)</f>
        <v>38824</v>
      </c>
      <c r="AR21" s="40">
        <f>ROUNDUP(BAR!AR21*0.9*0.85,)</f>
        <v>38824</v>
      </c>
      <c r="AS21" s="40">
        <f>ROUNDUP(BAR!AS21*0.9*0.85,)</f>
        <v>38824</v>
      </c>
      <c r="AT21" s="40">
        <f>ROUNDUP(BAR!AT21*0.9*0.85,)</f>
        <v>39054</v>
      </c>
      <c r="AU21" s="40">
        <f>ROUNDUP(BAR!AU21*0.9*0.85,)</f>
        <v>39054</v>
      </c>
      <c r="AV21" s="40">
        <f>ROUNDUP(BAR!AV21*0.9*0.85,)</f>
        <v>38824</v>
      </c>
      <c r="AW21" s="40">
        <f>ROUNDUP(BAR!AW21*0.9*0.85,)</f>
        <v>38824</v>
      </c>
      <c r="AX21" s="40">
        <f>ROUNDUP(BAR!AX21*0.9*0.85,)</f>
        <v>39513</v>
      </c>
      <c r="AY21" s="40">
        <f>ROUNDUP(BAR!AY21*0.9*0.85,)</f>
        <v>39513</v>
      </c>
      <c r="AZ21" s="40">
        <f>ROUNDUP(BAR!AZ21*0.9*0.85,)</f>
        <v>39513</v>
      </c>
      <c r="BA21" s="40">
        <f>ROUNDUP(BAR!BA21*0.9*0.85,)</f>
        <v>39054</v>
      </c>
      <c r="BB21" s="40">
        <f>ROUNDUP(BAR!BB21*0.9*0.85,)</f>
        <v>39054</v>
      </c>
      <c r="BC21" s="40">
        <f>ROUNDUP(BAR!BC21*0.9*0.85,)</f>
        <v>38824</v>
      </c>
      <c r="BD21" s="40">
        <f>ROUNDUP(BAR!BD21*0.9*0.85,)</f>
        <v>38824</v>
      </c>
      <c r="BE21" s="40">
        <f>ROUNDUP(BAR!BE21*0.9*0.85,)</f>
        <v>38824</v>
      </c>
      <c r="BF21" s="40">
        <f>ROUNDUP(BAR!BF21*0.9*0.85,)</f>
        <v>39054</v>
      </c>
      <c r="BG21" s="40">
        <f>ROUNDUP(BAR!BG21*0.9*0.85,)</f>
        <v>39054</v>
      </c>
      <c r="BH21" s="40">
        <f>ROUNDUP(BAR!BH21*0.9*0.85,)</f>
        <v>39054</v>
      </c>
      <c r="BI21" s="40">
        <f>ROUNDUP(BAR!BI21*0.9*0.85,)</f>
        <v>39054</v>
      </c>
      <c r="BJ21" s="40">
        <f>ROUNDUP(BAR!BJ21*0.9*0.85,)</f>
        <v>38595</v>
      </c>
      <c r="BK21" s="40">
        <f>ROUNDUP(BAR!BK21*0.9*0.85,)</f>
        <v>38595</v>
      </c>
      <c r="BL21" s="40">
        <f>ROUNDUP(BAR!BL21*0.9*0.85,)</f>
        <v>38595</v>
      </c>
      <c r="BM21" s="40">
        <f>ROUNDUP(BAR!BM21*0.9*0.85,)</f>
        <v>38595</v>
      </c>
      <c r="BN21" s="40">
        <f>ROUNDUP(BAR!BN21*0.9*0.85,)</f>
        <v>38595</v>
      </c>
      <c r="BO21" s="40">
        <f>ROUNDUP(BAR!BO21*0.9*0.85,)</f>
        <v>38824</v>
      </c>
      <c r="BP21" s="40">
        <f>ROUNDUP(BAR!BP21*0.9*0.85,)</f>
        <v>38824</v>
      </c>
      <c r="BQ21" s="40">
        <f>ROUNDUP(BAR!BQ21*0.9*0.85,)</f>
        <v>38595</v>
      </c>
      <c r="BR21" s="40">
        <f>ROUNDUP(BAR!BR21*0.9*0.85,)</f>
        <v>38595</v>
      </c>
      <c r="BS21" s="40">
        <f>ROUNDUP(BAR!BS21*0.9*0.85,)</f>
        <v>38595</v>
      </c>
      <c r="BT21" s="40">
        <f>ROUNDUP(BAR!BT21*0.9*0.85,)</f>
        <v>38595</v>
      </c>
      <c r="BU21" s="40">
        <f>ROUNDUP(BAR!BU21*0.9*0.85,)</f>
        <v>38595</v>
      </c>
      <c r="BV21" s="40">
        <f>ROUNDUP(BAR!BV21*0.9*0.85,)</f>
        <v>38824</v>
      </c>
      <c r="BW21" s="40">
        <f>ROUNDUP(BAR!BW21*0.9*0.85,)</f>
        <v>38824</v>
      </c>
      <c r="BX21" s="40">
        <f>ROUNDUP(BAR!BX21*0.9*0.85,)</f>
        <v>38595</v>
      </c>
      <c r="BY21" s="40">
        <f>ROUNDUP(BAR!BY21*0.9*0.85,)</f>
        <v>38595</v>
      </c>
      <c r="BZ21" s="40">
        <f>ROUNDUP(BAR!BZ21*0.9*0.85,)</f>
        <v>38595</v>
      </c>
      <c r="CA21" s="40">
        <f>ROUNDUP(BAR!CA21*0.9*0.85,)</f>
        <v>38595</v>
      </c>
      <c r="CB21" s="40">
        <f>ROUNDUP(BAR!CB21*0.9*0.85,)</f>
        <v>38595</v>
      </c>
      <c r="CC21" s="40">
        <f>ROUNDUP(BAR!CC21*0.9*0.85,)</f>
        <v>38824</v>
      </c>
      <c r="CD21" s="40">
        <f>ROUNDUP(BAR!CD21*0.9*0.85,)</f>
        <v>38824</v>
      </c>
      <c r="CE21" s="40">
        <f>ROUNDUP(BAR!CE21*0.9*0.85,)</f>
        <v>38595</v>
      </c>
      <c r="CF21" s="40">
        <f>ROUNDUP(BAR!CF21*0.9*0.85,)</f>
        <v>38595</v>
      </c>
      <c r="CG21" s="40">
        <f>ROUNDUP(BAR!CG21*0.9*0.85,)</f>
        <v>38595</v>
      </c>
      <c r="CH21" s="40">
        <f>ROUNDUP(BAR!CH21*0.9*0.85,)</f>
        <v>38595</v>
      </c>
      <c r="CI21" s="40">
        <f>ROUNDUP(BAR!CI21*0.9*0.85,)</f>
        <v>38595</v>
      </c>
      <c r="CJ21" s="40">
        <f>ROUNDUP(BAR!CJ21*0.9*0.85,)</f>
        <v>38824</v>
      </c>
      <c r="CK21" s="40">
        <f>ROUNDUP(BAR!CK21*0.9*0.85,)</f>
        <v>38824</v>
      </c>
      <c r="CL21" s="40">
        <f>ROUNDUP(BAR!CL21*0.9*0.85,)</f>
        <v>38595</v>
      </c>
      <c r="CM21" s="40">
        <f>ROUNDUP(BAR!CM21*0.9*0.85,)</f>
        <v>38595</v>
      </c>
      <c r="CN21" s="40">
        <f>ROUNDUP(BAR!CN21*0.9*0.85,)</f>
        <v>38595</v>
      </c>
      <c r="CO21" s="40">
        <f>ROUNDUP(BAR!CO21*0.9*0.85,)</f>
        <v>38595</v>
      </c>
      <c r="CP21" s="40">
        <f>ROUNDUP(BAR!CP21*0.9*0.85,)</f>
        <v>38595</v>
      </c>
      <c r="CQ21" s="40">
        <f>ROUNDUP(BAR!CQ21*0.9*0.85,)</f>
        <v>39742</v>
      </c>
      <c r="CR21" s="40">
        <f>ROUNDUP(BAR!CR21*0.9*0.85,)</f>
        <v>39742</v>
      </c>
      <c r="CS21" s="40">
        <f>ROUNDUP(BAR!CS21*0.9*0.85,)</f>
        <v>39742</v>
      </c>
      <c r="CT21" s="40">
        <f>ROUNDUP(BAR!CT21*0.9*0.85,)</f>
        <v>39742</v>
      </c>
      <c r="CU21" s="40">
        <f>ROUNDUP(BAR!CU21*0.9*0.85,)</f>
        <v>39742</v>
      </c>
      <c r="CV21" s="40">
        <f>ROUNDUP(BAR!CV21*0.9*0.85,)</f>
        <v>39742</v>
      </c>
      <c r="CW21" s="40">
        <f>ROUNDUP(BAR!CW21*0.9*0.85,)</f>
        <v>39742</v>
      </c>
      <c r="CX21" s="40">
        <f>ROUNDUP(BAR!CX21*0.9*0.85,)</f>
        <v>40431</v>
      </c>
      <c r="CY21" s="40">
        <f>ROUNDUP(BAR!CY21*0.9*0.85,)</f>
        <v>40431</v>
      </c>
      <c r="CZ21" s="40">
        <f>ROUNDUP(BAR!CZ21*0.9*0.85,)</f>
        <v>40431</v>
      </c>
      <c r="DA21" s="40">
        <f>ROUNDUP(BAR!DA21*0.9*0.85,)</f>
        <v>40431</v>
      </c>
      <c r="DB21" s="40">
        <f>ROUNDUP(BAR!DB21*0.9*0.85,)</f>
        <v>40431</v>
      </c>
      <c r="DC21" s="40">
        <f>ROUNDUP(BAR!DC21*0.9*0.85,)</f>
        <v>40431</v>
      </c>
      <c r="DD21" s="40">
        <f>ROUNDUP(BAR!DD21*0.9*0.85,)</f>
        <v>40431</v>
      </c>
      <c r="DE21" s="40">
        <f>ROUNDUP(BAR!DE21*0.9*0.85,)</f>
        <v>41196</v>
      </c>
      <c r="DF21" s="40">
        <f>ROUNDUP(BAR!DF21*0.9*0.85,)</f>
        <v>41196</v>
      </c>
      <c r="DG21" s="40">
        <f>ROUNDUP(BAR!DG21*0.9*0.85,)</f>
        <v>41196</v>
      </c>
      <c r="DH21" s="40">
        <f>ROUNDUP(BAR!DH21*0.9*0.85,)</f>
        <v>41196</v>
      </c>
      <c r="DI21" s="68">
        <f>ROUNDUP(BAR!DI21*0.9*0.85,)</f>
        <v>88128</v>
      </c>
      <c r="DJ21" s="68">
        <f>ROUNDUP(BAR!DJ21*0.9*0.85,)</f>
        <v>92642</v>
      </c>
      <c r="DK21" s="68">
        <f>ROUNDUP(BAR!DK21*0.9*0.85,)</f>
        <v>92642</v>
      </c>
      <c r="DL21" s="68">
        <f>ROUNDUP(BAR!DL21*0.9*0.85,)</f>
        <v>92642</v>
      </c>
      <c r="DM21" s="68">
        <f>ROUNDUP(BAR!DM21*0.9*0.85,)</f>
        <v>92642</v>
      </c>
      <c r="DN21" s="68">
        <f>ROUNDUP(BAR!DN21*0.9*0.85,)</f>
        <v>92642</v>
      </c>
      <c r="DO21" s="68">
        <f>ROUNDUP(BAR!DO21*0.9*0.85,)</f>
        <v>92642</v>
      </c>
      <c r="DP21" s="68">
        <f>ROUNDUP(BAR!DP21*0.9*0.85,)</f>
        <v>92642</v>
      </c>
      <c r="DQ21" s="68">
        <f>ROUNDUP(BAR!DQ21*0.9*0.85,)</f>
        <v>92642</v>
      </c>
      <c r="DR21" s="68">
        <f>ROUNDUP(BAR!DR21*0.9*0.85,)</f>
        <v>92642</v>
      </c>
      <c r="DS21" s="68">
        <f>ROUNDUP(BAR!DS21*0.9*0.85,)</f>
        <v>92642</v>
      </c>
      <c r="DT21" s="40">
        <f>ROUNDUP(BAR!DT21*0.9*0.85,)</f>
        <v>62004</v>
      </c>
      <c r="DU21" s="40">
        <f>ROUNDUP(BAR!DU21*0.9*0.85,)</f>
        <v>62004</v>
      </c>
      <c r="DV21" s="40">
        <f>ROUNDUP(BAR!DV21*0.9*0.85,)</f>
        <v>62004</v>
      </c>
      <c r="DW21" s="40">
        <f>ROUNDUP(BAR!DW21*0.9*0.85,)</f>
        <v>62004</v>
      </c>
      <c r="DX21" s="40">
        <f>ROUNDUP(BAR!DX21*0.9*0.85,)</f>
        <v>62004</v>
      </c>
      <c r="DY21" s="40">
        <f>ROUNDUP(BAR!DY21*0.9*0.85,)</f>
        <v>62004</v>
      </c>
      <c r="DZ21" s="40">
        <f>ROUNDUP(BAR!DZ21*0.9*0.85,)</f>
        <v>62539</v>
      </c>
      <c r="EA21" s="40">
        <f>ROUNDUP(BAR!EA21*0.9*0.85,)</f>
        <v>62539</v>
      </c>
      <c r="EB21" s="40">
        <f>ROUNDUP(BAR!EB21*0.9*0.85,)</f>
        <v>62539</v>
      </c>
      <c r="EC21" s="40">
        <f>ROUNDUP(BAR!EC21*0.9*0.85,)</f>
        <v>62539</v>
      </c>
      <c r="ED21" s="40">
        <f>ROUNDUP(BAR!ED21*0.9*0.85,)</f>
        <v>62539</v>
      </c>
      <c r="EE21" s="40">
        <f>ROUNDUP(BAR!EE21*0.9*0.85,)</f>
        <v>64758</v>
      </c>
      <c r="EF21" s="40">
        <f>ROUNDUP(BAR!EF21*0.9*0.85,)</f>
        <v>64758</v>
      </c>
      <c r="EG21" s="40">
        <f>ROUNDUP(BAR!EG21*0.9*0.85,)</f>
        <v>64758</v>
      </c>
      <c r="EH21" s="40">
        <f>ROUNDUP(BAR!EH21*0.9*0.85,)</f>
        <v>64758</v>
      </c>
      <c r="EI21" s="40">
        <f>ROUNDUP(BAR!EI21*0.9*0.85,)</f>
        <v>64758</v>
      </c>
      <c r="EJ21" s="40">
        <f>ROUNDUP(BAR!EJ21*0.9*0.85,)</f>
        <v>64758</v>
      </c>
      <c r="EK21" s="40">
        <f>ROUNDUP(BAR!EK21*0.9*0.85,)</f>
        <v>64758</v>
      </c>
      <c r="EL21" s="40">
        <f>ROUNDUP(BAR!EL21*0.9*0.85,)</f>
        <v>64758</v>
      </c>
      <c r="EM21" s="40">
        <f>ROUNDUP(BAR!EM21*0.9*0.85,)</f>
        <v>64758</v>
      </c>
      <c r="EN21" s="40">
        <f>ROUNDUP(BAR!EN21*0.9*0.85,)</f>
        <v>64758</v>
      </c>
      <c r="EO21" s="40">
        <f>ROUNDUP(BAR!EO21*0.9*0.85,)</f>
        <v>64758</v>
      </c>
      <c r="EP21" s="40">
        <f>ROUNDUP(BAR!EP21*0.9*0.85,)</f>
        <v>64758</v>
      </c>
      <c r="EQ21" s="40">
        <f>ROUNDUP(BAR!EQ21*0.9*0.85,)</f>
        <v>63610</v>
      </c>
      <c r="ER21" s="40">
        <f>ROUNDUP(BAR!ER21*0.9*0.85,)</f>
        <v>63610</v>
      </c>
      <c r="ES21" s="40">
        <f>ROUNDUP(BAR!ES21*0.9*0.85,)</f>
        <v>63610</v>
      </c>
      <c r="ET21" s="40">
        <f>ROUNDUP(BAR!ET21*0.9*0.85,)</f>
        <v>63610</v>
      </c>
      <c r="EU21" s="40">
        <f>ROUNDUP(BAR!EU21*0.9*0.85,)</f>
        <v>63610</v>
      </c>
      <c r="EV21" s="40">
        <f>ROUNDUP(BAR!EV21*0.9*0.85,)</f>
        <v>63610</v>
      </c>
      <c r="EW21" s="40">
        <f>ROUNDUP(BAR!EW21*0.9*0.85,)</f>
        <v>63610</v>
      </c>
      <c r="EX21" s="40">
        <f>ROUNDUP(BAR!EX21*0.9*0.85,)</f>
        <v>63610</v>
      </c>
      <c r="EY21" s="40">
        <f>ROUNDUP(BAR!EY21*0.9*0.85,)</f>
        <v>63610</v>
      </c>
      <c r="EZ21" s="40">
        <f>ROUNDUP(BAR!EZ21*0.9*0.85,)</f>
        <v>63610</v>
      </c>
      <c r="FA21" s="40">
        <f>ROUNDUP(BAR!FA21*0.9*0.85,)</f>
        <v>63610</v>
      </c>
      <c r="FB21" s="40">
        <f>ROUNDUP(BAR!FB21*0.9*0.85,)</f>
        <v>63610</v>
      </c>
      <c r="FC21" s="40">
        <f>ROUNDUP(BAR!FC21*0.9*0.85,)</f>
        <v>63610</v>
      </c>
      <c r="FD21" s="40">
        <f>ROUNDUP(BAR!FD21*0.9*0.85,)</f>
        <v>63610</v>
      </c>
      <c r="FE21" s="40">
        <f>ROUNDUP(BAR!FE21*0.9*0.85,)</f>
        <v>63610</v>
      </c>
      <c r="FF21" s="40">
        <f>ROUNDUP(BAR!FF21*0.9*0.85,)</f>
        <v>63610</v>
      </c>
      <c r="FG21" s="40">
        <f>ROUNDUP(BAR!FG21*0.9*0.85,)</f>
        <v>63610</v>
      </c>
      <c r="FH21" s="40">
        <f>ROUNDUP(BAR!FH21*0.9*0.85,)</f>
        <v>63610</v>
      </c>
      <c r="FI21" s="40">
        <f>ROUNDUP(BAR!FI21*0.9*0.85,)</f>
        <v>63610</v>
      </c>
      <c r="FJ21" s="40">
        <f>ROUNDUP(BAR!FJ21*0.9*0.85,)</f>
        <v>63610</v>
      </c>
      <c r="FK21" s="40">
        <f>ROUNDUP(BAR!FK21*0.9*0.85,)</f>
        <v>65905</v>
      </c>
      <c r="FL21" s="40">
        <f>ROUNDUP(BAR!FL21*0.9*0.85,)</f>
        <v>65905</v>
      </c>
      <c r="FM21" s="40">
        <f>ROUNDUP(BAR!FM21*0.9*0.85,)</f>
        <v>65905</v>
      </c>
      <c r="FN21" s="40">
        <f>ROUNDUP(BAR!FN21*0.9*0.85,)</f>
        <v>63610</v>
      </c>
      <c r="FO21" s="40">
        <f>ROUNDUP(BAR!FO21*0.9*0.85,)</f>
        <v>63610</v>
      </c>
      <c r="FP21" s="40">
        <f>ROUNDUP(BAR!FP21*0.9*0.85,)</f>
        <v>63610</v>
      </c>
      <c r="FQ21" s="40">
        <f>ROUNDUP(BAR!FQ21*0.9*0.85,)</f>
        <v>63610</v>
      </c>
      <c r="FR21" s="40">
        <f>ROUNDUP(BAR!FR21*0.9*0.85,)</f>
        <v>63610</v>
      </c>
      <c r="FS21" s="40">
        <f>ROUNDUP(BAR!FS21*0.9*0.85,)</f>
        <v>62539</v>
      </c>
      <c r="FT21" s="40">
        <f>ROUNDUP(BAR!FT21*0.9*0.85,)</f>
        <v>62539</v>
      </c>
      <c r="FU21" s="40">
        <f>ROUNDUP(BAR!FU21*0.9*0.85,)</f>
        <v>62539</v>
      </c>
      <c r="FV21" s="40">
        <f>ROUNDUP(BAR!FV21*0.9*0.85,)</f>
        <v>62539</v>
      </c>
      <c r="FW21" s="40">
        <f>ROUNDUP(BAR!FW21*0.9*0.85,)</f>
        <v>62539</v>
      </c>
      <c r="FX21" s="40">
        <f>ROUNDUP(BAR!FX21*0.9*0.85,)</f>
        <v>62539</v>
      </c>
      <c r="FY21" s="40">
        <f>ROUNDUP(BAR!FY21*0.9*0.85,)</f>
        <v>62539</v>
      </c>
      <c r="FZ21" s="40">
        <f>ROUNDUP(BAR!FZ21*0.9*0.85,)</f>
        <v>67053</v>
      </c>
      <c r="GA21" s="40">
        <f>ROUNDUP(BAR!GA21*0.9*0.85,)</f>
        <v>63075</v>
      </c>
      <c r="GB21" s="40">
        <f>ROUNDUP(BAR!GB21*0.9*0.85,)</f>
        <v>52977</v>
      </c>
      <c r="GC21" s="40">
        <f>ROUNDUP(BAR!GC21*0.9*0.85,)</f>
        <v>52977</v>
      </c>
      <c r="GD21" s="40">
        <f>ROUNDUP(BAR!GD21*0.9*0.85,)</f>
        <v>52977</v>
      </c>
      <c r="GE21" s="40">
        <f>ROUNDUP(BAR!GE21*0.9*0.85,)</f>
        <v>52977</v>
      </c>
      <c r="GF21" s="40">
        <f>ROUNDUP(BAR!GF21*0.9*0.85,)</f>
        <v>52977</v>
      </c>
      <c r="GG21" s="40">
        <f>ROUNDUP(BAR!GG21*0.9*0.85,)</f>
        <v>52977</v>
      </c>
      <c r="GH21" s="40">
        <f>ROUNDUP(BAR!GH21*0.9*0.85,)</f>
        <v>52977</v>
      </c>
      <c r="GI21" s="40">
        <f>ROUNDUP(BAR!GI21*0.9*0.85,)</f>
        <v>52977</v>
      </c>
      <c r="GJ21" s="40">
        <f>ROUNDUP(BAR!GJ21*0.9*0.85,)</f>
        <v>52977</v>
      </c>
      <c r="GK21" s="40">
        <f>ROUNDUP(BAR!GK21*0.9*0.85,)</f>
        <v>52977</v>
      </c>
      <c r="GL21" s="40">
        <f>ROUNDUP(BAR!GL21*0.9*0.85,)</f>
        <v>52977</v>
      </c>
      <c r="GM21" s="40">
        <f>ROUNDUP(BAR!GM21*0.9*0.85,)</f>
        <v>52977</v>
      </c>
      <c r="GN21" s="40">
        <f>ROUNDUP(BAR!GN21*0.9*0.85,)</f>
        <v>52977</v>
      </c>
      <c r="GO21" s="40">
        <f>ROUNDUP(BAR!GO21*0.9*0.85,)</f>
        <v>52977</v>
      </c>
      <c r="GP21" s="40">
        <f>ROUNDUP(BAR!GP21*0.9*0.85,)</f>
        <v>52977</v>
      </c>
      <c r="GQ21" s="40">
        <f>ROUNDUP(BAR!GQ21*0.9*0.85,)</f>
        <v>52977</v>
      </c>
      <c r="GR21" s="40">
        <f>ROUNDUP(BAR!GR21*0.9*0.85,)</f>
        <v>52977</v>
      </c>
      <c r="GS21" s="40">
        <f>ROUNDUP(BAR!GS21*0.9*0.85,)</f>
        <v>52977</v>
      </c>
      <c r="GT21" s="40">
        <f>ROUNDUP(BAR!GT21*0.9*0.85,)</f>
        <v>52977</v>
      </c>
      <c r="GU21" s="40">
        <f>ROUNDUP(BAR!GU21*0.9*0.85,)</f>
        <v>52977</v>
      </c>
      <c r="GV21" s="40">
        <f>ROUNDUP(BAR!GV21*0.9*0.85,)</f>
        <v>52977</v>
      </c>
      <c r="GW21" s="40">
        <f>ROUNDUP(BAR!GW21*0.9*0.85,)</f>
        <v>52977</v>
      </c>
    </row>
    <row r="22" spans="1:205" hidden="1" x14ac:dyDescent="0.2">
      <c r="A22" s="12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</row>
    <row r="25" spans="1:205" s="16" customFormat="1" x14ac:dyDescent="0.2">
      <c r="A25" s="40" t="s">
        <v>29</v>
      </c>
      <c r="S25" s="3"/>
    </row>
    <row r="26" spans="1:205" ht="15" customHeight="1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</row>
    <row r="30" spans="1:205" ht="15" customHeight="1" x14ac:dyDescent="0.2">
      <c r="A30" s="17" t="s">
        <v>17</v>
      </c>
    </row>
    <row r="31" spans="1:205" ht="99.75" customHeight="1" x14ac:dyDescent="0.2">
      <c r="A31" s="18" t="s">
        <v>18</v>
      </c>
    </row>
    <row r="32" spans="1:205" ht="15" customHeight="1" x14ac:dyDescent="0.2">
      <c r="A32" s="14" t="s">
        <v>19</v>
      </c>
    </row>
    <row r="33" spans="1:1" ht="54" customHeight="1" x14ac:dyDescent="0.2">
      <c r="A33" s="19" t="s">
        <v>32</v>
      </c>
    </row>
    <row r="34" spans="1:1" s="1" customFormat="1" x14ac:dyDescent="0.2"/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GW34"/>
  <sheetViews>
    <sheetView workbookViewId="0">
      <pane xSplit="1" topLeftCell="B1" activePane="topRight" state="frozen"/>
      <selection pane="topRight" activeCell="EE4" sqref="EE4:EP4"/>
    </sheetView>
  </sheetViews>
  <sheetFormatPr defaultColWidth="9.140625" defaultRowHeight="12" x14ac:dyDescent="0.2"/>
  <cols>
    <col min="1" max="1" width="60" style="1" customWidth="1"/>
    <col min="2" max="112" width="9.140625" style="3"/>
    <col min="113" max="123" width="9.140625" style="32" hidden="1" customWidth="1"/>
    <col min="124" max="16384" width="9.140625" style="3"/>
  </cols>
  <sheetData>
    <row r="1" spans="1:205" s="1" customFormat="1" ht="15" customHeight="1" x14ac:dyDescent="0.2">
      <c r="A1" s="4" t="s">
        <v>0</v>
      </c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205" s="1" customFormat="1" ht="15" customHeight="1" x14ac:dyDescent="0.2">
      <c r="A2" s="63" t="s">
        <v>33</v>
      </c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205" s="22" customFormat="1" ht="15" customHeight="1" x14ac:dyDescent="0.25">
      <c r="A3" s="6" t="s">
        <v>73</v>
      </c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205" s="1" customFormat="1" ht="15" customHeight="1" x14ac:dyDescent="0.2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  <c r="X4" s="27">
        <v>46296</v>
      </c>
      <c r="Y4" s="27">
        <v>46297</v>
      </c>
      <c r="Z4" s="27">
        <v>46298</v>
      </c>
      <c r="AA4" s="27">
        <v>46299</v>
      </c>
      <c r="AB4" s="27">
        <v>46300</v>
      </c>
      <c r="AC4" s="27">
        <v>46301</v>
      </c>
      <c r="AD4" s="27">
        <v>46302</v>
      </c>
      <c r="AE4" s="27">
        <v>46303</v>
      </c>
      <c r="AF4" s="27">
        <v>46304</v>
      </c>
      <c r="AG4" s="27">
        <v>46305</v>
      </c>
      <c r="AH4" s="27">
        <v>46306</v>
      </c>
      <c r="AI4" s="27">
        <v>46307</v>
      </c>
      <c r="AJ4" s="27">
        <v>46308</v>
      </c>
      <c r="AK4" s="27">
        <v>46309</v>
      </c>
      <c r="AL4" s="27">
        <v>46310</v>
      </c>
      <c r="AM4" s="27">
        <v>46311</v>
      </c>
      <c r="AN4" s="27">
        <v>46312</v>
      </c>
      <c r="AO4" s="27">
        <v>46313</v>
      </c>
      <c r="AP4" s="27">
        <v>46314</v>
      </c>
      <c r="AQ4" s="27">
        <v>46315</v>
      </c>
      <c r="AR4" s="27">
        <v>46316</v>
      </c>
      <c r="AS4" s="27">
        <v>46317</v>
      </c>
      <c r="AT4" s="27">
        <v>46318</v>
      </c>
      <c r="AU4" s="27">
        <v>46319</v>
      </c>
      <c r="AV4" s="27">
        <v>46320</v>
      </c>
      <c r="AW4" s="27">
        <v>46321</v>
      </c>
      <c r="AX4" s="27">
        <v>46322</v>
      </c>
      <c r="AY4" s="27">
        <v>46323</v>
      </c>
      <c r="AZ4" s="27">
        <v>46324</v>
      </c>
      <c r="BA4" s="27">
        <v>46325</v>
      </c>
      <c r="BB4" s="27">
        <v>46326</v>
      </c>
      <c r="BC4" s="27">
        <v>46327</v>
      </c>
      <c r="BD4" s="27">
        <v>46328</v>
      </c>
      <c r="BE4" s="27">
        <v>46329</v>
      </c>
      <c r="BF4" s="27">
        <v>46330</v>
      </c>
      <c r="BG4" s="27">
        <v>46331</v>
      </c>
      <c r="BH4" s="27">
        <v>46332</v>
      </c>
      <c r="BI4" s="27">
        <v>46333</v>
      </c>
      <c r="BJ4" s="27">
        <v>46334</v>
      </c>
      <c r="BK4" s="27">
        <v>46335</v>
      </c>
      <c r="BL4" s="27">
        <v>46336</v>
      </c>
      <c r="BM4" s="27">
        <v>46337</v>
      </c>
      <c r="BN4" s="27">
        <v>46338</v>
      </c>
      <c r="BO4" s="27">
        <v>46339</v>
      </c>
      <c r="BP4" s="27">
        <v>46340</v>
      </c>
      <c r="BQ4" s="27">
        <v>46341</v>
      </c>
      <c r="BR4" s="27">
        <v>46342</v>
      </c>
      <c r="BS4" s="27">
        <v>46343</v>
      </c>
      <c r="BT4" s="27">
        <v>46344</v>
      </c>
      <c r="BU4" s="27">
        <v>46345</v>
      </c>
      <c r="BV4" s="27">
        <v>46346</v>
      </c>
      <c r="BW4" s="27">
        <v>46347</v>
      </c>
      <c r="BX4" s="27">
        <v>46348</v>
      </c>
      <c r="BY4" s="27">
        <v>46349</v>
      </c>
      <c r="BZ4" s="27">
        <v>46350</v>
      </c>
      <c r="CA4" s="27">
        <v>46351</v>
      </c>
      <c r="CB4" s="27">
        <v>46352</v>
      </c>
      <c r="CC4" s="27">
        <v>46353</v>
      </c>
      <c r="CD4" s="27">
        <v>46354</v>
      </c>
      <c r="CE4" s="27">
        <v>46355</v>
      </c>
      <c r="CF4" s="27">
        <v>46356</v>
      </c>
      <c r="CG4" s="27">
        <v>46357</v>
      </c>
      <c r="CH4" s="27">
        <v>46358</v>
      </c>
      <c r="CI4" s="27">
        <v>46359</v>
      </c>
      <c r="CJ4" s="27">
        <v>46360</v>
      </c>
      <c r="CK4" s="27">
        <v>46361</v>
      </c>
      <c r="CL4" s="27">
        <v>46362</v>
      </c>
      <c r="CM4" s="27">
        <v>46363</v>
      </c>
      <c r="CN4" s="27">
        <v>46364</v>
      </c>
      <c r="CO4" s="27">
        <v>46365</v>
      </c>
      <c r="CP4" s="27">
        <v>46366</v>
      </c>
      <c r="CQ4" s="27">
        <v>46367</v>
      </c>
      <c r="CR4" s="27">
        <v>46368</v>
      </c>
      <c r="CS4" s="27">
        <v>46369</v>
      </c>
      <c r="CT4" s="27">
        <v>46370</v>
      </c>
      <c r="CU4" s="27">
        <v>46371</v>
      </c>
      <c r="CV4" s="27">
        <v>46372</v>
      </c>
      <c r="CW4" s="27">
        <v>46373</v>
      </c>
      <c r="CX4" s="27">
        <v>46374</v>
      </c>
      <c r="CY4" s="27">
        <v>46375</v>
      </c>
      <c r="CZ4" s="27">
        <v>46376</v>
      </c>
      <c r="DA4" s="27">
        <v>46377</v>
      </c>
      <c r="DB4" s="27">
        <v>46378</v>
      </c>
      <c r="DC4" s="27">
        <v>46379</v>
      </c>
      <c r="DD4" s="27">
        <v>46380</v>
      </c>
      <c r="DE4" s="27">
        <v>46381</v>
      </c>
      <c r="DF4" s="27">
        <v>46382</v>
      </c>
      <c r="DG4" s="27">
        <v>46383</v>
      </c>
      <c r="DH4" s="27">
        <v>46384</v>
      </c>
      <c r="DI4" s="26">
        <v>46385</v>
      </c>
      <c r="DJ4" s="26">
        <v>46386</v>
      </c>
      <c r="DK4" s="26">
        <v>46387</v>
      </c>
      <c r="DL4" s="26">
        <v>46388</v>
      </c>
      <c r="DM4" s="26">
        <v>46389</v>
      </c>
      <c r="DN4" s="26">
        <v>46390</v>
      </c>
      <c r="DO4" s="26">
        <v>46391</v>
      </c>
      <c r="DP4" s="26">
        <v>46392</v>
      </c>
      <c r="DQ4" s="26">
        <v>46393</v>
      </c>
      <c r="DR4" s="26">
        <v>46394</v>
      </c>
      <c r="DS4" s="26">
        <v>46395</v>
      </c>
      <c r="DT4" s="27">
        <v>46396</v>
      </c>
      <c r="DU4" s="27">
        <v>46397</v>
      </c>
      <c r="DV4" s="27">
        <v>46398</v>
      </c>
      <c r="DW4" s="27">
        <v>46399</v>
      </c>
      <c r="DX4" s="27">
        <v>46400</v>
      </c>
      <c r="DY4" s="27">
        <v>46401</v>
      </c>
      <c r="DZ4" s="27">
        <v>46402</v>
      </c>
      <c r="EA4" s="27">
        <v>46403</v>
      </c>
      <c r="EB4" s="27">
        <v>46404</v>
      </c>
      <c r="EC4" s="27">
        <v>46405</v>
      </c>
      <c r="ED4" s="27">
        <v>46406</v>
      </c>
      <c r="EE4" s="64">
        <v>46407</v>
      </c>
      <c r="EF4" s="64">
        <v>46408</v>
      </c>
      <c r="EG4" s="64">
        <v>46409</v>
      </c>
      <c r="EH4" s="64">
        <v>46410</v>
      </c>
      <c r="EI4" s="64">
        <v>46411</v>
      </c>
      <c r="EJ4" s="64">
        <v>46412</v>
      </c>
      <c r="EK4" s="64">
        <v>46413</v>
      </c>
      <c r="EL4" s="64">
        <v>46414</v>
      </c>
      <c r="EM4" s="64">
        <v>46415</v>
      </c>
      <c r="EN4" s="64">
        <v>46416</v>
      </c>
      <c r="EO4" s="64">
        <v>46417</v>
      </c>
      <c r="EP4" s="64">
        <v>46418</v>
      </c>
      <c r="EQ4" s="27">
        <v>46419</v>
      </c>
      <c r="ER4" s="27">
        <v>46420</v>
      </c>
      <c r="ES4" s="27">
        <v>46421</v>
      </c>
      <c r="ET4" s="27">
        <v>46422</v>
      </c>
      <c r="EU4" s="27">
        <v>46423</v>
      </c>
      <c r="EV4" s="27">
        <v>46424</v>
      </c>
      <c r="EW4" s="27">
        <v>46425</v>
      </c>
      <c r="EX4" s="27">
        <v>46426</v>
      </c>
      <c r="EY4" s="27">
        <v>46427</v>
      </c>
      <c r="EZ4" s="27">
        <v>46428</v>
      </c>
      <c r="FA4" s="27">
        <v>46429</v>
      </c>
      <c r="FB4" s="27">
        <v>46430</v>
      </c>
      <c r="FC4" s="27">
        <v>46431</v>
      </c>
      <c r="FD4" s="27">
        <v>46432</v>
      </c>
      <c r="FE4" s="27">
        <v>46433</v>
      </c>
      <c r="FF4" s="27">
        <v>46434</v>
      </c>
      <c r="FG4" s="27">
        <v>46435</v>
      </c>
      <c r="FH4" s="27">
        <v>46436</v>
      </c>
      <c r="FI4" s="27">
        <v>46437</v>
      </c>
      <c r="FJ4" s="27">
        <v>46438</v>
      </c>
      <c r="FK4" s="27">
        <v>46439</v>
      </c>
      <c r="FL4" s="27">
        <v>46440</v>
      </c>
      <c r="FM4" s="27">
        <v>46441</v>
      </c>
      <c r="FN4" s="27">
        <v>46442</v>
      </c>
      <c r="FO4" s="27">
        <v>46443</v>
      </c>
      <c r="FP4" s="27">
        <v>46444</v>
      </c>
      <c r="FQ4" s="27">
        <v>46445</v>
      </c>
      <c r="FR4" s="27">
        <v>46446</v>
      </c>
      <c r="FS4" s="27">
        <v>46447</v>
      </c>
      <c r="FT4" s="27">
        <v>46448</v>
      </c>
      <c r="FU4" s="27">
        <v>46449</v>
      </c>
      <c r="FV4" s="27">
        <v>46450</v>
      </c>
      <c r="FW4" s="27">
        <v>46451</v>
      </c>
      <c r="FX4" s="27">
        <v>46452</v>
      </c>
      <c r="FY4" s="27">
        <v>46453</v>
      </c>
      <c r="FZ4" s="27">
        <v>46454</v>
      </c>
      <c r="GA4" s="27">
        <v>46455</v>
      </c>
      <c r="GB4" s="27">
        <v>46456</v>
      </c>
      <c r="GC4" s="27">
        <v>46457</v>
      </c>
      <c r="GD4" s="27">
        <v>46458</v>
      </c>
      <c r="GE4" s="27">
        <v>46459</v>
      </c>
      <c r="GF4" s="27">
        <v>46460</v>
      </c>
      <c r="GG4" s="27">
        <v>46461</v>
      </c>
      <c r="GH4" s="27">
        <v>46462</v>
      </c>
      <c r="GI4" s="27">
        <v>46463</v>
      </c>
      <c r="GJ4" s="27">
        <v>46464</v>
      </c>
      <c r="GK4" s="27">
        <v>46465</v>
      </c>
      <c r="GL4" s="27">
        <v>46466</v>
      </c>
      <c r="GM4" s="27">
        <v>46467</v>
      </c>
      <c r="GN4" s="27">
        <v>46468</v>
      </c>
      <c r="GO4" s="27">
        <v>46469</v>
      </c>
      <c r="GP4" s="27">
        <v>46470</v>
      </c>
      <c r="GQ4" s="27">
        <v>46471</v>
      </c>
      <c r="GR4" s="27">
        <v>46472</v>
      </c>
      <c r="GS4" s="27">
        <v>46473</v>
      </c>
      <c r="GT4" s="27">
        <v>46474</v>
      </c>
      <c r="GU4" s="27">
        <v>46475</v>
      </c>
      <c r="GV4" s="27">
        <v>46476</v>
      </c>
      <c r="GW4" s="27">
        <v>46477</v>
      </c>
    </row>
    <row r="5" spans="1:205" s="1" customFormat="1" ht="24" x14ac:dyDescent="0.2">
      <c r="A5" s="9" t="s">
        <v>4</v>
      </c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205" s="1" customFormat="1" x14ac:dyDescent="0.2">
      <c r="A6" s="10">
        <v>1</v>
      </c>
      <c r="B6" s="42">
        <f>'РБ15%'!B6*0.85</f>
        <v>4950</v>
      </c>
      <c r="C6" s="42">
        <f>'РБ15%'!C6*0.85</f>
        <v>4950</v>
      </c>
      <c r="D6" s="42">
        <f>'РБ15%'!D6*0.85</f>
        <v>4950</v>
      </c>
      <c r="E6" s="42">
        <f>'РБ15%'!E6*0.85</f>
        <v>4950</v>
      </c>
      <c r="F6" s="42">
        <f>'РБ15%'!F6*0.85</f>
        <v>4733</v>
      </c>
      <c r="G6" s="42">
        <f>'РБ15%'!G6*0.85</f>
        <v>4733</v>
      </c>
      <c r="H6" s="42">
        <f>'РБ15%'!H6*0.85</f>
        <v>4733</v>
      </c>
      <c r="I6" s="42">
        <f>'РБ15%'!I6*0.85</f>
        <v>4733</v>
      </c>
      <c r="J6" s="42">
        <f>'РБ15%'!J6*0.85</f>
        <v>4733</v>
      </c>
      <c r="K6" s="42">
        <f>'РБ15%'!K6*0.85</f>
        <v>4950</v>
      </c>
      <c r="L6" s="42">
        <f>'РБ15%'!L6*0.85</f>
        <v>4950</v>
      </c>
      <c r="M6" s="42">
        <f>'РБ15%'!M6*0.85</f>
        <v>4516</v>
      </c>
      <c r="N6" s="42">
        <f>'РБ15%'!N6*0.85</f>
        <v>4516</v>
      </c>
      <c r="O6" s="42">
        <f>'РБ15%'!O6*0.85</f>
        <v>4516</v>
      </c>
      <c r="P6" s="42">
        <f>'РБ15%'!P6*0.85</f>
        <v>4516</v>
      </c>
      <c r="Q6" s="42">
        <f>'РБ15%'!Q6*0.85</f>
        <v>4516</v>
      </c>
      <c r="R6" s="42">
        <f>'РБ15%'!R6*0.85</f>
        <v>4733</v>
      </c>
      <c r="S6" s="42">
        <f>'РБ15%'!S6*0.85</f>
        <v>4733</v>
      </c>
      <c r="T6" s="42">
        <f>'РБ15%'!T6*0.85</f>
        <v>4516</v>
      </c>
      <c r="U6" s="42">
        <f>'РБ15%'!U6*0.85</f>
        <v>4516</v>
      </c>
      <c r="V6" s="42">
        <f>'РБ15%'!V6*0.85</f>
        <v>4516</v>
      </c>
      <c r="W6" s="42">
        <f>'РБ15%'!W6*0.85</f>
        <v>4516</v>
      </c>
      <c r="X6" s="42">
        <f>'РБ15%'!X6*0.85</f>
        <v>4372</v>
      </c>
      <c r="Y6" s="42">
        <f>'РБ15%'!Y6*0.85</f>
        <v>4588</v>
      </c>
      <c r="Z6" s="42">
        <f>'РБ15%'!Z6*0.85</f>
        <v>4588</v>
      </c>
      <c r="AA6" s="42">
        <f>'РБ15%'!AA6*0.85</f>
        <v>4372</v>
      </c>
      <c r="AB6" s="42">
        <f>'РБ15%'!AB6*0.85</f>
        <v>4372</v>
      </c>
      <c r="AC6" s="42">
        <f>'РБ15%'!AC6*0.85</f>
        <v>4372</v>
      </c>
      <c r="AD6" s="42">
        <f>'РБ15%'!AD6*0.85</f>
        <v>4372</v>
      </c>
      <c r="AE6" s="42">
        <f>'РБ15%'!AE6*0.85</f>
        <v>4372</v>
      </c>
      <c r="AF6" s="42">
        <f>'РБ15%'!AF6*0.85</f>
        <v>4588</v>
      </c>
      <c r="AG6" s="42">
        <f>'РБ15%'!AG6*0.85</f>
        <v>4588</v>
      </c>
      <c r="AH6" s="42">
        <f>'РБ15%'!AH6*0.85</f>
        <v>4372</v>
      </c>
      <c r="AI6" s="42">
        <f>'РБ15%'!AI6*0.85</f>
        <v>4372</v>
      </c>
      <c r="AJ6" s="42">
        <f>'РБ15%'!AJ6*0.85</f>
        <v>4372</v>
      </c>
      <c r="AK6" s="42">
        <f>'РБ15%'!AK6*0.85</f>
        <v>4372</v>
      </c>
      <c r="AL6" s="42">
        <f>'РБ15%'!AL6*0.85</f>
        <v>4372</v>
      </c>
      <c r="AM6" s="42">
        <f>'РБ15%'!AM6*0.85</f>
        <v>4588</v>
      </c>
      <c r="AN6" s="42">
        <f>'РБ15%'!AN6*0.85</f>
        <v>4588</v>
      </c>
      <c r="AO6" s="42">
        <f>'РБ15%'!AO6*0.85</f>
        <v>4155</v>
      </c>
      <c r="AP6" s="42">
        <f>'РБ15%'!AP6*0.85</f>
        <v>4155</v>
      </c>
      <c r="AQ6" s="42">
        <f>'РБ15%'!AQ6*0.85</f>
        <v>4155</v>
      </c>
      <c r="AR6" s="42">
        <f>'РБ15%'!AR6*0.85</f>
        <v>4155</v>
      </c>
      <c r="AS6" s="42">
        <f>'РБ15%'!AS6*0.85</f>
        <v>4155</v>
      </c>
      <c r="AT6" s="42">
        <f>'РБ15%'!AT6*0.85</f>
        <v>4372</v>
      </c>
      <c r="AU6" s="42">
        <f>'РБ15%'!AU6*0.85</f>
        <v>4372</v>
      </c>
      <c r="AV6" s="42">
        <f>'РБ15%'!AV6*0.85</f>
        <v>4155</v>
      </c>
      <c r="AW6" s="42">
        <f>'РБ15%'!AW6*0.85</f>
        <v>4155</v>
      </c>
      <c r="AX6" s="42">
        <f>'РБ15%'!AX6*0.85</f>
        <v>4805</v>
      </c>
      <c r="AY6" s="42">
        <f>'РБ15%'!AY6*0.85</f>
        <v>4805</v>
      </c>
      <c r="AZ6" s="42">
        <f>'РБ15%'!AZ6*0.85</f>
        <v>4805</v>
      </c>
      <c r="BA6" s="42">
        <f>'РБ15%'!BA6*0.85</f>
        <v>4372</v>
      </c>
      <c r="BB6" s="42">
        <f>'РБ15%'!BB6*0.85</f>
        <v>4372</v>
      </c>
      <c r="BC6" s="42">
        <f>'РБ15%'!BC6*0.85</f>
        <v>4155</v>
      </c>
      <c r="BD6" s="42">
        <f>'РБ15%'!BD6*0.85</f>
        <v>4155</v>
      </c>
      <c r="BE6" s="42">
        <f>'РБ15%'!BE6*0.85</f>
        <v>4155</v>
      </c>
      <c r="BF6" s="42">
        <f>'РБ15%'!BF6*0.85</f>
        <v>4372</v>
      </c>
      <c r="BG6" s="42">
        <f>'РБ15%'!BG6*0.85</f>
        <v>4372</v>
      </c>
      <c r="BH6" s="42">
        <f>'РБ15%'!BH6*0.85</f>
        <v>4372</v>
      </c>
      <c r="BI6" s="42">
        <f>'РБ15%'!BI6*0.85</f>
        <v>4372</v>
      </c>
      <c r="BJ6" s="42">
        <f>'РБ15%'!BJ6*0.85</f>
        <v>3938</v>
      </c>
      <c r="BK6" s="42">
        <f>'РБ15%'!BK6*0.85</f>
        <v>3938</v>
      </c>
      <c r="BL6" s="42">
        <f>'РБ15%'!BL6*0.85</f>
        <v>3938</v>
      </c>
      <c r="BM6" s="42">
        <f>'РБ15%'!BM6*0.85</f>
        <v>3938</v>
      </c>
      <c r="BN6" s="42">
        <f>'РБ15%'!BN6*0.85</f>
        <v>3938</v>
      </c>
      <c r="BO6" s="42">
        <f>'РБ15%'!BO6*0.85</f>
        <v>4155</v>
      </c>
      <c r="BP6" s="42">
        <f>'РБ15%'!BP6*0.85</f>
        <v>4155</v>
      </c>
      <c r="BQ6" s="42">
        <f>'РБ15%'!BQ6*0.85</f>
        <v>3938</v>
      </c>
      <c r="BR6" s="42">
        <f>'РБ15%'!BR6*0.85</f>
        <v>3938</v>
      </c>
      <c r="BS6" s="42">
        <f>'РБ15%'!BS6*0.85</f>
        <v>3938</v>
      </c>
      <c r="BT6" s="42">
        <f>'РБ15%'!BT6*0.85</f>
        <v>3938</v>
      </c>
      <c r="BU6" s="42">
        <f>'РБ15%'!BU6*0.85</f>
        <v>3938</v>
      </c>
      <c r="BV6" s="42">
        <f>'РБ15%'!BV6*0.85</f>
        <v>4155</v>
      </c>
      <c r="BW6" s="42">
        <f>'РБ15%'!BW6*0.85</f>
        <v>4155</v>
      </c>
      <c r="BX6" s="42">
        <f>'РБ15%'!BX6*0.85</f>
        <v>3938</v>
      </c>
      <c r="BY6" s="42">
        <f>'РБ15%'!BY6*0.85</f>
        <v>3938</v>
      </c>
      <c r="BZ6" s="42">
        <f>'РБ15%'!BZ6*0.85</f>
        <v>3938</v>
      </c>
      <c r="CA6" s="42">
        <f>'РБ15%'!CA6*0.85</f>
        <v>3938</v>
      </c>
      <c r="CB6" s="42">
        <f>'РБ15%'!CB6*0.85</f>
        <v>3938</v>
      </c>
      <c r="CC6" s="42">
        <f>'РБ15%'!CC6*0.85</f>
        <v>4155</v>
      </c>
      <c r="CD6" s="42">
        <f>'РБ15%'!CD6*0.85</f>
        <v>4155</v>
      </c>
      <c r="CE6" s="42">
        <f>'РБ15%'!CE6*0.85</f>
        <v>3938</v>
      </c>
      <c r="CF6" s="42">
        <f>'РБ15%'!CF6*0.85</f>
        <v>3938</v>
      </c>
      <c r="CG6" s="42">
        <f>'РБ15%'!CG6*0.85</f>
        <v>3938</v>
      </c>
      <c r="CH6" s="42">
        <f>'РБ15%'!CH6*0.85</f>
        <v>3938</v>
      </c>
      <c r="CI6" s="42">
        <f>'РБ15%'!CI6*0.85</f>
        <v>3938</v>
      </c>
      <c r="CJ6" s="42">
        <f>'РБ15%'!CJ6*0.85</f>
        <v>4155</v>
      </c>
      <c r="CK6" s="42">
        <f>'РБ15%'!CK6*0.85</f>
        <v>4155</v>
      </c>
      <c r="CL6" s="42">
        <f>'РБ15%'!CL6*0.85</f>
        <v>3938</v>
      </c>
      <c r="CM6" s="42">
        <f>'РБ15%'!CM6*0.85</f>
        <v>3938</v>
      </c>
      <c r="CN6" s="42">
        <f>'РБ15%'!CN6*0.85</f>
        <v>3938</v>
      </c>
      <c r="CO6" s="42">
        <f>'РБ15%'!CO6*0.85</f>
        <v>3938</v>
      </c>
      <c r="CP6" s="42">
        <f>'РБ15%'!CP6*0.85</f>
        <v>3938</v>
      </c>
      <c r="CQ6" s="42">
        <f>'РБ15%'!CQ6*0.85</f>
        <v>5022</v>
      </c>
      <c r="CR6" s="42">
        <f>'РБ15%'!CR6*0.85</f>
        <v>5022</v>
      </c>
      <c r="CS6" s="42">
        <f>'РБ15%'!CS6*0.85</f>
        <v>5022</v>
      </c>
      <c r="CT6" s="42">
        <f>'РБ15%'!CT6*0.85</f>
        <v>5022</v>
      </c>
      <c r="CU6" s="42">
        <f>'РБ15%'!CU6*0.85</f>
        <v>5022</v>
      </c>
      <c r="CV6" s="42">
        <f>'РБ15%'!CV6*0.85</f>
        <v>5022</v>
      </c>
      <c r="CW6" s="42">
        <f>'РБ15%'!CW6*0.85</f>
        <v>5022</v>
      </c>
      <c r="CX6" s="42">
        <f>'РБ15%'!CX6*0.85</f>
        <v>5672</v>
      </c>
      <c r="CY6" s="42">
        <f>'РБ15%'!CY6*0.85</f>
        <v>5672</v>
      </c>
      <c r="CZ6" s="42">
        <f>'РБ15%'!CZ6*0.85</f>
        <v>5672</v>
      </c>
      <c r="DA6" s="42">
        <f>'РБ15%'!DA6*0.85</f>
        <v>5672</v>
      </c>
      <c r="DB6" s="42">
        <f>'РБ15%'!DB6*0.85</f>
        <v>5672</v>
      </c>
      <c r="DC6" s="42">
        <f>'РБ15%'!DC6*0.85</f>
        <v>5672</v>
      </c>
      <c r="DD6" s="42">
        <f>'РБ15%'!DD6*0.85</f>
        <v>5672</v>
      </c>
      <c r="DE6" s="42">
        <f>'РБ15%'!DE6*0.85</f>
        <v>6395</v>
      </c>
      <c r="DF6" s="42">
        <f>'РБ15%'!DF6*0.85</f>
        <v>6395</v>
      </c>
      <c r="DG6" s="42">
        <f>'РБ15%'!DG6*0.85</f>
        <v>6395</v>
      </c>
      <c r="DH6" s="42">
        <f>'РБ15%'!DH6*0.85</f>
        <v>6395</v>
      </c>
      <c r="DI6" s="65">
        <f>'РБ15%'!DI6*0.85</f>
        <v>14595</v>
      </c>
      <c r="DJ6" s="65">
        <f>'РБ15%'!DJ6*0.85</f>
        <v>18857</v>
      </c>
      <c r="DK6" s="65">
        <f>'РБ15%'!DK6*0.85</f>
        <v>18857</v>
      </c>
      <c r="DL6" s="65">
        <f>'РБ15%'!DL6*0.85</f>
        <v>18857</v>
      </c>
      <c r="DM6" s="65">
        <f>'РБ15%'!DM6*0.85</f>
        <v>18857</v>
      </c>
      <c r="DN6" s="65">
        <f>'РБ15%'!DN6*0.85</f>
        <v>18857</v>
      </c>
      <c r="DO6" s="65">
        <f>'РБ15%'!DO6*0.85</f>
        <v>18857</v>
      </c>
      <c r="DP6" s="65">
        <f>'РБ15%'!DP6*0.85</f>
        <v>18857</v>
      </c>
      <c r="DQ6" s="65">
        <f>'РБ15%'!DQ6*0.85</f>
        <v>18857</v>
      </c>
      <c r="DR6" s="65">
        <f>'РБ15%'!DR6*0.85</f>
        <v>18857</v>
      </c>
      <c r="DS6" s="65">
        <f>'РБ15%'!DS6*0.85</f>
        <v>18857</v>
      </c>
      <c r="DT6" s="42">
        <f>'РБ15%'!DT6*0.85</f>
        <v>11597</v>
      </c>
      <c r="DU6" s="42">
        <f>'РБ15%'!DU6*0.85</f>
        <v>11597</v>
      </c>
      <c r="DV6" s="42">
        <f>'РБ15%'!DV6*0.85</f>
        <v>11597</v>
      </c>
      <c r="DW6" s="42">
        <f>'РБ15%'!DW6*0.85</f>
        <v>11597</v>
      </c>
      <c r="DX6" s="42">
        <f>'РБ15%'!DX6*0.85</f>
        <v>11597</v>
      </c>
      <c r="DY6" s="42">
        <f>'РБ15%'!DY6*0.85</f>
        <v>11597</v>
      </c>
      <c r="DZ6" s="42">
        <f>'РБ15%'!DZ6*0.85</f>
        <v>12102</v>
      </c>
      <c r="EA6" s="42">
        <f>'РБ15%'!EA6*0.85</f>
        <v>12102</v>
      </c>
      <c r="EB6" s="42">
        <f>'РБ15%'!EB6*0.85</f>
        <v>12102</v>
      </c>
      <c r="EC6" s="42">
        <f>'РБ15%'!EC6*0.85</f>
        <v>12102</v>
      </c>
      <c r="ED6" s="42">
        <f>'РБ15%'!ED6*0.85</f>
        <v>12102</v>
      </c>
      <c r="EE6" s="42">
        <f>'РБ15%'!EE6*0.85</f>
        <v>14198</v>
      </c>
      <c r="EF6" s="42">
        <f>'РБ15%'!EF6*0.85</f>
        <v>14198</v>
      </c>
      <c r="EG6" s="42">
        <f>'РБ15%'!EG6*0.85</f>
        <v>14198</v>
      </c>
      <c r="EH6" s="42">
        <f>'РБ15%'!EH6*0.85</f>
        <v>14198</v>
      </c>
      <c r="EI6" s="42">
        <f>'РБ15%'!EI6*0.85</f>
        <v>14198</v>
      </c>
      <c r="EJ6" s="42">
        <f>'РБ15%'!EJ6*0.85</f>
        <v>14198</v>
      </c>
      <c r="EK6" s="42">
        <f>'РБ15%'!EK6*0.85</f>
        <v>14198</v>
      </c>
      <c r="EL6" s="42">
        <f>'РБ15%'!EL6*0.85</f>
        <v>14198</v>
      </c>
      <c r="EM6" s="42">
        <f>'РБ15%'!EM6*0.85</f>
        <v>14198</v>
      </c>
      <c r="EN6" s="42">
        <f>'РБ15%'!EN6*0.85</f>
        <v>14198</v>
      </c>
      <c r="EO6" s="42">
        <f>'РБ15%'!EO6*0.85</f>
        <v>14198</v>
      </c>
      <c r="EP6" s="42">
        <f>'РБ15%'!EP6*0.85</f>
        <v>14198</v>
      </c>
      <c r="EQ6" s="42">
        <f>'РБ15%'!EQ6*0.85</f>
        <v>13114</v>
      </c>
      <c r="ER6" s="42">
        <f>'РБ15%'!ER6*0.85</f>
        <v>13114</v>
      </c>
      <c r="ES6" s="42">
        <f>'РБ15%'!ES6*0.85</f>
        <v>13114</v>
      </c>
      <c r="ET6" s="42">
        <f>'РБ15%'!ET6*0.85</f>
        <v>13114</v>
      </c>
      <c r="EU6" s="42">
        <f>'РБ15%'!EU6*0.85</f>
        <v>13114</v>
      </c>
      <c r="EV6" s="42">
        <f>'РБ15%'!EV6*0.85</f>
        <v>13114</v>
      </c>
      <c r="EW6" s="42">
        <f>'РБ15%'!EW6*0.85</f>
        <v>13114</v>
      </c>
      <c r="EX6" s="42">
        <f>'РБ15%'!EX6*0.85</f>
        <v>13114</v>
      </c>
      <c r="EY6" s="42">
        <f>'РБ15%'!EY6*0.85</f>
        <v>13114</v>
      </c>
      <c r="EZ6" s="42">
        <f>'РБ15%'!EZ6*0.85</f>
        <v>13114</v>
      </c>
      <c r="FA6" s="42">
        <f>'РБ15%'!FA6*0.85</f>
        <v>13114</v>
      </c>
      <c r="FB6" s="42">
        <f>'РБ15%'!FB6*0.85</f>
        <v>13114</v>
      </c>
      <c r="FC6" s="42">
        <f>'РБ15%'!FC6*0.85</f>
        <v>13114</v>
      </c>
      <c r="FD6" s="42">
        <f>'РБ15%'!FD6*0.85</f>
        <v>13114</v>
      </c>
      <c r="FE6" s="42">
        <f>'РБ15%'!FE6*0.85</f>
        <v>13114</v>
      </c>
      <c r="FF6" s="42">
        <f>'РБ15%'!FF6*0.85</f>
        <v>13114</v>
      </c>
      <c r="FG6" s="42">
        <f>'РБ15%'!FG6*0.85</f>
        <v>13114</v>
      </c>
      <c r="FH6" s="42">
        <f>'РБ15%'!FH6*0.85</f>
        <v>13114</v>
      </c>
      <c r="FI6" s="42">
        <f>'РБ15%'!FI6*0.85</f>
        <v>13114</v>
      </c>
      <c r="FJ6" s="42">
        <f>'РБ15%'!FJ6*0.85</f>
        <v>13114</v>
      </c>
      <c r="FK6" s="42">
        <f>'РБ15%'!FK6*0.85</f>
        <v>15281</v>
      </c>
      <c r="FL6" s="42">
        <f>'РБ15%'!FL6*0.85</f>
        <v>15281</v>
      </c>
      <c r="FM6" s="42">
        <f>'РБ15%'!FM6*0.85</f>
        <v>15281</v>
      </c>
      <c r="FN6" s="42">
        <f>'РБ15%'!FN6*0.85</f>
        <v>13114</v>
      </c>
      <c r="FO6" s="42">
        <f>'РБ15%'!FO6*0.85</f>
        <v>13114</v>
      </c>
      <c r="FP6" s="42">
        <f>'РБ15%'!FP6*0.85</f>
        <v>13114</v>
      </c>
      <c r="FQ6" s="42">
        <f>'РБ15%'!FQ6*0.85</f>
        <v>13114</v>
      </c>
      <c r="FR6" s="42">
        <f>'РБ15%'!FR6*0.85</f>
        <v>13114</v>
      </c>
      <c r="FS6" s="42">
        <f>'РБ15%'!FS6*0.85</f>
        <v>12102</v>
      </c>
      <c r="FT6" s="42">
        <f>'РБ15%'!FT6*0.85</f>
        <v>12102</v>
      </c>
      <c r="FU6" s="42">
        <f>'РБ15%'!FU6*0.85</f>
        <v>12102</v>
      </c>
      <c r="FV6" s="42">
        <f>'РБ15%'!FV6*0.85</f>
        <v>12102</v>
      </c>
      <c r="FW6" s="42">
        <f>'РБ15%'!FW6*0.85</f>
        <v>12102</v>
      </c>
      <c r="FX6" s="42">
        <f>'РБ15%'!FX6*0.85</f>
        <v>12102</v>
      </c>
      <c r="FY6" s="42">
        <f>'РБ15%'!FY6*0.85</f>
        <v>12102</v>
      </c>
      <c r="FZ6" s="42">
        <f>'РБ15%'!FZ6*0.85</f>
        <v>16365</v>
      </c>
      <c r="GA6" s="42">
        <f>'РБ15%'!GA6*0.85</f>
        <v>12608</v>
      </c>
      <c r="GB6" s="42">
        <f>'РБ15%'!GB6*0.85</f>
        <v>10296</v>
      </c>
      <c r="GC6" s="42">
        <f>'РБ15%'!GC6*0.85</f>
        <v>10296</v>
      </c>
      <c r="GD6" s="42">
        <f>'РБ15%'!GD6*0.85</f>
        <v>10296</v>
      </c>
      <c r="GE6" s="42">
        <f>'РБ15%'!GE6*0.85</f>
        <v>10296</v>
      </c>
      <c r="GF6" s="42">
        <f>'РБ15%'!GF6*0.85</f>
        <v>10296</v>
      </c>
      <c r="GG6" s="42">
        <f>'РБ15%'!GG6*0.85</f>
        <v>10296</v>
      </c>
      <c r="GH6" s="42">
        <f>'РБ15%'!GH6*0.85</f>
        <v>10296</v>
      </c>
      <c r="GI6" s="42">
        <f>'РБ15%'!GI6*0.85</f>
        <v>10296</v>
      </c>
      <c r="GJ6" s="42">
        <f>'РБ15%'!GJ6*0.85</f>
        <v>10296</v>
      </c>
      <c r="GK6" s="42">
        <f>'РБ15%'!GK6*0.85</f>
        <v>10296</v>
      </c>
      <c r="GL6" s="42">
        <f>'РБ15%'!GL6*0.85</f>
        <v>10296</v>
      </c>
      <c r="GM6" s="42">
        <f>'РБ15%'!GM6*0.85</f>
        <v>10296</v>
      </c>
      <c r="GN6" s="42">
        <f>'РБ15%'!GN6*0.85</f>
        <v>10296</v>
      </c>
      <c r="GO6" s="42">
        <f>'РБ15%'!GO6*0.85</f>
        <v>10296</v>
      </c>
      <c r="GP6" s="42">
        <f>'РБ15%'!GP6*0.85</f>
        <v>10296</v>
      </c>
      <c r="GQ6" s="42">
        <f>'РБ15%'!GQ6*0.85</f>
        <v>10296</v>
      </c>
      <c r="GR6" s="42">
        <f>'РБ15%'!GR6*0.85</f>
        <v>10296</v>
      </c>
      <c r="GS6" s="42">
        <f>'РБ15%'!GS6*0.85</f>
        <v>10296</v>
      </c>
      <c r="GT6" s="42">
        <f>'РБ15%'!GT6*0.85</f>
        <v>10296</v>
      </c>
      <c r="GU6" s="42">
        <f>'РБ15%'!GU6*0.85</f>
        <v>10296</v>
      </c>
      <c r="GV6" s="42">
        <f>'РБ15%'!GV6*0.85</f>
        <v>10296</v>
      </c>
      <c r="GW6" s="42">
        <f>'РБ15%'!GW6*0.85</f>
        <v>10296</v>
      </c>
    </row>
    <row r="7" spans="1:205" s="1" customFormat="1" x14ac:dyDescent="0.2">
      <c r="A7" s="10">
        <v>2</v>
      </c>
      <c r="B7" s="42">
        <f>'РБ15%'!B7*0.85</f>
        <v>6141</v>
      </c>
      <c r="C7" s="42">
        <f>'РБ15%'!C7*0.85</f>
        <v>6141</v>
      </c>
      <c r="D7" s="42">
        <f>'РБ15%'!D7*0.85</f>
        <v>6141</v>
      </c>
      <c r="E7" s="42">
        <f>'РБ15%'!E7*0.85</f>
        <v>6141</v>
      </c>
      <c r="F7" s="42">
        <f>'РБ15%'!F7*0.85</f>
        <v>5925</v>
      </c>
      <c r="G7" s="42">
        <f>'РБ15%'!G7*0.85</f>
        <v>5925</v>
      </c>
      <c r="H7" s="42">
        <f>'РБ15%'!H7*0.85</f>
        <v>5925</v>
      </c>
      <c r="I7" s="42">
        <f>'РБ15%'!I7*0.85</f>
        <v>5925</v>
      </c>
      <c r="J7" s="42">
        <f>'РБ15%'!J7*0.85</f>
        <v>5925</v>
      </c>
      <c r="K7" s="42">
        <f>'РБ15%'!K7*0.85</f>
        <v>6141</v>
      </c>
      <c r="L7" s="42">
        <f>'РБ15%'!L7*0.85</f>
        <v>6141</v>
      </c>
      <c r="M7" s="42">
        <f>'РБ15%'!M7*0.85</f>
        <v>5708</v>
      </c>
      <c r="N7" s="42">
        <f>'РБ15%'!N7*0.85</f>
        <v>5708</v>
      </c>
      <c r="O7" s="42">
        <f>'РБ15%'!O7*0.85</f>
        <v>5708</v>
      </c>
      <c r="P7" s="42">
        <f>'РБ15%'!P7*0.85</f>
        <v>5708</v>
      </c>
      <c r="Q7" s="42">
        <f>'РБ15%'!Q7*0.85</f>
        <v>5708</v>
      </c>
      <c r="R7" s="42">
        <f>'РБ15%'!R7*0.85</f>
        <v>5925</v>
      </c>
      <c r="S7" s="42">
        <f>'РБ15%'!S7*0.85</f>
        <v>5925</v>
      </c>
      <c r="T7" s="42">
        <f>'РБ15%'!T7*0.85</f>
        <v>5708</v>
      </c>
      <c r="U7" s="42">
        <f>'РБ15%'!U7*0.85</f>
        <v>5708</v>
      </c>
      <c r="V7" s="42">
        <f>'РБ15%'!V7*0.85</f>
        <v>5708</v>
      </c>
      <c r="W7" s="42">
        <f>'РБ15%'!W7*0.85</f>
        <v>5708</v>
      </c>
      <c r="X7" s="42">
        <f>'РБ15%'!X7*0.85</f>
        <v>5563</v>
      </c>
      <c r="Y7" s="42">
        <f>'РБ15%'!Y7*0.85</f>
        <v>5780</v>
      </c>
      <c r="Z7" s="42">
        <f>'РБ15%'!Z7*0.85</f>
        <v>5780</v>
      </c>
      <c r="AA7" s="42">
        <f>'РБ15%'!AA7*0.85</f>
        <v>5563</v>
      </c>
      <c r="AB7" s="42">
        <f>'РБ15%'!AB7*0.85</f>
        <v>5563</v>
      </c>
      <c r="AC7" s="42">
        <f>'РБ15%'!AC7*0.85</f>
        <v>5563</v>
      </c>
      <c r="AD7" s="42">
        <f>'РБ15%'!AD7*0.85</f>
        <v>5563</v>
      </c>
      <c r="AE7" s="42">
        <f>'РБ15%'!AE7*0.85</f>
        <v>5563</v>
      </c>
      <c r="AF7" s="42">
        <f>'РБ15%'!AF7*0.85</f>
        <v>5780</v>
      </c>
      <c r="AG7" s="42">
        <f>'РБ15%'!AG7*0.85</f>
        <v>5780</v>
      </c>
      <c r="AH7" s="42">
        <f>'РБ15%'!AH7*0.85</f>
        <v>5563</v>
      </c>
      <c r="AI7" s="42">
        <f>'РБ15%'!AI7*0.85</f>
        <v>5563</v>
      </c>
      <c r="AJ7" s="42">
        <f>'РБ15%'!AJ7*0.85</f>
        <v>5563</v>
      </c>
      <c r="AK7" s="42">
        <f>'РБ15%'!AK7*0.85</f>
        <v>5563</v>
      </c>
      <c r="AL7" s="42">
        <f>'РБ15%'!AL7*0.85</f>
        <v>5563</v>
      </c>
      <c r="AM7" s="42">
        <f>'РБ15%'!AM7*0.85</f>
        <v>5780</v>
      </c>
      <c r="AN7" s="42">
        <f>'РБ15%'!AN7*0.85</f>
        <v>5780</v>
      </c>
      <c r="AO7" s="42">
        <f>'РБ15%'!AO7*0.85</f>
        <v>5347</v>
      </c>
      <c r="AP7" s="42">
        <f>'РБ15%'!AP7*0.85</f>
        <v>5347</v>
      </c>
      <c r="AQ7" s="42">
        <f>'РБ15%'!AQ7*0.85</f>
        <v>5347</v>
      </c>
      <c r="AR7" s="42">
        <f>'РБ15%'!AR7*0.85</f>
        <v>5347</v>
      </c>
      <c r="AS7" s="42">
        <f>'РБ15%'!AS7*0.85</f>
        <v>5347</v>
      </c>
      <c r="AT7" s="42">
        <f>'РБ15%'!AT7*0.85</f>
        <v>5563</v>
      </c>
      <c r="AU7" s="42">
        <f>'РБ15%'!AU7*0.85</f>
        <v>5563</v>
      </c>
      <c r="AV7" s="42">
        <f>'РБ15%'!AV7*0.85</f>
        <v>5347</v>
      </c>
      <c r="AW7" s="42">
        <f>'РБ15%'!AW7*0.85</f>
        <v>5347</v>
      </c>
      <c r="AX7" s="42">
        <f>'РБ15%'!AX7*0.85</f>
        <v>5997</v>
      </c>
      <c r="AY7" s="42">
        <f>'РБ15%'!AY7*0.85</f>
        <v>5997</v>
      </c>
      <c r="AZ7" s="42">
        <f>'РБ15%'!AZ7*0.85</f>
        <v>5997</v>
      </c>
      <c r="BA7" s="42">
        <f>'РБ15%'!BA7*0.85</f>
        <v>5563</v>
      </c>
      <c r="BB7" s="42">
        <f>'РБ15%'!BB7*0.85</f>
        <v>5563</v>
      </c>
      <c r="BC7" s="42">
        <f>'РБ15%'!BC7*0.85</f>
        <v>5347</v>
      </c>
      <c r="BD7" s="42">
        <f>'РБ15%'!BD7*0.85</f>
        <v>5347</v>
      </c>
      <c r="BE7" s="42">
        <f>'РБ15%'!BE7*0.85</f>
        <v>5347</v>
      </c>
      <c r="BF7" s="42">
        <f>'РБ15%'!BF7*0.85</f>
        <v>5563</v>
      </c>
      <c r="BG7" s="42">
        <f>'РБ15%'!BG7*0.85</f>
        <v>5563</v>
      </c>
      <c r="BH7" s="42">
        <f>'РБ15%'!BH7*0.85</f>
        <v>5563</v>
      </c>
      <c r="BI7" s="42">
        <f>'РБ15%'!BI7*0.85</f>
        <v>5563</v>
      </c>
      <c r="BJ7" s="42">
        <f>'РБ15%'!BJ7*0.85</f>
        <v>5130</v>
      </c>
      <c r="BK7" s="42">
        <f>'РБ15%'!BK7*0.85</f>
        <v>5130</v>
      </c>
      <c r="BL7" s="42">
        <f>'РБ15%'!BL7*0.85</f>
        <v>5130</v>
      </c>
      <c r="BM7" s="42">
        <f>'РБ15%'!BM7*0.85</f>
        <v>5130</v>
      </c>
      <c r="BN7" s="42">
        <f>'РБ15%'!BN7*0.85</f>
        <v>5130</v>
      </c>
      <c r="BO7" s="42">
        <f>'РБ15%'!BO7*0.85</f>
        <v>5347</v>
      </c>
      <c r="BP7" s="42">
        <f>'РБ15%'!BP7*0.85</f>
        <v>5347</v>
      </c>
      <c r="BQ7" s="42">
        <f>'РБ15%'!BQ7*0.85</f>
        <v>5130</v>
      </c>
      <c r="BR7" s="42">
        <f>'РБ15%'!BR7*0.85</f>
        <v>5130</v>
      </c>
      <c r="BS7" s="42">
        <f>'РБ15%'!BS7*0.85</f>
        <v>5130</v>
      </c>
      <c r="BT7" s="42">
        <f>'РБ15%'!BT7*0.85</f>
        <v>5130</v>
      </c>
      <c r="BU7" s="42">
        <f>'РБ15%'!BU7*0.85</f>
        <v>5130</v>
      </c>
      <c r="BV7" s="42">
        <f>'РБ15%'!BV7*0.85</f>
        <v>5347</v>
      </c>
      <c r="BW7" s="42">
        <f>'РБ15%'!BW7*0.85</f>
        <v>5347</v>
      </c>
      <c r="BX7" s="42">
        <f>'РБ15%'!BX7*0.85</f>
        <v>5130</v>
      </c>
      <c r="BY7" s="42">
        <f>'РБ15%'!BY7*0.85</f>
        <v>5130</v>
      </c>
      <c r="BZ7" s="42">
        <f>'РБ15%'!BZ7*0.85</f>
        <v>5130</v>
      </c>
      <c r="CA7" s="42">
        <f>'РБ15%'!CA7*0.85</f>
        <v>5130</v>
      </c>
      <c r="CB7" s="42">
        <f>'РБ15%'!CB7*0.85</f>
        <v>5130</v>
      </c>
      <c r="CC7" s="42">
        <f>'РБ15%'!CC7*0.85</f>
        <v>5347</v>
      </c>
      <c r="CD7" s="42">
        <f>'РБ15%'!CD7*0.85</f>
        <v>5347</v>
      </c>
      <c r="CE7" s="42">
        <f>'РБ15%'!CE7*0.85</f>
        <v>5130</v>
      </c>
      <c r="CF7" s="42">
        <f>'РБ15%'!CF7*0.85</f>
        <v>5130</v>
      </c>
      <c r="CG7" s="42">
        <f>'РБ15%'!CG7*0.85</f>
        <v>5130</v>
      </c>
      <c r="CH7" s="42">
        <f>'РБ15%'!CH7*0.85</f>
        <v>5130</v>
      </c>
      <c r="CI7" s="42">
        <f>'РБ15%'!CI7*0.85</f>
        <v>5130</v>
      </c>
      <c r="CJ7" s="42">
        <f>'РБ15%'!CJ7*0.85</f>
        <v>5347</v>
      </c>
      <c r="CK7" s="42">
        <f>'РБ15%'!CK7*0.85</f>
        <v>5347</v>
      </c>
      <c r="CL7" s="42">
        <f>'РБ15%'!CL7*0.85</f>
        <v>5130</v>
      </c>
      <c r="CM7" s="42">
        <f>'РБ15%'!CM7*0.85</f>
        <v>5130</v>
      </c>
      <c r="CN7" s="42">
        <f>'РБ15%'!CN7*0.85</f>
        <v>5130</v>
      </c>
      <c r="CO7" s="42">
        <f>'РБ15%'!CO7*0.85</f>
        <v>5130</v>
      </c>
      <c r="CP7" s="42">
        <f>'РБ15%'!CP7*0.85</f>
        <v>5130</v>
      </c>
      <c r="CQ7" s="42">
        <f>'РБ15%'!CQ7*0.85</f>
        <v>6214</v>
      </c>
      <c r="CR7" s="42">
        <f>'РБ15%'!CR7*0.85</f>
        <v>6214</v>
      </c>
      <c r="CS7" s="42">
        <f>'РБ15%'!CS7*0.85</f>
        <v>6214</v>
      </c>
      <c r="CT7" s="42">
        <f>'РБ15%'!CT7*0.85</f>
        <v>6214</v>
      </c>
      <c r="CU7" s="42">
        <f>'РБ15%'!CU7*0.85</f>
        <v>6214</v>
      </c>
      <c r="CV7" s="42">
        <f>'РБ15%'!CV7*0.85</f>
        <v>6214</v>
      </c>
      <c r="CW7" s="42">
        <f>'РБ15%'!CW7*0.85</f>
        <v>6214</v>
      </c>
      <c r="CX7" s="42">
        <f>'РБ15%'!CX7*0.85</f>
        <v>6864</v>
      </c>
      <c r="CY7" s="42">
        <f>'РБ15%'!CY7*0.85</f>
        <v>6864</v>
      </c>
      <c r="CZ7" s="42">
        <f>'РБ15%'!CZ7*0.85</f>
        <v>6864</v>
      </c>
      <c r="DA7" s="42">
        <f>'РБ15%'!DA7*0.85</f>
        <v>6864</v>
      </c>
      <c r="DB7" s="42">
        <f>'РБ15%'!DB7*0.85</f>
        <v>6864</v>
      </c>
      <c r="DC7" s="42">
        <f>'РБ15%'!DC7*0.85</f>
        <v>6864</v>
      </c>
      <c r="DD7" s="42">
        <f>'РБ15%'!DD7*0.85</f>
        <v>6864</v>
      </c>
      <c r="DE7" s="42">
        <f>'РБ15%'!DE7*0.85</f>
        <v>7586</v>
      </c>
      <c r="DF7" s="42">
        <f>'РБ15%'!DF7*0.85</f>
        <v>7586</v>
      </c>
      <c r="DG7" s="42">
        <f>'РБ15%'!DG7*0.85</f>
        <v>7586</v>
      </c>
      <c r="DH7" s="42">
        <f>'РБ15%'!DH7*0.85</f>
        <v>7586</v>
      </c>
      <c r="DI7" s="65">
        <f>'РБ15%'!DI7*0.85</f>
        <v>16040</v>
      </c>
      <c r="DJ7" s="65">
        <f>'РБ15%'!DJ7*0.85</f>
        <v>20302</v>
      </c>
      <c r="DK7" s="65">
        <f>'РБ15%'!DK7*0.85</f>
        <v>20302</v>
      </c>
      <c r="DL7" s="65">
        <f>'РБ15%'!DL7*0.85</f>
        <v>20302</v>
      </c>
      <c r="DM7" s="65">
        <f>'РБ15%'!DM7*0.85</f>
        <v>20302</v>
      </c>
      <c r="DN7" s="65">
        <f>'РБ15%'!DN7*0.85</f>
        <v>20302</v>
      </c>
      <c r="DO7" s="65">
        <f>'РБ15%'!DO7*0.85</f>
        <v>20302</v>
      </c>
      <c r="DP7" s="65">
        <f>'РБ15%'!DP7*0.85</f>
        <v>20302</v>
      </c>
      <c r="DQ7" s="65">
        <f>'РБ15%'!DQ7*0.85</f>
        <v>20302</v>
      </c>
      <c r="DR7" s="65">
        <f>'РБ15%'!DR7*0.85</f>
        <v>20302</v>
      </c>
      <c r="DS7" s="65">
        <f>'РБ15%'!DS7*0.85</f>
        <v>20302</v>
      </c>
      <c r="DT7" s="42">
        <f>'РБ15%'!DT7*0.85</f>
        <v>12933</v>
      </c>
      <c r="DU7" s="42">
        <f>'РБ15%'!DU7*0.85</f>
        <v>12933</v>
      </c>
      <c r="DV7" s="42">
        <f>'РБ15%'!DV7*0.85</f>
        <v>12933</v>
      </c>
      <c r="DW7" s="42">
        <f>'РБ15%'!DW7*0.85</f>
        <v>12933</v>
      </c>
      <c r="DX7" s="42">
        <f>'РБ15%'!DX7*0.85</f>
        <v>12933</v>
      </c>
      <c r="DY7" s="42">
        <f>'РБ15%'!DY7*0.85</f>
        <v>12933</v>
      </c>
      <c r="DZ7" s="42">
        <f>'РБ15%'!DZ7*0.85</f>
        <v>13439</v>
      </c>
      <c r="EA7" s="42">
        <f>'РБ15%'!EA7*0.85</f>
        <v>13439</v>
      </c>
      <c r="EB7" s="42">
        <f>'РБ15%'!EB7*0.85</f>
        <v>13439</v>
      </c>
      <c r="EC7" s="42">
        <f>'РБ15%'!EC7*0.85</f>
        <v>13439</v>
      </c>
      <c r="ED7" s="42">
        <f>'РБ15%'!ED7*0.85</f>
        <v>13439</v>
      </c>
      <c r="EE7" s="42">
        <f>'РБ15%'!EE7*0.85</f>
        <v>15534</v>
      </c>
      <c r="EF7" s="42">
        <f>'РБ15%'!EF7*0.85</f>
        <v>15534</v>
      </c>
      <c r="EG7" s="42">
        <f>'РБ15%'!EG7*0.85</f>
        <v>15534</v>
      </c>
      <c r="EH7" s="42">
        <f>'РБ15%'!EH7*0.85</f>
        <v>15534</v>
      </c>
      <c r="EI7" s="42">
        <f>'РБ15%'!EI7*0.85</f>
        <v>15534</v>
      </c>
      <c r="EJ7" s="42">
        <f>'РБ15%'!EJ7*0.85</f>
        <v>15534</v>
      </c>
      <c r="EK7" s="42">
        <f>'РБ15%'!EK7*0.85</f>
        <v>15534</v>
      </c>
      <c r="EL7" s="42">
        <f>'РБ15%'!EL7*0.85</f>
        <v>15534</v>
      </c>
      <c r="EM7" s="42">
        <f>'РБ15%'!EM7*0.85</f>
        <v>15534</v>
      </c>
      <c r="EN7" s="42">
        <f>'РБ15%'!EN7*0.85</f>
        <v>15534</v>
      </c>
      <c r="EO7" s="42">
        <f>'РБ15%'!EO7*0.85</f>
        <v>15534</v>
      </c>
      <c r="EP7" s="42">
        <f>'РБ15%'!EP7*0.85</f>
        <v>15534</v>
      </c>
      <c r="EQ7" s="42">
        <f>'РБ15%'!EQ7*0.85</f>
        <v>14450</v>
      </c>
      <c r="ER7" s="42">
        <f>'РБ15%'!ER7*0.85</f>
        <v>14450</v>
      </c>
      <c r="ES7" s="42">
        <f>'РБ15%'!ES7*0.85</f>
        <v>14450</v>
      </c>
      <c r="ET7" s="42">
        <f>'РБ15%'!ET7*0.85</f>
        <v>14450</v>
      </c>
      <c r="EU7" s="42">
        <f>'РБ15%'!EU7*0.85</f>
        <v>14450</v>
      </c>
      <c r="EV7" s="42">
        <f>'РБ15%'!EV7*0.85</f>
        <v>14450</v>
      </c>
      <c r="EW7" s="42">
        <f>'РБ15%'!EW7*0.85</f>
        <v>14450</v>
      </c>
      <c r="EX7" s="42">
        <f>'РБ15%'!EX7*0.85</f>
        <v>14450</v>
      </c>
      <c r="EY7" s="42">
        <f>'РБ15%'!EY7*0.85</f>
        <v>14450</v>
      </c>
      <c r="EZ7" s="42">
        <f>'РБ15%'!EZ7*0.85</f>
        <v>14450</v>
      </c>
      <c r="FA7" s="42">
        <f>'РБ15%'!FA7*0.85</f>
        <v>14450</v>
      </c>
      <c r="FB7" s="42">
        <f>'РБ15%'!FB7*0.85</f>
        <v>14450</v>
      </c>
      <c r="FC7" s="42">
        <f>'РБ15%'!FC7*0.85</f>
        <v>14450</v>
      </c>
      <c r="FD7" s="42">
        <f>'РБ15%'!FD7*0.85</f>
        <v>14450</v>
      </c>
      <c r="FE7" s="42">
        <f>'РБ15%'!FE7*0.85</f>
        <v>14450</v>
      </c>
      <c r="FF7" s="42">
        <f>'РБ15%'!FF7*0.85</f>
        <v>14450</v>
      </c>
      <c r="FG7" s="42">
        <f>'РБ15%'!FG7*0.85</f>
        <v>14450</v>
      </c>
      <c r="FH7" s="42">
        <f>'РБ15%'!FH7*0.85</f>
        <v>14450</v>
      </c>
      <c r="FI7" s="42">
        <f>'РБ15%'!FI7*0.85</f>
        <v>14450</v>
      </c>
      <c r="FJ7" s="42">
        <f>'РБ15%'!FJ7*0.85</f>
        <v>14450</v>
      </c>
      <c r="FK7" s="42">
        <f>'РБ15%'!FK7*0.85</f>
        <v>16618</v>
      </c>
      <c r="FL7" s="42">
        <f>'РБ15%'!FL7*0.85</f>
        <v>16618</v>
      </c>
      <c r="FM7" s="42">
        <f>'РБ15%'!FM7*0.85</f>
        <v>16618</v>
      </c>
      <c r="FN7" s="42">
        <f>'РБ15%'!FN7*0.85</f>
        <v>14450</v>
      </c>
      <c r="FO7" s="42">
        <f>'РБ15%'!FO7*0.85</f>
        <v>14450</v>
      </c>
      <c r="FP7" s="42">
        <f>'РБ15%'!FP7*0.85</f>
        <v>14450</v>
      </c>
      <c r="FQ7" s="42">
        <f>'РБ15%'!FQ7*0.85</f>
        <v>14450</v>
      </c>
      <c r="FR7" s="42">
        <f>'РБ15%'!FR7*0.85</f>
        <v>14450</v>
      </c>
      <c r="FS7" s="42">
        <f>'РБ15%'!FS7*0.85</f>
        <v>13439</v>
      </c>
      <c r="FT7" s="42">
        <f>'РБ15%'!FT7*0.85</f>
        <v>13439</v>
      </c>
      <c r="FU7" s="42">
        <f>'РБ15%'!FU7*0.85</f>
        <v>13439</v>
      </c>
      <c r="FV7" s="42">
        <f>'РБ15%'!FV7*0.85</f>
        <v>13439</v>
      </c>
      <c r="FW7" s="42">
        <f>'РБ15%'!FW7*0.85</f>
        <v>13439</v>
      </c>
      <c r="FX7" s="42">
        <f>'РБ15%'!FX7*0.85</f>
        <v>13439</v>
      </c>
      <c r="FY7" s="42">
        <f>'РБ15%'!FY7*0.85</f>
        <v>13439</v>
      </c>
      <c r="FZ7" s="42">
        <f>'РБ15%'!FZ7*0.85</f>
        <v>17701</v>
      </c>
      <c r="GA7" s="42">
        <f>'РБ15%'!GA7*0.85</f>
        <v>13944</v>
      </c>
      <c r="GB7" s="42">
        <f>'РБ15%'!GB7*0.85</f>
        <v>11632</v>
      </c>
      <c r="GC7" s="42">
        <f>'РБ15%'!GC7*0.85</f>
        <v>11632</v>
      </c>
      <c r="GD7" s="42">
        <f>'РБ15%'!GD7*0.85</f>
        <v>11632</v>
      </c>
      <c r="GE7" s="42">
        <f>'РБ15%'!GE7*0.85</f>
        <v>11632</v>
      </c>
      <c r="GF7" s="42">
        <f>'РБ15%'!GF7*0.85</f>
        <v>11632</v>
      </c>
      <c r="GG7" s="42">
        <f>'РБ15%'!GG7*0.85</f>
        <v>11632</v>
      </c>
      <c r="GH7" s="42">
        <f>'РБ15%'!GH7*0.85</f>
        <v>11632</v>
      </c>
      <c r="GI7" s="42">
        <f>'РБ15%'!GI7*0.85</f>
        <v>11632</v>
      </c>
      <c r="GJ7" s="42">
        <f>'РБ15%'!GJ7*0.85</f>
        <v>11632</v>
      </c>
      <c r="GK7" s="42">
        <f>'РБ15%'!GK7*0.85</f>
        <v>11632</v>
      </c>
      <c r="GL7" s="42">
        <f>'РБ15%'!GL7*0.85</f>
        <v>11632</v>
      </c>
      <c r="GM7" s="42">
        <f>'РБ15%'!GM7*0.85</f>
        <v>11632</v>
      </c>
      <c r="GN7" s="42">
        <f>'РБ15%'!GN7*0.85</f>
        <v>11632</v>
      </c>
      <c r="GO7" s="42">
        <f>'РБ15%'!GO7*0.85</f>
        <v>11632</v>
      </c>
      <c r="GP7" s="42">
        <f>'РБ15%'!GP7*0.85</f>
        <v>11632</v>
      </c>
      <c r="GQ7" s="42">
        <f>'РБ15%'!GQ7*0.85</f>
        <v>11632</v>
      </c>
      <c r="GR7" s="42">
        <f>'РБ15%'!GR7*0.85</f>
        <v>11632</v>
      </c>
      <c r="GS7" s="42">
        <f>'РБ15%'!GS7*0.85</f>
        <v>11632</v>
      </c>
      <c r="GT7" s="42">
        <f>'РБ15%'!GT7*0.85</f>
        <v>11632</v>
      </c>
      <c r="GU7" s="42">
        <f>'РБ15%'!GU7*0.85</f>
        <v>11632</v>
      </c>
      <c r="GV7" s="42">
        <f>'РБ15%'!GV7*0.85</f>
        <v>11632</v>
      </c>
      <c r="GW7" s="42">
        <f>'РБ15%'!GW7*0.85</f>
        <v>11632</v>
      </c>
    </row>
    <row r="8" spans="1:205" s="1" customFormat="1" x14ac:dyDescent="0.2">
      <c r="A8" s="10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s="1" customFormat="1" x14ac:dyDescent="0.2">
      <c r="A9" s="10">
        <v>1</v>
      </c>
      <c r="B9" s="42">
        <f>'РБ15%'!B9*0.85</f>
        <v>5672</v>
      </c>
      <c r="C9" s="42">
        <f>'РБ15%'!C9*0.85</f>
        <v>5672</v>
      </c>
      <c r="D9" s="42">
        <f>'РБ15%'!D9*0.85</f>
        <v>5672</v>
      </c>
      <c r="E9" s="42">
        <f>'РБ15%'!E9*0.85</f>
        <v>5672</v>
      </c>
      <c r="F9" s="42">
        <f>'РБ15%'!F9*0.85</f>
        <v>5455</v>
      </c>
      <c r="G9" s="42">
        <f>'РБ15%'!G9*0.85</f>
        <v>5455</v>
      </c>
      <c r="H9" s="42">
        <f>'РБ15%'!H9*0.85</f>
        <v>5455</v>
      </c>
      <c r="I9" s="42">
        <f>'РБ15%'!I9*0.85</f>
        <v>5455</v>
      </c>
      <c r="J9" s="42">
        <f>'РБ15%'!J9*0.85</f>
        <v>5455</v>
      </c>
      <c r="K9" s="42">
        <f>'РБ15%'!K9*0.85</f>
        <v>5672</v>
      </c>
      <c r="L9" s="42">
        <f>'РБ15%'!L9*0.85</f>
        <v>5672</v>
      </c>
      <c r="M9" s="42">
        <f>'РБ15%'!M9*0.85</f>
        <v>5239</v>
      </c>
      <c r="N9" s="42">
        <f>'РБ15%'!N9*0.85</f>
        <v>5239</v>
      </c>
      <c r="O9" s="42">
        <f>'РБ15%'!O9*0.85</f>
        <v>5239</v>
      </c>
      <c r="P9" s="42">
        <f>'РБ15%'!P9*0.85</f>
        <v>5239</v>
      </c>
      <c r="Q9" s="42">
        <f>'РБ15%'!Q9*0.85</f>
        <v>5239</v>
      </c>
      <c r="R9" s="42">
        <f>'РБ15%'!R9*0.85</f>
        <v>5455</v>
      </c>
      <c r="S9" s="42">
        <f>'РБ15%'!S9*0.85</f>
        <v>5455</v>
      </c>
      <c r="T9" s="42">
        <f>'РБ15%'!T9*0.85</f>
        <v>5239</v>
      </c>
      <c r="U9" s="42">
        <f>'РБ15%'!U9*0.85</f>
        <v>5239</v>
      </c>
      <c r="V9" s="42">
        <f>'РБ15%'!V9*0.85</f>
        <v>5239</v>
      </c>
      <c r="W9" s="42">
        <f>'РБ15%'!W9*0.85</f>
        <v>5239</v>
      </c>
      <c r="X9" s="42">
        <f>'РБ15%'!X9*0.85</f>
        <v>4877</v>
      </c>
      <c r="Y9" s="42">
        <f>'РБ15%'!Y9*0.85</f>
        <v>5094</v>
      </c>
      <c r="Z9" s="42">
        <f>'РБ15%'!Z9*0.85</f>
        <v>5094</v>
      </c>
      <c r="AA9" s="42">
        <f>'РБ15%'!AA9*0.85</f>
        <v>4877</v>
      </c>
      <c r="AB9" s="42">
        <f>'РБ15%'!AB9*0.85</f>
        <v>4877</v>
      </c>
      <c r="AC9" s="42">
        <f>'РБ15%'!AC9*0.85</f>
        <v>4877</v>
      </c>
      <c r="AD9" s="42">
        <f>'РБ15%'!AD9*0.85</f>
        <v>4877</v>
      </c>
      <c r="AE9" s="42">
        <f>'РБ15%'!AE9*0.85</f>
        <v>4877</v>
      </c>
      <c r="AF9" s="42">
        <f>'РБ15%'!AF9*0.85</f>
        <v>5094</v>
      </c>
      <c r="AG9" s="42">
        <f>'РБ15%'!AG9*0.85</f>
        <v>5094</v>
      </c>
      <c r="AH9" s="42">
        <f>'РБ15%'!AH9*0.85</f>
        <v>4877</v>
      </c>
      <c r="AI9" s="42">
        <f>'РБ15%'!AI9*0.85</f>
        <v>4877</v>
      </c>
      <c r="AJ9" s="42">
        <f>'РБ15%'!AJ9*0.85</f>
        <v>4877</v>
      </c>
      <c r="AK9" s="42">
        <f>'РБ15%'!AK9*0.85</f>
        <v>4877</v>
      </c>
      <c r="AL9" s="42">
        <f>'РБ15%'!AL9*0.85</f>
        <v>4877</v>
      </c>
      <c r="AM9" s="42">
        <f>'РБ15%'!AM9*0.85</f>
        <v>5094</v>
      </c>
      <c r="AN9" s="42">
        <f>'РБ15%'!AN9*0.85</f>
        <v>5094</v>
      </c>
      <c r="AO9" s="42">
        <f>'РБ15%'!AO9*0.85</f>
        <v>4661</v>
      </c>
      <c r="AP9" s="42">
        <f>'РБ15%'!AP9*0.85</f>
        <v>4661</v>
      </c>
      <c r="AQ9" s="42">
        <f>'РБ15%'!AQ9*0.85</f>
        <v>4661</v>
      </c>
      <c r="AR9" s="42">
        <f>'РБ15%'!AR9*0.85</f>
        <v>4661</v>
      </c>
      <c r="AS9" s="42">
        <f>'РБ15%'!AS9*0.85</f>
        <v>4661</v>
      </c>
      <c r="AT9" s="42">
        <f>'РБ15%'!AT9*0.85</f>
        <v>4877</v>
      </c>
      <c r="AU9" s="42">
        <f>'РБ15%'!AU9*0.85</f>
        <v>4877</v>
      </c>
      <c r="AV9" s="42">
        <f>'РБ15%'!AV9*0.85</f>
        <v>4661</v>
      </c>
      <c r="AW9" s="42">
        <f>'РБ15%'!AW9*0.85</f>
        <v>4661</v>
      </c>
      <c r="AX9" s="42">
        <f>'РБ15%'!AX9*0.85</f>
        <v>5311</v>
      </c>
      <c r="AY9" s="42">
        <f>'РБ15%'!AY9*0.85</f>
        <v>5311</v>
      </c>
      <c r="AZ9" s="42">
        <f>'РБ15%'!AZ9*0.85</f>
        <v>5311</v>
      </c>
      <c r="BA9" s="42">
        <f>'РБ15%'!BA9*0.85</f>
        <v>4877</v>
      </c>
      <c r="BB9" s="42">
        <f>'РБ15%'!BB9*0.85</f>
        <v>4877</v>
      </c>
      <c r="BC9" s="42">
        <f>'РБ15%'!BC9*0.85</f>
        <v>4661</v>
      </c>
      <c r="BD9" s="42">
        <f>'РБ15%'!BD9*0.85</f>
        <v>4661</v>
      </c>
      <c r="BE9" s="42">
        <f>'РБ15%'!BE9*0.85</f>
        <v>4661</v>
      </c>
      <c r="BF9" s="42">
        <f>'РБ15%'!BF9*0.85</f>
        <v>4877</v>
      </c>
      <c r="BG9" s="42">
        <f>'РБ15%'!BG9*0.85</f>
        <v>4877</v>
      </c>
      <c r="BH9" s="42">
        <f>'РБ15%'!BH9*0.85</f>
        <v>4877</v>
      </c>
      <c r="BI9" s="42">
        <f>'РБ15%'!BI9*0.85</f>
        <v>4877</v>
      </c>
      <c r="BJ9" s="42">
        <f>'РБ15%'!BJ9*0.85</f>
        <v>4444</v>
      </c>
      <c r="BK9" s="42">
        <f>'РБ15%'!BK9*0.85</f>
        <v>4444</v>
      </c>
      <c r="BL9" s="42">
        <f>'РБ15%'!BL9*0.85</f>
        <v>4444</v>
      </c>
      <c r="BM9" s="42">
        <f>'РБ15%'!BM9*0.85</f>
        <v>4444</v>
      </c>
      <c r="BN9" s="42">
        <f>'РБ15%'!BN9*0.85</f>
        <v>4444</v>
      </c>
      <c r="BO9" s="42">
        <f>'РБ15%'!BO9*0.85</f>
        <v>4661</v>
      </c>
      <c r="BP9" s="42">
        <f>'РБ15%'!BP9*0.85</f>
        <v>4661</v>
      </c>
      <c r="BQ9" s="42">
        <f>'РБ15%'!BQ9*0.85</f>
        <v>4444</v>
      </c>
      <c r="BR9" s="42">
        <f>'РБ15%'!BR9*0.85</f>
        <v>4444</v>
      </c>
      <c r="BS9" s="42">
        <f>'РБ15%'!BS9*0.85</f>
        <v>4444</v>
      </c>
      <c r="BT9" s="42">
        <f>'РБ15%'!BT9*0.85</f>
        <v>4444</v>
      </c>
      <c r="BU9" s="42">
        <f>'РБ15%'!BU9*0.85</f>
        <v>4444</v>
      </c>
      <c r="BV9" s="42">
        <f>'РБ15%'!BV9*0.85</f>
        <v>4661</v>
      </c>
      <c r="BW9" s="42">
        <f>'РБ15%'!BW9*0.85</f>
        <v>4661</v>
      </c>
      <c r="BX9" s="42">
        <f>'РБ15%'!BX9*0.85</f>
        <v>4444</v>
      </c>
      <c r="BY9" s="42">
        <f>'РБ15%'!BY9*0.85</f>
        <v>4444</v>
      </c>
      <c r="BZ9" s="42">
        <f>'РБ15%'!BZ9*0.85</f>
        <v>4444</v>
      </c>
      <c r="CA9" s="42">
        <f>'РБ15%'!CA9*0.85</f>
        <v>4444</v>
      </c>
      <c r="CB9" s="42">
        <f>'РБ15%'!CB9*0.85</f>
        <v>4444</v>
      </c>
      <c r="CC9" s="42">
        <f>'РБ15%'!CC9*0.85</f>
        <v>4661</v>
      </c>
      <c r="CD9" s="42">
        <f>'РБ15%'!CD9*0.85</f>
        <v>4661</v>
      </c>
      <c r="CE9" s="42">
        <f>'РБ15%'!CE9*0.85</f>
        <v>4444</v>
      </c>
      <c r="CF9" s="42">
        <f>'РБ15%'!CF9*0.85</f>
        <v>4444</v>
      </c>
      <c r="CG9" s="42">
        <f>'РБ15%'!CG9*0.85</f>
        <v>4444</v>
      </c>
      <c r="CH9" s="42">
        <f>'РБ15%'!CH9*0.85</f>
        <v>4444</v>
      </c>
      <c r="CI9" s="42">
        <f>'РБ15%'!CI9*0.85</f>
        <v>4444</v>
      </c>
      <c r="CJ9" s="42">
        <f>'РБ15%'!CJ9*0.85</f>
        <v>4661</v>
      </c>
      <c r="CK9" s="42">
        <f>'РБ15%'!CK9*0.85</f>
        <v>4661</v>
      </c>
      <c r="CL9" s="42">
        <f>'РБ15%'!CL9*0.85</f>
        <v>4444</v>
      </c>
      <c r="CM9" s="42">
        <f>'РБ15%'!CM9*0.85</f>
        <v>4444</v>
      </c>
      <c r="CN9" s="42">
        <f>'РБ15%'!CN9*0.85</f>
        <v>4444</v>
      </c>
      <c r="CO9" s="42">
        <f>'РБ15%'!CO9*0.85</f>
        <v>4444</v>
      </c>
      <c r="CP9" s="42">
        <f>'РБ15%'!CP9*0.85</f>
        <v>4444</v>
      </c>
      <c r="CQ9" s="42">
        <f>'РБ15%'!CQ9*0.85</f>
        <v>5528</v>
      </c>
      <c r="CR9" s="42">
        <f>'РБ15%'!CR9*0.85</f>
        <v>5528</v>
      </c>
      <c r="CS9" s="42">
        <f>'РБ15%'!CS9*0.85</f>
        <v>5528</v>
      </c>
      <c r="CT9" s="42">
        <f>'РБ15%'!CT9*0.85</f>
        <v>5528</v>
      </c>
      <c r="CU9" s="42">
        <f>'РБ15%'!CU9*0.85</f>
        <v>5528</v>
      </c>
      <c r="CV9" s="42">
        <f>'РБ15%'!CV9*0.85</f>
        <v>5528</v>
      </c>
      <c r="CW9" s="42">
        <f>'РБ15%'!CW9*0.85</f>
        <v>5528</v>
      </c>
      <c r="CX9" s="42">
        <f>'РБ15%'!CX9*0.85</f>
        <v>6178</v>
      </c>
      <c r="CY9" s="42">
        <f>'РБ15%'!CY9*0.85</f>
        <v>6178</v>
      </c>
      <c r="CZ9" s="42">
        <f>'РБ15%'!CZ9*0.85</f>
        <v>6178</v>
      </c>
      <c r="DA9" s="42">
        <f>'РБ15%'!DA9*0.85</f>
        <v>6178</v>
      </c>
      <c r="DB9" s="42">
        <f>'РБ15%'!DB9*0.85</f>
        <v>6178</v>
      </c>
      <c r="DC9" s="42">
        <f>'РБ15%'!DC9*0.85</f>
        <v>6178</v>
      </c>
      <c r="DD9" s="42">
        <f>'РБ15%'!DD9*0.85</f>
        <v>6178</v>
      </c>
      <c r="DE9" s="42">
        <f>'РБ15%'!DE9*0.85</f>
        <v>6900</v>
      </c>
      <c r="DF9" s="42">
        <f>'РБ15%'!DF9*0.85</f>
        <v>6900</v>
      </c>
      <c r="DG9" s="42">
        <f>'РБ15%'!DG9*0.85</f>
        <v>6900</v>
      </c>
      <c r="DH9" s="42">
        <f>'РБ15%'!DH9*0.85</f>
        <v>6900</v>
      </c>
      <c r="DI9" s="65">
        <f>'РБ15%'!DI9*0.85</f>
        <v>16040</v>
      </c>
      <c r="DJ9" s="65">
        <f>'РБ15%'!DJ9*0.85</f>
        <v>20302</v>
      </c>
      <c r="DK9" s="65">
        <f>'РБ15%'!DK9*0.85</f>
        <v>20302</v>
      </c>
      <c r="DL9" s="65">
        <f>'РБ15%'!DL9*0.85</f>
        <v>20302</v>
      </c>
      <c r="DM9" s="65">
        <f>'РБ15%'!DM9*0.85</f>
        <v>20302</v>
      </c>
      <c r="DN9" s="65">
        <f>'РБ15%'!DN9*0.85</f>
        <v>20302</v>
      </c>
      <c r="DO9" s="65">
        <f>'РБ15%'!DO9*0.85</f>
        <v>20302</v>
      </c>
      <c r="DP9" s="65">
        <f>'РБ15%'!DP9*0.85</f>
        <v>20302</v>
      </c>
      <c r="DQ9" s="65">
        <f>'РБ15%'!DQ9*0.85</f>
        <v>20302</v>
      </c>
      <c r="DR9" s="65">
        <f>'РБ15%'!DR9*0.85</f>
        <v>20302</v>
      </c>
      <c r="DS9" s="65">
        <f>'РБ15%'!DS9*0.85</f>
        <v>20302</v>
      </c>
      <c r="DT9" s="42">
        <f>'РБ15%'!DT9*0.85</f>
        <v>12680</v>
      </c>
      <c r="DU9" s="42">
        <f>'РБ15%'!DU9*0.85</f>
        <v>12680</v>
      </c>
      <c r="DV9" s="42">
        <f>'РБ15%'!DV9*0.85</f>
        <v>12680</v>
      </c>
      <c r="DW9" s="42">
        <f>'РБ15%'!DW9*0.85</f>
        <v>12680</v>
      </c>
      <c r="DX9" s="42">
        <f>'РБ15%'!DX9*0.85</f>
        <v>12680</v>
      </c>
      <c r="DY9" s="42">
        <f>'РБ15%'!DY9*0.85</f>
        <v>12680</v>
      </c>
      <c r="DZ9" s="42">
        <f>'РБ15%'!DZ9*0.85</f>
        <v>13186</v>
      </c>
      <c r="EA9" s="42">
        <f>'РБ15%'!EA9*0.85</f>
        <v>13186</v>
      </c>
      <c r="EB9" s="42">
        <f>'РБ15%'!EB9*0.85</f>
        <v>13186</v>
      </c>
      <c r="EC9" s="42">
        <f>'РБ15%'!EC9*0.85</f>
        <v>13186</v>
      </c>
      <c r="ED9" s="42">
        <f>'РБ15%'!ED9*0.85</f>
        <v>13186</v>
      </c>
      <c r="EE9" s="42">
        <f>'РБ15%'!EE9*0.85</f>
        <v>15281</v>
      </c>
      <c r="EF9" s="42">
        <f>'РБ15%'!EF9*0.85</f>
        <v>15281</v>
      </c>
      <c r="EG9" s="42">
        <f>'РБ15%'!EG9*0.85</f>
        <v>15281</v>
      </c>
      <c r="EH9" s="42">
        <f>'РБ15%'!EH9*0.85</f>
        <v>15281</v>
      </c>
      <c r="EI9" s="42">
        <f>'РБ15%'!EI9*0.85</f>
        <v>15281</v>
      </c>
      <c r="EJ9" s="42">
        <f>'РБ15%'!EJ9*0.85</f>
        <v>15281</v>
      </c>
      <c r="EK9" s="42">
        <f>'РБ15%'!EK9*0.85</f>
        <v>15281</v>
      </c>
      <c r="EL9" s="42">
        <f>'РБ15%'!EL9*0.85</f>
        <v>15281</v>
      </c>
      <c r="EM9" s="42">
        <f>'РБ15%'!EM9*0.85</f>
        <v>15281</v>
      </c>
      <c r="EN9" s="42">
        <f>'РБ15%'!EN9*0.85</f>
        <v>15281</v>
      </c>
      <c r="EO9" s="42">
        <f>'РБ15%'!EO9*0.85</f>
        <v>15281</v>
      </c>
      <c r="EP9" s="42">
        <f>'РБ15%'!EP9*0.85</f>
        <v>15281</v>
      </c>
      <c r="EQ9" s="42">
        <f>'РБ15%'!EQ9*0.85</f>
        <v>14198</v>
      </c>
      <c r="ER9" s="42">
        <f>'РБ15%'!ER9*0.85</f>
        <v>14198</v>
      </c>
      <c r="ES9" s="42">
        <f>'РБ15%'!ES9*0.85</f>
        <v>14198</v>
      </c>
      <c r="ET9" s="42">
        <f>'РБ15%'!ET9*0.85</f>
        <v>14198</v>
      </c>
      <c r="EU9" s="42">
        <f>'РБ15%'!EU9*0.85</f>
        <v>14198</v>
      </c>
      <c r="EV9" s="42">
        <f>'РБ15%'!EV9*0.85</f>
        <v>14198</v>
      </c>
      <c r="EW9" s="42">
        <f>'РБ15%'!EW9*0.85</f>
        <v>14198</v>
      </c>
      <c r="EX9" s="42">
        <f>'РБ15%'!EX9*0.85</f>
        <v>14198</v>
      </c>
      <c r="EY9" s="42">
        <f>'РБ15%'!EY9*0.85</f>
        <v>14198</v>
      </c>
      <c r="EZ9" s="42">
        <f>'РБ15%'!EZ9*0.85</f>
        <v>14198</v>
      </c>
      <c r="FA9" s="42">
        <f>'РБ15%'!FA9*0.85</f>
        <v>14198</v>
      </c>
      <c r="FB9" s="42">
        <f>'РБ15%'!FB9*0.85</f>
        <v>14198</v>
      </c>
      <c r="FC9" s="42">
        <f>'РБ15%'!FC9*0.85</f>
        <v>14198</v>
      </c>
      <c r="FD9" s="42">
        <f>'РБ15%'!FD9*0.85</f>
        <v>14198</v>
      </c>
      <c r="FE9" s="42">
        <f>'РБ15%'!FE9*0.85</f>
        <v>14198</v>
      </c>
      <c r="FF9" s="42">
        <f>'РБ15%'!FF9*0.85</f>
        <v>14198</v>
      </c>
      <c r="FG9" s="42">
        <f>'РБ15%'!FG9*0.85</f>
        <v>14198</v>
      </c>
      <c r="FH9" s="42">
        <f>'РБ15%'!FH9*0.85</f>
        <v>14198</v>
      </c>
      <c r="FI9" s="42">
        <f>'РБ15%'!FI9*0.85</f>
        <v>14198</v>
      </c>
      <c r="FJ9" s="42">
        <f>'РБ15%'!FJ9*0.85</f>
        <v>14198</v>
      </c>
      <c r="FK9" s="42">
        <f>'РБ15%'!FK9*0.85</f>
        <v>16365</v>
      </c>
      <c r="FL9" s="42">
        <f>'РБ15%'!FL9*0.85</f>
        <v>16365</v>
      </c>
      <c r="FM9" s="42">
        <f>'РБ15%'!FM9*0.85</f>
        <v>16365</v>
      </c>
      <c r="FN9" s="42">
        <f>'РБ15%'!FN9*0.85</f>
        <v>14198</v>
      </c>
      <c r="FO9" s="42">
        <f>'РБ15%'!FO9*0.85</f>
        <v>14198</v>
      </c>
      <c r="FP9" s="42">
        <f>'РБ15%'!FP9*0.85</f>
        <v>14198</v>
      </c>
      <c r="FQ9" s="42">
        <f>'РБ15%'!FQ9*0.85</f>
        <v>14198</v>
      </c>
      <c r="FR9" s="42">
        <f>'РБ15%'!FR9*0.85</f>
        <v>14198</v>
      </c>
      <c r="FS9" s="42">
        <f>'РБ15%'!FS9*0.85</f>
        <v>13186</v>
      </c>
      <c r="FT9" s="42">
        <f>'РБ15%'!FT9*0.85</f>
        <v>13186</v>
      </c>
      <c r="FU9" s="42">
        <f>'РБ15%'!FU9*0.85</f>
        <v>13186</v>
      </c>
      <c r="FV9" s="42">
        <f>'РБ15%'!FV9*0.85</f>
        <v>13186</v>
      </c>
      <c r="FW9" s="42">
        <f>'РБ15%'!FW9*0.85</f>
        <v>13186</v>
      </c>
      <c r="FX9" s="42">
        <f>'РБ15%'!FX9*0.85</f>
        <v>13186</v>
      </c>
      <c r="FY9" s="42">
        <f>'РБ15%'!FY9*0.85</f>
        <v>13186</v>
      </c>
      <c r="FZ9" s="42">
        <f>'РБ15%'!FZ9*0.85</f>
        <v>17449</v>
      </c>
      <c r="GA9" s="42">
        <f>'РБ15%'!GA9*0.85</f>
        <v>13692</v>
      </c>
      <c r="GB9" s="42">
        <f>'РБ15%'!GB9*0.85</f>
        <v>11019</v>
      </c>
      <c r="GC9" s="42">
        <f>'РБ15%'!GC9*0.85</f>
        <v>11019</v>
      </c>
      <c r="GD9" s="42">
        <f>'РБ15%'!GD9*0.85</f>
        <v>11019</v>
      </c>
      <c r="GE9" s="42">
        <f>'РБ15%'!GE9*0.85</f>
        <v>11019</v>
      </c>
      <c r="GF9" s="42">
        <f>'РБ15%'!GF9*0.85</f>
        <v>11019</v>
      </c>
      <c r="GG9" s="42">
        <f>'РБ15%'!GG9*0.85</f>
        <v>11019</v>
      </c>
      <c r="GH9" s="42">
        <f>'РБ15%'!GH9*0.85</f>
        <v>11019</v>
      </c>
      <c r="GI9" s="42">
        <f>'РБ15%'!GI9*0.85</f>
        <v>11019</v>
      </c>
      <c r="GJ9" s="42">
        <f>'РБ15%'!GJ9*0.85</f>
        <v>11019</v>
      </c>
      <c r="GK9" s="42">
        <f>'РБ15%'!GK9*0.85</f>
        <v>11019</v>
      </c>
      <c r="GL9" s="42">
        <f>'РБ15%'!GL9*0.85</f>
        <v>11019</v>
      </c>
      <c r="GM9" s="42">
        <f>'РБ15%'!GM9*0.85</f>
        <v>11019</v>
      </c>
      <c r="GN9" s="42">
        <f>'РБ15%'!GN9*0.85</f>
        <v>11019</v>
      </c>
      <c r="GO9" s="42">
        <f>'РБ15%'!GO9*0.85</f>
        <v>11019</v>
      </c>
      <c r="GP9" s="42">
        <f>'РБ15%'!GP9*0.85</f>
        <v>11019</v>
      </c>
      <c r="GQ9" s="42">
        <f>'РБ15%'!GQ9*0.85</f>
        <v>11019</v>
      </c>
      <c r="GR9" s="42">
        <f>'РБ15%'!GR9*0.85</f>
        <v>11019</v>
      </c>
      <c r="GS9" s="42">
        <f>'РБ15%'!GS9*0.85</f>
        <v>11019</v>
      </c>
      <c r="GT9" s="42">
        <f>'РБ15%'!GT9*0.85</f>
        <v>11019</v>
      </c>
      <c r="GU9" s="42">
        <f>'РБ15%'!GU9*0.85</f>
        <v>11019</v>
      </c>
      <c r="GV9" s="42">
        <f>'РБ15%'!GV9*0.85</f>
        <v>11019</v>
      </c>
      <c r="GW9" s="42">
        <f>'РБ15%'!GW9*0.85</f>
        <v>11019</v>
      </c>
    </row>
    <row r="10" spans="1:205" s="1" customFormat="1" x14ac:dyDescent="0.2">
      <c r="A10" s="10">
        <v>2</v>
      </c>
      <c r="B10" s="42">
        <f>'РБ15%'!B10*0.85</f>
        <v>6864</v>
      </c>
      <c r="C10" s="42">
        <f>'РБ15%'!C10*0.85</f>
        <v>6864</v>
      </c>
      <c r="D10" s="42">
        <f>'РБ15%'!D10*0.85</f>
        <v>6864</v>
      </c>
      <c r="E10" s="42">
        <f>'РБ15%'!E10*0.85</f>
        <v>6864</v>
      </c>
      <c r="F10" s="42">
        <f>'РБ15%'!F10*0.85</f>
        <v>6647</v>
      </c>
      <c r="G10" s="42">
        <f>'РБ15%'!G10*0.85</f>
        <v>6647</v>
      </c>
      <c r="H10" s="42">
        <f>'РБ15%'!H10*0.85</f>
        <v>6647</v>
      </c>
      <c r="I10" s="42">
        <f>'РБ15%'!I10*0.85</f>
        <v>6647</v>
      </c>
      <c r="J10" s="42">
        <f>'РБ15%'!J10*0.85</f>
        <v>6647</v>
      </c>
      <c r="K10" s="42">
        <f>'РБ15%'!K10*0.85</f>
        <v>6864</v>
      </c>
      <c r="L10" s="42">
        <f>'РБ15%'!L10*0.85</f>
        <v>6864</v>
      </c>
      <c r="M10" s="42">
        <f>'РБ15%'!M10*0.85</f>
        <v>6430</v>
      </c>
      <c r="N10" s="42">
        <f>'РБ15%'!N10*0.85</f>
        <v>6430</v>
      </c>
      <c r="O10" s="42">
        <f>'РБ15%'!O10*0.85</f>
        <v>6430</v>
      </c>
      <c r="P10" s="42">
        <f>'РБ15%'!P10*0.85</f>
        <v>6430</v>
      </c>
      <c r="Q10" s="42">
        <f>'РБ15%'!Q10*0.85</f>
        <v>6430</v>
      </c>
      <c r="R10" s="42">
        <f>'РБ15%'!R10*0.85</f>
        <v>6647</v>
      </c>
      <c r="S10" s="42">
        <f>'РБ15%'!S10*0.85</f>
        <v>6647</v>
      </c>
      <c r="T10" s="42">
        <f>'РБ15%'!T10*0.85</f>
        <v>6430</v>
      </c>
      <c r="U10" s="42">
        <f>'РБ15%'!U10*0.85</f>
        <v>6430</v>
      </c>
      <c r="V10" s="42">
        <f>'РБ15%'!V10*0.85</f>
        <v>6430</v>
      </c>
      <c r="W10" s="42">
        <f>'РБ15%'!W10*0.85</f>
        <v>6430</v>
      </c>
      <c r="X10" s="42">
        <f>'РБ15%'!X10*0.85</f>
        <v>6069</v>
      </c>
      <c r="Y10" s="42">
        <f>'РБ15%'!Y10*0.85</f>
        <v>6286</v>
      </c>
      <c r="Z10" s="42">
        <f>'РБ15%'!Z10*0.85</f>
        <v>6286</v>
      </c>
      <c r="AA10" s="42">
        <f>'РБ15%'!AA10*0.85</f>
        <v>6069</v>
      </c>
      <c r="AB10" s="42">
        <f>'РБ15%'!AB10*0.85</f>
        <v>6069</v>
      </c>
      <c r="AC10" s="42">
        <f>'РБ15%'!AC10*0.85</f>
        <v>6069</v>
      </c>
      <c r="AD10" s="42">
        <f>'РБ15%'!AD10*0.85</f>
        <v>6069</v>
      </c>
      <c r="AE10" s="42">
        <f>'РБ15%'!AE10*0.85</f>
        <v>6069</v>
      </c>
      <c r="AF10" s="42">
        <f>'РБ15%'!AF10*0.85</f>
        <v>6286</v>
      </c>
      <c r="AG10" s="42">
        <f>'РБ15%'!AG10*0.85</f>
        <v>6286</v>
      </c>
      <c r="AH10" s="42">
        <f>'РБ15%'!AH10*0.85</f>
        <v>6069</v>
      </c>
      <c r="AI10" s="42">
        <f>'РБ15%'!AI10*0.85</f>
        <v>6069</v>
      </c>
      <c r="AJ10" s="42">
        <f>'РБ15%'!AJ10*0.85</f>
        <v>6069</v>
      </c>
      <c r="AK10" s="42">
        <f>'РБ15%'!AK10*0.85</f>
        <v>6069</v>
      </c>
      <c r="AL10" s="42">
        <f>'РБ15%'!AL10*0.85</f>
        <v>6069</v>
      </c>
      <c r="AM10" s="42">
        <f>'РБ15%'!AM10*0.85</f>
        <v>6286</v>
      </c>
      <c r="AN10" s="42">
        <f>'РБ15%'!AN10*0.85</f>
        <v>6286</v>
      </c>
      <c r="AO10" s="42">
        <f>'РБ15%'!AO10*0.85</f>
        <v>5852</v>
      </c>
      <c r="AP10" s="42">
        <f>'РБ15%'!AP10*0.85</f>
        <v>5852</v>
      </c>
      <c r="AQ10" s="42">
        <f>'РБ15%'!AQ10*0.85</f>
        <v>5852</v>
      </c>
      <c r="AR10" s="42">
        <f>'РБ15%'!AR10*0.85</f>
        <v>5852</v>
      </c>
      <c r="AS10" s="42">
        <f>'РБ15%'!AS10*0.85</f>
        <v>5852</v>
      </c>
      <c r="AT10" s="42">
        <f>'РБ15%'!AT10*0.85</f>
        <v>6069</v>
      </c>
      <c r="AU10" s="42">
        <f>'РБ15%'!AU10*0.85</f>
        <v>6069</v>
      </c>
      <c r="AV10" s="42">
        <f>'РБ15%'!AV10*0.85</f>
        <v>5852</v>
      </c>
      <c r="AW10" s="42">
        <f>'РБ15%'!AW10*0.85</f>
        <v>5852</v>
      </c>
      <c r="AX10" s="42">
        <f>'РБ15%'!AX10*0.85</f>
        <v>6503</v>
      </c>
      <c r="AY10" s="42">
        <f>'РБ15%'!AY10*0.85</f>
        <v>6503</v>
      </c>
      <c r="AZ10" s="42">
        <f>'РБ15%'!AZ10*0.85</f>
        <v>6503</v>
      </c>
      <c r="BA10" s="42">
        <f>'РБ15%'!BA10*0.85</f>
        <v>6069</v>
      </c>
      <c r="BB10" s="42">
        <f>'РБ15%'!BB10*0.85</f>
        <v>6069</v>
      </c>
      <c r="BC10" s="42">
        <f>'РБ15%'!BC10*0.85</f>
        <v>5852</v>
      </c>
      <c r="BD10" s="42">
        <f>'РБ15%'!BD10*0.85</f>
        <v>5852</v>
      </c>
      <c r="BE10" s="42">
        <f>'РБ15%'!BE10*0.85</f>
        <v>5852</v>
      </c>
      <c r="BF10" s="42">
        <f>'РБ15%'!BF10*0.85</f>
        <v>6069</v>
      </c>
      <c r="BG10" s="42">
        <f>'РБ15%'!BG10*0.85</f>
        <v>6069</v>
      </c>
      <c r="BH10" s="42">
        <f>'РБ15%'!BH10*0.85</f>
        <v>6069</v>
      </c>
      <c r="BI10" s="42">
        <f>'РБ15%'!BI10*0.85</f>
        <v>6069</v>
      </c>
      <c r="BJ10" s="42">
        <f>'РБ15%'!BJ10*0.85</f>
        <v>5636</v>
      </c>
      <c r="BK10" s="42">
        <f>'РБ15%'!BK10*0.85</f>
        <v>5636</v>
      </c>
      <c r="BL10" s="42">
        <f>'РБ15%'!BL10*0.85</f>
        <v>5636</v>
      </c>
      <c r="BM10" s="42">
        <f>'РБ15%'!BM10*0.85</f>
        <v>5636</v>
      </c>
      <c r="BN10" s="42">
        <f>'РБ15%'!BN10*0.85</f>
        <v>5636</v>
      </c>
      <c r="BO10" s="42">
        <f>'РБ15%'!BO10*0.85</f>
        <v>5852</v>
      </c>
      <c r="BP10" s="42">
        <f>'РБ15%'!BP10*0.85</f>
        <v>5852</v>
      </c>
      <c r="BQ10" s="42">
        <f>'РБ15%'!BQ10*0.85</f>
        <v>5636</v>
      </c>
      <c r="BR10" s="42">
        <f>'РБ15%'!BR10*0.85</f>
        <v>5636</v>
      </c>
      <c r="BS10" s="42">
        <f>'РБ15%'!BS10*0.85</f>
        <v>5636</v>
      </c>
      <c r="BT10" s="42">
        <f>'РБ15%'!BT10*0.85</f>
        <v>5636</v>
      </c>
      <c r="BU10" s="42">
        <f>'РБ15%'!BU10*0.85</f>
        <v>5636</v>
      </c>
      <c r="BV10" s="42">
        <f>'РБ15%'!BV10*0.85</f>
        <v>5852</v>
      </c>
      <c r="BW10" s="42">
        <f>'РБ15%'!BW10*0.85</f>
        <v>5852</v>
      </c>
      <c r="BX10" s="42">
        <f>'РБ15%'!BX10*0.85</f>
        <v>5636</v>
      </c>
      <c r="BY10" s="42">
        <f>'РБ15%'!BY10*0.85</f>
        <v>5636</v>
      </c>
      <c r="BZ10" s="42">
        <f>'РБ15%'!BZ10*0.85</f>
        <v>5636</v>
      </c>
      <c r="CA10" s="42">
        <f>'РБ15%'!CA10*0.85</f>
        <v>5636</v>
      </c>
      <c r="CB10" s="42">
        <f>'РБ15%'!CB10*0.85</f>
        <v>5636</v>
      </c>
      <c r="CC10" s="42">
        <f>'РБ15%'!CC10*0.85</f>
        <v>5852</v>
      </c>
      <c r="CD10" s="42">
        <f>'РБ15%'!CD10*0.85</f>
        <v>5852</v>
      </c>
      <c r="CE10" s="42">
        <f>'РБ15%'!CE10*0.85</f>
        <v>5636</v>
      </c>
      <c r="CF10" s="42">
        <f>'РБ15%'!CF10*0.85</f>
        <v>5636</v>
      </c>
      <c r="CG10" s="42">
        <f>'РБ15%'!CG10*0.85</f>
        <v>5636</v>
      </c>
      <c r="CH10" s="42">
        <f>'РБ15%'!CH10*0.85</f>
        <v>5636</v>
      </c>
      <c r="CI10" s="42">
        <f>'РБ15%'!CI10*0.85</f>
        <v>5636</v>
      </c>
      <c r="CJ10" s="42">
        <f>'РБ15%'!CJ10*0.85</f>
        <v>5852</v>
      </c>
      <c r="CK10" s="42">
        <f>'РБ15%'!CK10*0.85</f>
        <v>5852</v>
      </c>
      <c r="CL10" s="42">
        <f>'РБ15%'!CL10*0.85</f>
        <v>5636</v>
      </c>
      <c r="CM10" s="42">
        <f>'РБ15%'!CM10*0.85</f>
        <v>5636</v>
      </c>
      <c r="CN10" s="42">
        <f>'РБ15%'!CN10*0.85</f>
        <v>5636</v>
      </c>
      <c r="CO10" s="42">
        <f>'РБ15%'!CO10*0.85</f>
        <v>5636</v>
      </c>
      <c r="CP10" s="42">
        <f>'РБ15%'!CP10*0.85</f>
        <v>5636</v>
      </c>
      <c r="CQ10" s="42">
        <f>'РБ15%'!CQ10*0.85</f>
        <v>6719</v>
      </c>
      <c r="CR10" s="42">
        <f>'РБ15%'!CR10*0.85</f>
        <v>6719</v>
      </c>
      <c r="CS10" s="42">
        <f>'РБ15%'!CS10*0.85</f>
        <v>6719</v>
      </c>
      <c r="CT10" s="42">
        <f>'РБ15%'!CT10*0.85</f>
        <v>6719</v>
      </c>
      <c r="CU10" s="42">
        <f>'РБ15%'!CU10*0.85</f>
        <v>6719</v>
      </c>
      <c r="CV10" s="42">
        <f>'РБ15%'!CV10*0.85</f>
        <v>6719</v>
      </c>
      <c r="CW10" s="42">
        <f>'РБ15%'!CW10*0.85</f>
        <v>6719</v>
      </c>
      <c r="CX10" s="42">
        <f>'РБ15%'!CX10*0.85</f>
        <v>7370</v>
      </c>
      <c r="CY10" s="42">
        <f>'РБ15%'!CY10*0.85</f>
        <v>7370</v>
      </c>
      <c r="CZ10" s="42">
        <f>'РБ15%'!CZ10*0.85</f>
        <v>7370</v>
      </c>
      <c r="DA10" s="42">
        <f>'РБ15%'!DA10*0.85</f>
        <v>7370</v>
      </c>
      <c r="DB10" s="42">
        <f>'РБ15%'!DB10*0.85</f>
        <v>7370</v>
      </c>
      <c r="DC10" s="42">
        <f>'РБ15%'!DC10*0.85</f>
        <v>7370</v>
      </c>
      <c r="DD10" s="42">
        <f>'РБ15%'!DD10*0.85</f>
        <v>7370</v>
      </c>
      <c r="DE10" s="42">
        <f>'РБ15%'!DE10*0.85</f>
        <v>8092</v>
      </c>
      <c r="DF10" s="42">
        <f>'РБ15%'!DF10*0.85</f>
        <v>8092</v>
      </c>
      <c r="DG10" s="42">
        <f>'РБ15%'!DG10*0.85</f>
        <v>8092</v>
      </c>
      <c r="DH10" s="42">
        <f>'РБ15%'!DH10*0.85</f>
        <v>8092</v>
      </c>
      <c r="DI10" s="65">
        <f>'РБ15%'!DI10*0.85</f>
        <v>17485</v>
      </c>
      <c r="DJ10" s="65">
        <f>'РБ15%'!DJ10*0.85</f>
        <v>21747</v>
      </c>
      <c r="DK10" s="65">
        <f>'РБ15%'!DK10*0.85</f>
        <v>21747</v>
      </c>
      <c r="DL10" s="65">
        <f>'РБ15%'!DL10*0.85</f>
        <v>21747</v>
      </c>
      <c r="DM10" s="65">
        <f>'РБ15%'!DM10*0.85</f>
        <v>21747</v>
      </c>
      <c r="DN10" s="65">
        <f>'РБ15%'!DN10*0.85</f>
        <v>21747</v>
      </c>
      <c r="DO10" s="65">
        <f>'РБ15%'!DO10*0.85</f>
        <v>21747</v>
      </c>
      <c r="DP10" s="65">
        <f>'РБ15%'!DP10*0.85</f>
        <v>21747</v>
      </c>
      <c r="DQ10" s="65">
        <f>'РБ15%'!DQ10*0.85</f>
        <v>21747</v>
      </c>
      <c r="DR10" s="65">
        <f>'РБ15%'!DR10*0.85</f>
        <v>21747</v>
      </c>
      <c r="DS10" s="65">
        <f>'РБ15%'!DS10*0.85</f>
        <v>21747</v>
      </c>
      <c r="DT10" s="42">
        <f>'РБ15%'!DT10*0.85</f>
        <v>14017</v>
      </c>
      <c r="DU10" s="42">
        <f>'РБ15%'!DU10*0.85</f>
        <v>14017</v>
      </c>
      <c r="DV10" s="42">
        <f>'РБ15%'!DV10*0.85</f>
        <v>14017</v>
      </c>
      <c r="DW10" s="42">
        <f>'РБ15%'!DW10*0.85</f>
        <v>14017</v>
      </c>
      <c r="DX10" s="42">
        <f>'РБ15%'!DX10*0.85</f>
        <v>14017</v>
      </c>
      <c r="DY10" s="42">
        <f>'РБ15%'!DY10*0.85</f>
        <v>14017</v>
      </c>
      <c r="DZ10" s="42">
        <f>'РБ15%'!DZ10*0.85</f>
        <v>14522</v>
      </c>
      <c r="EA10" s="42">
        <f>'РБ15%'!EA10*0.85</f>
        <v>14522</v>
      </c>
      <c r="EB10" s="42">
        <f>'РБ15%'!EB10*0.85</f>
        <v>14522</v>
      </c>
      <c r="EC10" s="42">
        <f>'РБ15%'!EC10*0.85</f>
        <v>14522</v>
      </c>
      <c r="ED10" s="42">
        <f>'РБ15%'!ED10*0.85</f>
        <v>14522</v>
      </c>
      <c r="EE10" s="42">
        <f>'РБ15%'!EE10*0.85</f>
        <v>16618</v>
      </c>
      <c r="EF10" s="42">
        <f>'РБ15%'!EF10*0.85</f>
        <v>16618</v>
      </c>
      <c r="EG10" s="42">
        <f>'РБ15%'!EG10*0.85</f>
        <v>16618</v>
      </c>
      <c r="EH10" s="42">
        <f>'РБ15%'!EH10*0.85</f>
        <v>16618</v>
      </c>
      <c r="EI10" s="42">
        <f>'РБ15%'!EI10*0.85</f>
        <v>16618</v>
      </c>
      <c r="EJ10" s="42">
        <f>'РБ15%'!EJ10*0.85</f>
        <v>16618</v>
      </c>
      <c r="EK10" s="42">
        <f>'РБ15%'!EK10*0.85</f>
        <v>16618</v>
      </c>
      <c r="EL10" s="42">
        <f>'РБ15%'!EL10*0.85</f>
        <v>16618</v>
      </c>
      <c r="EM10" s="42">
        <f>'РБ15%'!EM10*0.85</f>
        <v>16618</v>
      </c>
      <c r="EN10" s="42">
        <f>'РБ15%'!EN10*0.85</f>
        <v>16618</v>
      </c>
      <c r="EO10" s="42">
        <f>'РБ15%'!EO10*0.85</f>
        <v>16618</v>
      </c>
      <c r="EP10" s="42">
        <f>'РБ15%'!EP10*0.85</f>
        <v>16618</v>
      </c>
      <c r="EQ10" s="42">
        <f>'РБ15%'!EQ10*0.85</f>
        <v>15534</v>
      </c>
      <c r="ER10" s="42">
        <f>'РБ15%'!ER10*0.85</f>
        <v>15534</v>
      </c>
      <c r="ES10" s="42">
        <f>'РБ15%'!ES10*0.85</f>
        <v>15534</v>
      </c>
      <c r="ET10" s="42">
        <f>'РБ15%'!ET10*0.85</f>
        <v>15534</v>
      </c>
      <c r="EU10" s="42">
        <f>'РБ15%'!EU10*0.85</f>
        <v>15534</v>
      </c>
      <c r="EV10" s="42">
        <f>'РБ15%'!EV10*0.85</f>
        <v>15534</v>
      </c>
      <c r="EW10" s="42">
        <f>'РБ15%'!EW10*0.85</f>
        <v>15534</v>
      </c>
      <c r="EX10" s="42">
        <f>'РБ15%'!EX10*0.85</f>
        <v>15534</v>
      </c>
      <c r="EY10" s="42">
        <f>'РБ15%'!EY10*0.85</f>
        <v>15534</v>
      </c>
      <c r="EZ10" s="42">
        <f>'РБ15%'!EZ10*0.85</f>
        <v>15534</v>
      </c>
      <c r="FA10" s="42">
        <f>'РБ15%'!FA10*0.85</f>
        <v>15534</v>
      </c>
      <c r="FB10" s="42">
        <f>'РБ15%'!FB10*0.85</f>
        <v>15534</v>
      </c>
      <c r="FC10" s="42">
        <f>'РБ15%'!FC10*0.85</f>
        <v>15534</v>
      </c>
      <c r="FD10" s="42">
        <f>'РБ15%'!FD10*0.85</f>
        <v>15534</v>
      </c>
      <c r="FE10" s="42">
        <f>'РБ15%'!FE10*0.85</f>
        <v>15534</v>
      </c>
      <c r="FF10" s="42">
        <f>'РБ15%'!FF10*0.85</f>
        <v>15534</v>
      </c>
      <c r="FG10" s="42">
        <f>'РБ15%'!FG10*0.85</f>
        <v>15534</v>
      </c>
      <c r="FH10" s="42">
        <f>'РБ15%'!FH10*0.85</f>
        <v>15534</v>
      </c>
      <c r="FI10" s="42">
        <f>'РБ15%'!FI10*0.85</f>
        <v>15534</v>
      </c>
      <c r="FJ10" s="42">
        <f>'РБ15%'!FJ10*0.85</f>
        <v>15534</v>
      </c>
      <c r="FK10" s="42">
        <f>'РБ15%'!FK10*0.85</f>
        <v>17701</v>
      </c>
      <c r="FL10" s="42">
        <f>'РБ15%'!FL10*0.85</f>
        <v>17701</v>
      </c>
      <c r="FM10" s="42">
        <f>'РБ15%'!FM10*0.85</f>
        <v>17701</v>
      </c>
      <c r="FN10" s="42">
        <f>'РБ15%'!FN10*0.85</f>
        <v>15534</v>
      </c>
      <c r="FO10" s="42">
        <f>'РБ15%'!FO10*0.85</f>
        <v>15534</v>
      </c>
      <c r="FP10" s="42">
        <f>'РБ15%'!FP10*0.85</f>
        <v>15534</v>
      </c>
      <c r="FQ10" s="42">
        <f>'РБ15%'!FQ10*0.85</f>
        <v>15534</v>
      </c>
      <c r="FR10" s="42">
        <f>'РБ15%'!FR10*0.85</f>
        <v>15534</v>
      </c>
      <c r="FS10" s="42">
        <f>'РБ15%'!FS10*0.85</f>
        <v>14522</v>
      </c>
      <c r="FT10" s="42">
        <f>'РБ15%'!FT10*0.85</f>
        <v>14522</v>
      </c>
      <c r="FU10" s="42">
        <f>'РБ15%'!FU10*0.85</f>
        <v>14522</v>
      </c>
      <c r="FV10" s="42">
        <f>'РБ15%'!FV10*0.85</f>
        <v>14522</v>
      </c>
      <c r="FW10" s="42">
        <f>'РБ15%'!FW10*0.85</f>
        <v>14522</v>
      </c>
      <c r="FX10" s="42">
        <f>'РБ15%'!FX10*0.85</f>
        <v>14522</v>
      </c>
      <c r="FY10" s="42">
        <f>'РБ15%'!FY10*0.85</f>
        <v>14522</v>
      </c>
      <c r="FZ10" s="42">
        <f>'РБ15%'!FZ10*0.85</f>
        <v>18785</v>
      </c>
      <c r="GA10" s="42">
        <f>'РБ15%'!GA10*0.85</f>
        <v>15028</v>
      </c>
      <c r="GB10" s="42">
        <f>'РБ15%'!GB10*0.85</f>
        <v>12355</v>
      </c>
      <c r="GC10" s="42">
        <f>'РБ15%'!GC10*0.85</f>
        <v>12355</v>
      </c>
      <c r="GD10" s="42">
        <f>'РБ15%'!GD10*0.85</f>
        <v>12355</v>
      </c>
      <c r="GE10" s="42">
        <f>'РБ15%'!GE10*0.85</f>
        <v>12355</v>
      </c>
      <c r="GF10" s="42">
        <f>'РБ15%'!GF10*0.85</f>
        <v>12355</v>
      </c>
      <c r="GG10" s="42">
        <f>'РБ15%'!GG10*0.85</f>
        <v>12355</v>
      </c>
      <c r="GH10" s="42">
        <f>'РБ15%'!GH10*0.85</f>
        <v>12355</v>
      </c>
      <c r="GI10" s="42">
        <f>'РБ15%'!GI10*0.85</f>
        <v>12355</v>
      </c>
      <c r="GJ10" s="42">
        <f>'РБ15%'!GJ10*0.85</f>
        <v>12355</v>
      </c>
      <c r="GK10" s="42">
        <f>'РБ15%'!GK10*0.85</f>
        <v>12355</v>
      </c>
      <c r="GL10" s="42">
        <f>'РБ15%'!GL10*0.85</f>
        <v>12355</v>
      </c>
      <c r="GM10" s="42">
        <f>'РБ15%'!GM10*0.85</f>
        <v>12355</v>
      </c>
      <c r="GN10" s="42">
        <f>'РБ15%'!GN10*0.85</f>
        <v>12355</v>
      </c>
      <c r="GO10" s="42">
        <f>'РБ15%'!GO10*0.85</f>
        <v>12355</v>
      </c>
      <c r="GP10" s="42">
        <f>'РБ15%'!GP10*0.85</f>
        <v>12355</v>
      </c>
      <c r="GQ10" s="42">
        <f>'РБ15%'!GQ10*0.85</f>
        <v>12355</v>
      </c>
      <c r="GR10" s="42">
        <f>'РБ15%'!GR10*0.85</f>
        <v>12355</v>
      </c>
      <c r="GS10" s="42">
        <f>'РБ15%'!GS10*0.85</f>
        <v>12355</v>
      </c>
      <c r="GT10" s="42">
        <f>'РБ15%'!GT10*0.85</f>
        <v>12355</v>
      </c>
      <c r="GU10" s="42">
        <f>'РБ15%'!GU10*0.85</f>
        <v>12355</v>
      </c>
      <c r="GV10" s="42">
        <f>'РБ15%'!GV10*0.85</f>
        <v>12355</v>
      </c>
      <c r="GW10" s="42">
        <f>'РБ15%'!GW10*0.85</f>
        <v>12355</v>
      </c>
    </row>
    <row r="11" spans="1:205" s="1" customFormat="1" x14ac:dyDescent="0.2">
      <c r="A11" s="10" t="s">
        <v>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s="1" customFormat="1" x14ac:dyDescent="0.2">
      <c r="A12" s="10">
        <v>1</v>
      </c>
      <c r="B12" s="42">
        <f>'РБ15%'!B12*0.85</f>
        <v>6033</v>
      </c>
      <c r="C12" s="42">
        <f>'РБ15%'!C12*0.85</f>
        <v>6033</v>
      </c>
      <c r="D12" s="42">
        <f>'РБ15%'!D12*0.85</f>
        <v>6033</v>
      </c>
      <c r="E12" s="42">
        <f>'РБ15%'!E12*0.85</f>
        <v>6033</v>
      </c>
      <c r="F12" s="42">
        <f>'РБ15%'!F12*0.85</f>
        <v>5817</v>
      </c>
      <c r="G12" s="42">
        <f>'РБ15%'!G12*0.85</f>
        <v>5817</v>
      </c>
      <c r="H12" s="42">
        <f>'РБ15%'!H12*0.85</f>
        <v>5817</v>
      </c>
      <c r="I12" s="42">
        <f>'РБ15%'!I12*0.85</f>
        <v>5817</v>
      </c>
      <c r="J12" s="42">
        <f>'РБ15%'!J12*0.85</f>
        <v>5817</v>
      </c>
      <c r="K12" s="42">
        <f>'РБ15%'!K12*0.85</f>
        <v>6033</v>
      </c>
      <c r="L12" s="42">
        <f>'РБ15%'!L12*0.85</f>
        <v>6033</v>
      </c>
      <c r="M12" s="42">
        <f>'РБ15%'!M12*0.85</f>
        <v>5600</v>
      </c>
      <c r="N12" s="42">
        <f>'РБ15%'!N12*0.85</f>
        <v>5600</v>
      </c>
      <c r="O12" s="42">
        <f>'РБ15%'!O12*0.85</f>
        <v>5600</v>
      </c>
      <c r="P12" s="42">
        <f>'РБ15%'!P12*0.85</f>
        <v>5600</v>
      </c>
      <c r="Q12" s="42">
        <f>'РБ15%'!Q12*0.85</f>
        <v>5600</v>
      </c>
      <c r="R12" s="42">
        <f>'РБ15%'!R12*0.85</f>
        <v>5817</v>
      </c>
      <c r="S12" s="42">
        <f>'РБ15%'!S12*0.85</f>
        <v>5817</v>
      </c>
      <c r="T12" s="42">
        <f>'РБ15%'!T12*0.85</f>
        <v>5600</v>
      </c>
      <c r="U12" s="42">
        <f>'РБ15%'!U12*0.85</f>
        <v>5600</v>
      </c>
      <c r="V12" s="42">
        <f>'РБ15%'!V12*0.85</f>
        <v>5600</v>
      </c>
      <c r="W12" s="42">
        <f>'РБ15%'!W12*0.85</f>
        <v>5600</v>
      </c>
      <c r="X12" s="42">
        <f>'РБ15%'!X12*0.85</f>
        <v>5455</v>
      </c>
      <c r="Y12" s="42">
        <f>'РБ15%'!Y12*0.85</f>
        <v>5672</v>
      </c>
      <c r="Z12" s="42">
        <f>'РБ15%'!Z12*0.85</f>
        <v>5672</v>
      </c>
      <c r="AA12" s="42">
        <f>'РБ15%'!AA12*0.85</f>
        <v>5455</v>
      </c>
      <c r="AB12" s="42">
        <f>'РБ15%'!AB12*0.85</f>
        <v>5455</v>
      </c>
      <c r="AC12" s="42">
        <f>'РБ15%'!AC12*0.85</f>
        <v>5455</v>
      </c>
      <c r="AD12" s="42">
        <f>'РБ15%'!AD12*0.85</f>
        <v>5455</v>
      </c>
      <c r="AE12" s="42">
        <f>'РБ15%'!AE12*0.85</f>
        <v>5455</v>
      </c>
      <c r="AF12" s="42">
        <f>'РБ15%'!AF12*0.85</f>
        <v>5672</v>
      </c>
      <c r="AG12" s="42">
        <f>'РБ15%'!AG12*0.85</f>
        <v>5672</v>
      </c>
      <c r="AH12" s="42">
        <f>'РБ15%'!AH12*0.85</f>
        <v>5455</v>
      </c>
      <c r="AI12" s="42">
        <f>'РБ15%'!AI12*0.85</f>
        <v>5455</v>
      </c>
      <c r="AJ12" s="42">
        <f>'РБ15%'!AJ12*0.85</f>
        <v>5455</v>
      </c>
      <c r="AK12" s="42">
        <f>'РБ15%'!AK12*0.85</f>
        <v>5455</v>
      </c>
      <c r="AL12" s="42">
        <f>'РБ15%'!AL12*0.85</f>
        <v>5455</v>
      </c>
      <c r="AM12" s="42">
        <f>'РБ15%'!AM12*0.85</f>
        <v>5672</v>
      </c>
      <c r="AN12" s="42">
        <f>'РБ15%'!AN12*0.85</f>
        <v>5672</v>
      </c>
      <c r="AO12" s="42">
        <f>'РБ15%'!AO12*0.85</f>
        <v>5239</v>
      </c>
      <c r="AP12" s="42">
        <f>'РБ15%'!AP12*0.85</f>
        <v>5239</v>
      </c>
      <c r="AQ12" s="42">
        <f>'РБ15%'!AQ12*0.85</f>
        <v>5239</v>
      </c>
      <c r="AR12" s="42">
        <f>'РБ15%'!AR12*0.85</f>
        <v>5239</v>
      </c>
      <c r="AS12" s="42">
        <f>'РБ15%'!AS12*0.85</f>
        <v>5239</v>
      </c>
      <c r="AT12" s="42">
        <f>'РБ15%'!AT12*0.85</f>
        <v>5455</v>
      </c>
      <c r="AU12" s="42">
        <f>'РБ15%'!AU12*0.85</f>
        <v>5455</v>
      </c>
      <c r="AV12" s="42">
        <f>'РБ15%'!AV12*0.85</f>
        <v>5239</v>
      </c>
      <c r="AW12" s="42">
        <f>'РБ15%'!AW12*0.85</f>
        <v>5239</v>
      </c>
      <c r="AX12" s="42">
        <f>'РБ15%'!AX12*0.85</f>
        <v>5889</v>
      </c>
      <c r="AY12" s="42">
        <f>'РБ15%'!AY12*0.85</f>
        <v>5889</v>
      </c>
      <c r="AZ12" s="42">
        <f>'РБ15%'!AZ12*0.85</f>
        <v>5889</v>
      </c>
      <c r="BA12" s="42">
        <f>'РБ15%'!BA12*0.85</f>
        <v>5455</v>
      </c>
      <c r="BB12" s="42">
        <f>'РБ15%'!BB12*0.85</f>
        <v>5455</v>
      </c>
      <c r="BC12" s="42">
        <f>'РБ15%'!BC12*0.85</f>
        <v>5239</v>
      </c>
      <c r="BD12" s="42">
        <f>'РБ15%'!BD12*0.85</f>
        <v>5239</v>
      </c>
      <c r="BE12" s="42">
        <f>'РБ15%'!BE12*0.85</f>
        <v>5239</v>
      </c>
      <c r="BF12" s="42">
        <f>'РБ15%'!BF12*0.85</f>
        <v>5455</v>
      </c>
      <c r="BG12" s="42">
        <f>'РБ15%'!BG12*0.85</f>
        <v>5455</v>
      </c>
      <c r="BH12" s="42">
        <f>'РБ15%'!BH12*0.85</f>
        <v>5455</v>
      </c>
      <c r="BI12" s="42">
        <f>'РБ15%'!BI12*0.85</f>
        <v>5455</v>
      </c>
      <c r="BJ12" s="42">
        <f>'РБ15%'!BJ12*0.85</f>
        <v>5022</v>
      </c>
      <c r="BK12" s="42">
        <f>'РБ15%'!BK12*0.85</f>
        <v>5022</v>
      </c>
      <c r="BL12" s="42">
        <f>'РБ15%'!BL12*0.85</f>
        <v>5022</v>
      </c>
      <c r="BM12" s="42">
        <f>'РБ15%'!BM12*0.85</f>
        <v>5022</v>
      </c>
      <c r="BN12" s="42">
        <f>'РБ15%'!BN12*0.85</f>
        <v>5022</v>
      </c>
      <c r="BO12" s="42">
        <f>'РБ15%'!BO12*0.85</f>
        <v>5239</v>
      </c>
      <c r="BP12" s="42">
        <f>'РБ15%'!BP12*0.85</f>
        <v>5239</v>
      </c>
      <c r="BQ12" s="42">
        <f>'РБ15%'!BQ12*0.85</f>
        <v>5022</v>
      </c>
      <c r="BR12" s="42">
        <f>'РБ15%'!BR12*0.85</f>
        <v>5022</v>
      </c>
      <c r="BS12" s="42">
        <f>'РБ15%'!BS12*0.85</f>
        <v>5022</v>
      </c>
      <c r="BT12" s="42">
        <f>'РБ15%'!BT12*0.85</f>
        <v>5022</v>
      </c>
      <c r="BU12" s="42">
        <f>'РБ15%'!BU12*0.85</f>
        <v>5022</v>
      </c>
      <c r="BV12" s="42">
        <f>'РБ15%'!BV12*0.85</f>
        <v>5239</v>
      </c>
      <c r="BW12" s="42">
        <f>'РБ15%'!BW12*0.85</f>
        <v>5239</v>
      </c>
      <c r="BX12" s="42">
        <f>'РБ15%'!BX12*0.85</f>
        <v>5022</v>
      </c>
      <c r="BY12" s="42">
        <f>'РБ15%'!BY12*0.85</f>
        <v>5022</v>
      </c>
      <c r="BZ12" s="42">
        <f>'РБ15%'!BZ12*0.85</f>
        <v>5022</v>
      </c>
      <c r="CA12" s="42">
        <f>'РБ15%'!CA12*0.85</f>
        <v>5022</v>
      </c>
      <c r="CB12" s="42">
        <f>'РБ15%'!CB12*0.85</f>
        <v>5022</v>
      </c>
      <c r="CC12" s="42">
        <f>'РБ15%'!CC12*0.85</f>
        <v>5239</v>
      </c>
      <c r="CD12" s="42">
        <f>'РБ15%'!CD12*0.85</f>
        <v>5239</v>
      </c>
      <c r="CE12" s="42">
        <f>'РБ15%'!CE12*0.85</f>
        <v>5022</v>
      </c>
      <c r="CF12" s="42">
        <f>'РБ15%'!CF12*0.85</f>
        <v>5022</v>
      </c>
      <c r="CG12" s="42">
        <f>'РБ15%'!CG12*0.85</f>
        <v>5022</v>
      </c>
      <c r="CH12" s="42">
        <f>'РБ15%'!CH12*0.85</f>
        <v>5022</v>
      </c>
      <c r="CI12" s="42">
        <f>'РБ15%'!CI12*0.85</f>
        <v>5022</v>
      </c>
      <c r="CJ12" s="42">
        <f>'РБ15%'!CJ12*0.85</f>
        <v>5239</v>
      </c>
      <c r="CK12" s="42">
        <f>'РБ15%'!CK12*0.85</f>
        <v>5239</v>
      </c>
      <c r="CL12" s="42">
        <f>'РБ15%'!CL12*0.85</f>
        <v>5022</v>
      </c>
      <c r="CM12" s="42">
        <f>'РБ15%'!CM12*0.85</f>
        <v>5022</v>
      </c>
      <c r="CN12" s="42">
        <f>'РБ15%'!CN12*0.85</f>
        <v>5022</v>
      </c>
      <c r="CO12" s="42">
        <f>'РБ15%'!CO12*0.85</f>
        <v>5022</v>
      </c>
      <c r="CP12" s="42">
        <f>'РБ15%'!CP12*0.85</f>
        <v>5022</v>
      </c>
      <c r="CQ12" s="42">
        <f>'РБ15%'!CQ12*0.85</f>
        <v>6106</v>
      </c>
      <c r="CR12" s="42">
        <f>'РБ15%'!CR12*0.85</f>
        <v>6106</v>
      </c>
      <c r="CS12" s="42">
        <f>'РБ15%'!CS12*0.85</f>
        <v>6106</v>
      </c>
      <c r="CT12" s="42">
        <f>'РБ15%'!CT12*0.85</f>
        <v>6106</v>
      </c>
      <c r="CU12" s="42">
        <f>'РБ15%'!CU12*0.85</f>
        <v>6106</v>
      </c>
      <c r="CV12" s="42">
        <f>'РБ15%'!CV12*0.85</f>
        <v>6106</v>
      </c>
      <c r="CW12" s="42">
        <f>'РБ15%'!CW12*0.85</f>
        <v>6106</v>
      </c>
      <c r="CX12" s="42">
        <f>'РБ15%'!CX12*0.85</f>
        <v>6756</v>
      </c>
      <c r="CY12" s="42">
        <f>'РБ15%'!CY12*0.85</f>
        <v>6756</v>
      </c>
      <c r="CZ12" s="42">
        <f>'РБ15%'!CZ12*0.85</f>
        <v>6756</v>
      </c>
      <c r="DA12" s="42">
        <f>'РБ15%'!DA12*0.85</f>
        <v>6756</v>
      </c>
      <c r="DB12" s="42">
        <f>'РБ15%'!DB12*0.85</f>
        <v>6756</v>
      </c>
      <c r="DC12" s="42">
        <f>'РБ15%'!DC12*0.85</f>
        <v>6756</v>
      </c>
      <c r="DD12" s="42">
        <f>'РБ15%'!DD12*0.85</f>
        <v>6756</v>
      </c>
      <c r="DE12" s="42">
        <f>'РБ15%'!DE12*0.85</f>
        <v>7478</v>
      </c>
      <c r="DF12" s="42">
        <f>'РБ15%'!DF12*0.85</f>
        <v>7478</v>
      </c>
      <c r="DG12" s="42">
        <f>'РБ15%'!DG12*0.85</f>
        <v>7478</v>
      </c>
      <c r="DH12" s="42">
        <f>'РБ15%'!DH12*0.85</f>
        <v>7478</v>
      </c>
      <c r="DI12" s="65">
        <f>'РБ15%'!DI12*0.85</f>
        <v>16401</v>
      </c>
      <c r="DJ12" s="65">
        <f>'РБ15%'!DJ12*0.85</f>
        <v>20664</v>
      </c>
      <c r="DK12" s="65">
        <f>'РБ15%'!DK12*0.85</f>
        <v>20664</v>
      </c>
      <c r="DL12" s="65">
        <f>'РБ15%'!DL12*0.85</f>
        <v>20664</v>
      </c>
      <c r="DM12" s="65">
        <f>'РБ15%'!DM12*0.85</f>
        <v>20664</v>
      </c>
      <c r="DN12" s="65">
        <f>'РБ15%'!DN12*0.85</f>
        <v>20664</v>
      </c>
      <c r="DO12" s="65">
        <f>'РБ15%'!DO12*0.85</f>
        <v>20664</v>
      </c>
      <c r="DP12" s="65">
        <f>'РБ15%'!DP12*0.85</f>
        <v>20664</v>
      </c>
      <c r="DQ12" s="65">
        <f>'РБ15%'!DQ12*0.85</f>
        <v>20664</v>
      </c>
      <c r="DR12" s="65">
        <f>'РБ15%'!DR12*0.85</f>
        <v>20664</v>
      </c>
      <c r="DS12" s="65">
        <f>'РБ15%'!DS12*0.85</f>
        <v>20664</v>
      </c>
      <c r="DT12" s="42">
        <f>'РБ15%'!DT12*0.85</f>
        <v>13403</v>
      </c>
      <c r="DU12" s="42">
        <f>'РБ15%'!DU12*0.85</f>
        <v>13403</v>
      </c>
      <c r="DV12" s="42">
        <f>'РБ15%'!DV12*0.85</f>
        <v>13403</v>
      </c>
      <c r="DW12" s="42">
        <f>'РБ15%'!DW12*0.85</f>
        <v>13403</v>
      </c>
      <c r="DX12" s="42">
        <f>'РБ15%'!DX12*0.85</f>
        <v>13403</v>
      </c>
      <c r="DY12" s="42">
        <f>'РБ15%'!DY12*0.85</f>
        <v>13403</v>
      </c>
      <c r="DZ12" s="42">
        <f>'РБ15%'!DZ12*0.85</f>
        <v>13909</v>
      </c>
      <c r="EA12" s="42">
        <f>'РБ15%'!EA12*0.85</f>
        <v>13909</v>
      </c>
      <c r="EB12" s="42">
        <f>'РБ15%'!EB12*0.85</f>
        <v>13909</v>
      </c>
      <c r="EC12" s="42">
        <f>'РБ15%'!EC12*0.85</f>
        <v>13909</v>
      </c>
      <c r="ED12" s="42">
        <f>'РБ15%'!ED12*0.85</f>
        <v>13909</v>
      </c>
      <c r="EE12" s="42">
        <f>'РБ15%'!EE12*0.85</f>
        <v>16004</v>
      </c>
      <c r="EF12" s="42">
        <f>'РБ15%'!EF12*0.85</f>
        <v>16004</v>
      </c>
      <c r="EG12" s="42">
        <f>'РБ15%'!EG12*0.85</f>
        <v>16004</v>
      </c>
      <c r="EH12" s="42">
        <f>'РБ15%'!EH12*0.85</f>
        <v>16004</v>
      </c>
      <c r="EI12" s="42">
        <f>'РБ15%'!EI12*0.85</f>
        <v>16004</v>
      </c>
      <c r="EJ12" s="42">
        <f>'РБ15%'!EJ12*0.85</f>
        <v>16004</v>
      </c>
      <c r="EK12" s="42">
        <f>'РБ15%'!EK12*0.85</f>
        <v>16004</v>
      </c>
      <c r="EL12" s="42">
        <f>'РБ15%'!EL12*0.85</f>
        <v>16004</v>
      </c>
      <c r="EM12" s="42">
        <f>'РБ15%'!EM12*0.85</f>
        <v>16004</v>
      </c>
      <c r="EN12" s="42">
        <f>'РБ15%'!EN12*0.85</f>
        <v>16004</v>
      </c>
      <c r="EO12" s="42">
        <f>'РБ15%'!EO12*0.85</f>
        <v>16004</v>
      </c>
      <c r="EP12" s="42">
        <f>'РБ15%'!EP12*0.85</f>
        <v>16004</v>
      </c>
      <c r="EQ12" s="42">
        <f>'РБ15%'!EQ12*0.85</f>
        <v>14920</v>
      </c>
      <c r="ER12" s="42">
        <f>'РБ15%'!ER12*0.85</f>
        <v>14920</v>
      </c>
      <c r="ES12" s="42">
        <f>'РБ15%'!ES12*0.85</f>
        <v>14920</v>
      </c>
      <c r="ET12" s="42">
        <f>'РБ15%'!ET12*0.85</f>
        <v>14920</v>
      </c>
      <c r="EU12" s="42">
        <f>'РБ15%'!EU12*0.85</f>
        <v>14920</v>
      </c>
      <c r="EV12" s="42">
        <f>'РБ15%'!EV12*0.85</f>
        <v>14920</v>
      </c>
      <c r="EW12" s="42">
        <f>'РБ15%'!EW12*0.85</f>
        <v>14920</v>
      </c>
      <c r="EX12" s="42">
        <f>'РБ15%'!EX12*0.85</f>
        <v>14920</v>
      </c>
      <c r="EY12" s="42">
        <f>'РБ15%'!EY12*0.85</f>
        <v>14920</v>
      </c>
      <c r="EZ12" s="42">
        <f>'РБ15%'!EZ12*0.85</f>
        <v>14920</v>
      </c>
      <c r="FA12" s="42">
        <f>'РБ15%'!FA12*0.85</f>
        <v>14920</v>
      </c>
      <c r="FB12" s="42">
        <f>'РБ15%'!FB12*0.85</f>
        <v>14920</v>
      </c>
      <c r="FC12" s="42">
        <f>'РБ15%'!FC12*0.85</f>
        <v>14920</v>
      </c>
      <c r="FD12" s="42">
        <f>'РБ15%'!FD12*0.85</f>
        <v>14920</v>
      </c>
      <c r="FE12" s="42">
        <f>'РБ15%'!FE12*0.85</f>
        <v>14920</v>
      </c>
      <c r="FF12" s="42">
        <f>'РБ15%'!FF12*0.85</f>
        <v>14920</v>
      </c>
      <c r="FG12" s="42">
        <f>'РБ15%'!FG12*0.85</f>
        <v>14920</v>
      </c>
      <c r="FH12" s="42">
        <f>'РБ15%'!FH12*0.85</f>
        <v>14920</v>
      </c>
      <c r="FI12" s="42">
        <f>'РБ15%'!FI12*0.85</f>
        <v>14920</v>
      </c>
      <c r="FJ12" s="42">
        <f>'РБ15%'!FJ12*0.85</f>
        <v>14920</v>
      </c>
      <c r="FK12" s="42">
        <f>'РБ15%'!FK12*0.85</f>
        <v>17088</v>
      </c>
      <c r="FL12" s="42">
        <f>'РБ15%'!FL12*0.85</f>
        <v>17088</v>
      </c>
      <c r="FM12" s="42">
        <f>'РБ15%'!FM12*0.85</f>
        <v>17088</v>
      </c>
      <c r="FN12" s="42">
        <f>'РБ15%'!FN12*0.85</f>
        <v>14920</v>
      </c>
      <c r="FO12" s="42">
        <f>'РБ15%'!FO12*0.85</f>
        <v>14920</v>
      </c>
      <c r="FP12" s="42">
        <f>'РБ15%'!FP12*0.85</f>
        <v>14920</v>
      </c>
      <c r="FQ12" s="42">
        <f>'РБ15%'!FQ12*0.85</f>
        <v>14920</v>
      </c>
      <c r="FR12" s="42">
        <f>'РБ15%'!FR12*0.85</f>
        <v>14920</v>
      </c>
      <c r="FS12" s="42">
        <f>'РБ15%'!FS12*0.85</f>
        <v>13909</v>
      </c>
      <c r="FT12" s="42">
        <f>'РБ15%'!FT12*0.85</f>
        <v>13909</v>
      </c>
      <c r="FU12" s="42">
        <f>'РБ15%'!FU12*0.85</f>
        <v>13909</v>
      </c>
      <c r="FV12" s="42">
        <f>'РБ15%'!FV12*0.85</f>
        <v>13909</v>
      </c>
      <c r="FW12" s="42">
        <f>'РБ15%'!FW12*0.85</f>
        <v>13909</v>
      </c>
      <c r="FX12" s="42">
        <f>'РБ15%'!FX12*0.85</f>
        <v>13909</v>
      </c>
      <c r="FY12" s="42">
        <f>'РБ15%'!FY12*0.85</f>
        <v>13909</v>
      </c>
      <c r="FZ12" s="42">
        <f>'РБ15%'!FZ12*0.85</f>
        <v>18171</v>
      </c>
      <c r="GA12" s="42">
        <f>'РБ15%'!GA12*0.85</f>
        <v>14414</v>
      </c>
      <c r="GB12" s="42">
        <f>'РБ15%'!GB12*0.85</f>
        <v>11380</v>
      </c>
      <c r="GC12" s="42">
        <f>'РБ15%'!GC12*0.85</f>
        <v>11380</v>
      </c>
      <c r="GD12" s="42">
        <f>'РБ15%'!GD12*0.85</f>
        <v>11380</v>
      </c>
      <c r="GE12" s="42">
        <f>'РБ15%'!GE12*0.85</f>
        <v>11380</v>
      </c>
      <c r="GF12" s="42">
        <f>'РБ15%'!GF12*0.85</f>
        <v>11380</v>
      </c>
      <c r="GG12" s="42">
        <f>'РБ15%'!GG12*0.85</f>
        <v>11380</v>
      </c>
      <c r="GH12" s="42">
        <f>'РБ15%'!GH12*0.85</f>
        <v>11380</v>
      </c>
      <c r="GI12" s="42">
        <f>'РБ15%'!GI12*0.85</f>
        <v>11380</v>
      </c>
      <c r="GJ12" s="42">
        <f>'РБ15%'!GJ12*0.85</f>
        <v>11380</v>
      </c>
      <c r="GK12" s="42">
        <f>'РБ15%'!GK12*0.85</f>
        <v>11380</v>
      </c>
      <c r="GL12" s="42">
        <f>'РБ15%'!GL12*0.85</f>
        <v>11380</v>
      </c>
      <c r="GM12" s="42">
        <f>'РБ15%'!GM12*0.85</f>
        <v>11380</v>
      </c>
      <c r="GN12" s="42">
        <f>'РБ15%'!GN12*0.85</f>
        <v>11380</v>
      </c>
      <c r="GO12" s="42">
        <f>'РБ15%'!GO12*0.85</f>
        <v>11380</v>
      </c>
      <c r="GP12" s="42">
        <f>'РБ15%'!GP12*0.85</f>
        <v>11380</v>
      </c>
      <c r="GQ12" s="42">
        <f>'РБ15%'!GQ12*0.85</f>
        <v>11380</v>
      </c>
      <c r="GR12" s="42">
        <f>'РБ15%'!GR12*0.85</f>
        <v>11380</v>
      </c>
      <c r="GS12" s="42">
        <f>'РБ15%'!GS12*0.85</f>
        <v>11380</v>
      </c>
      <c r="GT12" s="42">
        <f>'РБ15%'!GT12*0.85</f>
        <v>11380</v>
      </c>
      <c r="GU12" s="42">
        <f>'РБ15%'!GU12*0.85</f>
        <v>11380</v>
      </c>
      <c r="GV12" s="42">
        <f>'РБ15%'!GV12*0.85</f>
        <v>11380</v>
      </c>
      <c r="GW12" s="42">
        <f>'РБ15%'!GW12*0.85</f>
        <v>11380</v>
      </c>
    </row>
    <row r="13" spans="1:205" s="1" customFormat="1" x14ac:dyDescent="0.2">
      <c r="A13" s="10">
        <v>2</v>
      </c>
      <c r="B13" s="42">
        <f>'РБ15%'!B13*0.85</f>
        <v>7225</v>
      </c>
      <c r="C13" s="42">
        <f>'РБ15%'!C13*0.85</f>
        <v>7225</v>
      </c>
      <c r="D13" s="42">
        <f>'РБ15%'!D13*0.85</f>
        <v>7225</v>
      </c>
      <c r="E13" s="42">
        <f>'РБ15%'!E13*0.85</f>
        <v>7225</v>
      </c>
      <c r="F13" s="42">
        <f>'РБ15%'!F13*0.85</f>
        <v>7008</v>
      </c>
      <c r="G13" s="42">
        <f>'РБ15%'!G13*0.85</f>
        <v>7008</v>
      </c>
      <c r="H13" s="42">
        <f>'РБ15%'!H13*0.85</f>
        <v>7008</v>
      </c>
      <c r="I13" s="42">
        <f>'РБ15%'!I13*0.85</f>
        <v>7008</v>
      </c>
      <c r="J13" s="42">
        <f>'РБ15%'!J13*0.85</f>
        <v>7008</v>
      </c>
      <c r="K13" s="42">
        <f>'РБ15%'!K13*0.85</f>
        <v>7225</v>
      </c>
      <c r="L13" s="42">
        <f>'РБ15%'!L13*0.85</f>
        <v>7225</v>
      </c>
      <c r="M13" s="42">
        <f>'РБ15%'!M13*0.85</f>
        <v>6792</v>
      </c>
      <c r="N13" s="42">
        <f>'РБ15%'!N13*0.85</f>
        <v>6792</v>
      </c>
      <c r="O13" s="42">
        <f>'РБ15%'!O13*0.85</f>
        <v>6792</v>
      </c>
      <c r="P13" s="42">
        <f>'РБ15%'!P13*0.85</f>
        <v>6792</v>
      </c>
      <c r="Q13" s="42">
        <f>'РБ15%'!Q13*0.85</f>
        <v>6792</v>
      </c>
      <c r="R13" s="42">
        <f>'РБ15%'!R13*0.85</f>
        <v>7008</v>
      </c>
      <c r="S13" s="42">
        <f>'РБ15%'!S13*0.85</f>
        <v>7008</v>
      </c>
      <c r="T13" s="42">
        <f>'РБ15%'!T13*0.85</f>
        <v>6792</v>
      </c>
      <c r="U13" s="42">
        <f>'РБ15%'!U13*0.85</f>
        <v>6792</v>
      </c>
      <c r="V13" s="42">
        <f>'РБ15%'!V13*0.85</f>
        <v>6792</v>
      </c>
      <c r="W13" s="42">
        <f>'РБ15%'!W13*0.85</f>
        <v>6792</v>
      </c>
      <c r="X13" s="42">
        <f>'РБ15%'!X13*0.85</f>
        <v>6647</v>
      </c>
      <c r="Y13" s="42">
        <f>'РБ15%'!Y13*0.85</f>
        <v>6864</v>
      </c>
      <c r="Z13" s="42">
        <f>'РБ15%'!Z13*0.85</f>
        <v>6864</v>
      </c>
      <c r="AA13" s="42">
        <f>'РБ15%'!AA13*0.85</f>
        <v>6647</v>
      </c>
      <c r="AB13" s="42">
        <f>'РБ15%'!AB13*0.85</f>
        <v>6647</v>
      </c>
      <c r="AC13" s="42">
        <f>'РБ15%'!AC13*0.85</f>
        <v>6647</v>
      </c>
      <c r="AD13" s="42">
        <f>'РБ15%'!AD13*0.85</f>
        <v>6647</v>
      </c>
      <c r="AE13" s="42">
        <f>'РБ15%'!AE13*0.85</f>
        <v>6647</v>
      </c>
      <c r="AF13" s="42">
        <f>'РБ15%'!AF13*0.85</f>
        <v>6864</v>
      </c>
      <c r="AG13" s="42">
        <f>'РБ15%'!AG13*0.85</f>
        <v>6864</v>
      </c>
      <c r="AH13" s="42">
        <f>'РБ15%'!AH13*0.85</f>
        <v>6647</v>
      </c>
      <c r="AI13" s="42">
        <f>'РБ15%'!AI13*0.85</f>
        <v>6647</v>
      </c>
      <c r="AJ13" s="42">
        <f>'РБ15%'!AJ13*0.85</f>
        <v>6647</v>
      </c>
      <c r="AK13" s="42">
        <f>'РБ15%'!AK13*0.85</f>
        <v>6647</v>
      </c>
      <c r="AL13" s="42">
        <f>'РБ15%'!AL13*0.85</f>
        <v>6647</v>
      </c>
      <c r="AM13" s="42">
        <f>'РБ15%'!AM13*0.85</f>
        <v>6864</v>
      </c>
      <c r="AN13" s="42">
        <f>'РБ15%'!AN13*0.85</f>
        <v>6864</v>
      </c>
      <c r="AO13" s="42">
        <f>'РБ15%'!AO13*0.85</f>
        <v>6430</v>
      </c>
      <c r="AP13" s="42">
        <f>'РБ15%'!AP13*0.85</f>
        <v>6430</v>
      </c>
      <c r="AQ13" s="42">
        <f>'РБ15%'!AQ13*0.85</f>
        <v>6430</v>
      </c>
      <c r="AR13" s="42">
        <f>'РБ15%'!AR13*0.85</f>
        <v>6430</v>
      </c>
      <c r="AS13" s="42">
        <f>'РБ15%'!AS13*0.85</f>
        <v>6430</v>
      </c>
      <c r="AT13" s="42">
        <f>'РБ15%'!AT13*0.85</f>
        <v>6647</v>
      </c>
      <c r="AU13" s="42">
        <f>'РБ15%'!AU13*0.85</f>
        <v>6647</v>
      </c>
      <c r="AV13" s="42">
        <f>'РБ15%'!AV13*0.85</f>
        <v>6430</v>
      </c>
      <c r="AW13" s="42">
        <f>'РБ15%'!AW13*0.85</f>
        <v>6430</v>
      </c>
      <c r="AX13" s="42">
        <f>'РБ15%'!AX13*0.85</f>
        <v>7081</v>
      </c>
      <c r="AY13" s="42">
        <f>'РБ15%'!AY13*0.85</f>
        <v>7081</v>
      </c>
      <c r="AZ13" s="42">
        <f>'РБ15%'!AZ13*0.85</f>
        <v>7081</v>
      </c>
      <c r="BA13" s="42">
        <f>'РБ15%'!BA13*0.85</f>
        <v>6647</v>
      </c>
      <c r="BB13" s="42">
        <f>'РБ15%'!BB13*0.85</f>
        <v>6647</v>
      </c>
      <c r="BC13" s="42">
        <f>'РБ15%'!BC13*0.85</f>
        <v>6430</v>
      </c>
      <c r="BD13" s="42">
        <f>'РБ15%'!BD13*0.85</f>
        <v>6430</v>
      </c>
      <c r="BE13" s="42">
        <f>'РБ15%'!BE13*0.85</f>
        <v>6430</v>
      </c>
      <c r="BF13" s="42">
        <f>'РБ15%'!BF13*0.85</f>
        <v>6647</v>
      </c>
      <c r="BG13" s="42">
        <f>'РБ15%'!BG13*0.85</f>
        <v>6647</v>
      </c>
      <c r="BH13" s="42">
        <f>'РБ15%'!BH13*0.85</f>
        <v>6647</v>
      </c>
      <c r="BI13" s="42">
        <f>'РБ15%'!BI13*0.85</f>
        <v>6647</v>
      </c>
      <c r="BJ13" s="42">
        <f>'РБ15%'!BJ13*0.85</f>
        <v>6214</v>
      </c>
      <c r="BK13" s="42">
        <f>'РБ15%'!BK13*0.85</f>
        <v>6214</v>
      </c>
      <c r="BL13" s="42">
        <f>'РБ15%'!BL13*0.85</f>
        <v>6214</v>
      </c>
      <c r="BM13" s="42">
        <f>'РБ15%'!BM13*0.85</f>
        <v>6214</v>
      </c>
      <c r="BN13" s="42">
        <f>'РБ15%'!BN13*0.85</f>
        <v>6214</v>
      </c>
      <c r="BO13" s="42">
        <f>'РБ15%'!BO13*0.85</f>
        <v>6430</v>
      </c>
      <c r="BP13" s="42">
        <f>'РБ15%'!BP13*0.85</f>
        <v>6430</v>
      </c>
      <c r="BQ13" s="42">
        <f>'РБ15%'!BQ13*0.85</f>
        <v>6214</v>
      </c>
      <c r="BR13" s="42">
        <f>'РБ15%'!BR13*0.85</f>
        <v>6214</v>
      </c>
      <c r="BS13" s="42">
        <f>'РБ15%'!BS13*0.85</f>
        <v>6214</v>
      </c>
      <c r="BT13" s="42">
        <f>'РБ15%'!BT13*0.85</f>
        <v>6214</v>
      </c>
      <c r="BU13" s="42">
        <f>'РБ15%'!BU13*0.85</f>
        <v>6214</v>
      </c>
      <c r="BV13" s="42">
        <f>'РБ15%'!BV13*0.85</f>
        <v>6430</v>
      </c>
      <c r="BW13" s="42">
        <f>'РБ15%'!BW13*0.85</f>
        <v>6430</v>
      </c>
      <c r="BX13" s="42">
        <f>'РБ15%'!BX13*0.85</f>
        <v>6214</v>
      </c>
      <c r="BY13" s="42">
        <f>'РБ15%'!BY13*0.85</f>
        <v>6214</v>
      </c>
      <c r="BZ13" s="42">
        <f>'РБ15%'!BZ13*0.85</f>
        <v>6214</v>
      </c>
      <c r="CA13" s="42">
        <f>'РБ15%'!CA13*0.85</f>
        <v>6214</v>
      </c>
      <c r="CB13" s="42">
        <f>'РБ15%'!CB13*0.85</f>
        <v>6214</v>
      </c>
      <c r="CC13" s="42">
        <f>'РБ15%'!CC13*0.85</f>
        <v>6430</v>
      </c>
      <c r="CD13" s="42">
        <f>'РБ15%'!CD13*0.85</f>
        <v>6430</v>
      </c>
      <c r="CE13" s="42">
        <f>'РБ15%'!CE13*0.85</f>
        <v>6214</v>
      </c>
      <c r="CF13" s="42">
        <f>'РБ15%'!CF13*0.85</f>
        <v>6214</v>
      </c>
      <c r="CG13" s="42">
        <f>'РБ15%'!CG13*0.85</f>
        <v>6214</v>
      </c>
      <c r="CH13" s="42">
        <f>'РБ15%'!CH13*0.85</f>
        <v>6214</v>
      </c>
      <c r="CI13" s="42">
        <f>'РБ15%'!CI13*0.85</f>
        <v>6214</v>
      </c>
      <c r="CJ13" s="42">
        <f>'РБ15%'!CJ13*0.85</f>
        <v>6430</v>
      </c>
      <c r="CK13" s="42">
        <f>'РБ15%'!CK13*0.85</f>
        <v>6430</v>
      </c>
      <c r="CL13" s="42">
        <f>'РБ15%'!CL13*0.85</f>
        <v>6214</v>
      </c>
      <c r="CM13" s="42">
        <f>'РБ15%'!CM13*0.85</f>
        <v>6214</v>
      </c>
      <c r="CN13" s="42">
        <f>'РБ15%'!CN13*0.85</f>
        <v>6214</v>
      </c>
      <c r="CO13" s="42">
        <f>'РБ15%'!CO13*0.85</f>
        <v>6214</v>
      </c>
      <c r="CP13" s="42">
        <f>'РБ15%'!CP13*0.85</f>
        <v>6214</v>
      </c>
      <c r="CQ13" s="42">
        <f>'РБ15%'!CQ13*0.85</f>
        <v>7297</v>
      </c>
      <c r="CR13" s="42">
        <f>'РБ15%'!CR13*0.85</f>
        <v>7297</v>
      </c>
      <c r="CS13" s="42">
        <f>'РБ15%'!CS13*0.85</f>
        <v>7297</v>
      </c>
      <c r="CT13" s="42">
        <f>'РБ15%'!CT13*0.85</f>
        <v>7297</v>
      </c>
      <c r="CU13" s="42">
        <f>'РБ15%'!CU13*0.85</f>
        <v>7297</v>
      </c>
      <c r="CV13" s="42">
        <f>'РБ15%'!CV13*0.85</f>
        <v>7297</v>
      </c>
      <c r="CW13" s="42">
        <f>'РБ15%'!CW13*0.85</f>
        <v>7297</v>
      </c>
      <c r="CX13" s="42">
        <f>'РБ15%'!CX13*0.85</f>
        <v>7948</v>
      </c>
      <c r="CY13" s="42">
        <f>'РБ15%'!CY13*0.85</f>
        <v>7948</v>
      </c>
      <c r="CZ13" s="42">
        <f>'РБ15%'!CZ13*0.85</f>
        <v>7948</v>
      </c>
      <c r="DA13" s="42">
        <f>'РБ15%'!DA13*0.85</f>
        <v>7948</v>
      </c>
      <c r="DB13" s="42">
        <f>'РБ15%'!DB13*0.85</f>
        <v>7948</v>
      </c>
      <c r="DC13" s="42">
        <f>'РБ15%'!DC13*0.85</f>
        <v>7948</v>
      </c>
      <c r="DD13" s="42">
        <f>'РБ15%'!DD13*0.85</f>
        <v>7948</v>
      </c>
      <c r="DE13" s="42">
        <f>'РБ15%'!DE13*0.85</f>
        <v>8670</v>
      </c>
      <c r="DF13" s="42">
        <f>'РБ15%'!DF13*0.85</f>
        <v>8670</v>
      </c>
      <c r="DG13" s="42">
        <f>'РБ15%'!DG13*0.85</f>
        <v>8670</v>
      </c>
      <c r="DH13" s="42">
        <f>'РБ15%'!DH13*0.85</f>
        <v>8670</v>
      </c>
      <c r="DI13" s="65">
        <f>'РБ15%'!DI13*0.85</f>
        <v>17846</v>
      </c>
      <c r="DJ13" s="65">
        <f>'РБ15%'!DJ13*0.85</f>
        <v>22109</v>
      </c>
      <c r="DK13" s="65">
        <f>'РБ15%'!DK13*0.85</f>
        <v>22109</v>
      </c>
      <c r="DL13" s="65">
        <f>'РБ15%'!DL13*0.85</f>
        <v>22109</v>
      </c>
      <c r="DM13" s="65">
        <f>'РБ15%'!DM13*0.85</f>
        <v>22109</v>
      </c>
      <c r="DN13" s="65">
        <f>'РБ15%'!DN13*0.85</f>
        <v>22109</v>
      </c>
      <c r="DO13" s="65">
        <f>'РБ15%'!DO13*0.85</f>
        <v>22109</v>
      </c>
      <c r="DP13" s="65">
        <f>'РБ15%'!DP13*0.85</f>
        <v>22109</v>
      </c>
      <c r="DQ13" s="65">
        <f>'РБ15%'!DQ13*0.85</f>
        <v>22109</v>
      </c>
      <c r="DR13" s="65">
        <f>'РБ15%'!DR13*0.85</f>
        <v>22109</v>
      </c>
      <c r="DS13" s="65">
        <f>'РБ15%'!DS13*0.85</f>
        <v>22109</v>
      </c>
      <c r="DT13" s="42">
        <f>'РБ15%'!DT13*0.85</f>
        <v>14739</v>
      </c>
      <c r="DU13" s="42">
        <f>'РБ15%'!DU13*0.85</f>
        <v>14739</v>
      </c>
      <c r="DV13" s="42">
        <f>'РБ15%'!DV13*0.85</f>
        <v>14739</v>
      </c>
      <c r="DW13" s="42">
        <f>'РБ15%'!DW13*0.85</f>
        <v>14739</v>
      </c>
      <c r="DX13" s="42">
        <f>'РБ15%'!DX13*0.85</f>
        <v>14739</v>
      </c>
      <c r="DY13" s="42">
        <f>'РБ15%'!DY13*0.85</f>
        <v>14739</v>
      </c>
      <c r="DZ13" s="42">
        <f>'РБ15%'!DZ13*0.85</f>
        <v>15245</v>
      </c>
      <c r="EA13" s="42">
        <f>'РБ15%'!EA13*0.85</f>
        <v>15245</v>
      </c>
      <c r="EB13" s="42">
        <f>'РБ15%'!EB13*0.85</f>
        <v>15245</v>
      </c>
      <c r="EC13" s="42">
        <f>'РБ15%'!EC13*0.85</f>
        <v>15245</v>
      </c>
      <c r="ED13" s="42">
        <f>'РБ15%'!ED13*0.85</f>
        <v>15245</v>
      </c>
      <c r="EE13" s="42">
        <f>'РБ15%'!EE13*0.85</f>
        <v>17340</v>
      </c>
      <c r="EF13" s="42">
        <f>'РБ15%'!EF13*0.85</f>
        <v>17340</v>
      </c>
      <c r="EG13" s="42">
        <f>'РБ15%'!EG13*0.85</f>
        <v>17340</v>
      </c>
      <c r="EH13" s="42">
        <f>'РБ15%'!EH13*0.85</f>
        <v>17340</v>
      </c>
      <c r="EI13" s="42">
        <f>'РБ15%'!EI13*0.85</f>
        <v>17340</v>
      </c>
      <c r="EJ13" s="42">
        <f>'РБ15%'!EJ13*0.85</f>
        <v>17340</v>
      </c>
      <c r="EK13" s="42">
        <f>'РБ15%'!EK13*0.85</f>
        <v>17340</v>
      </c>
      <c r="EL13" s="42">
        <f>'РБ15%'!EL13*0.85</f>
        <v>17340</v>
      </c>
      <c r="EM13" s="42">
        <f>'РБ15%'!EM13*0.85</f>
        <v>17340</v>
      </c>
      <c r="EN13" s="42">
        <f>'РБ15%'!EN13*0.85</f>
        <v>17340</v>
      </c>
      <c r="EO13" s="42">
        <f>'РБ15%'!EO13*0.85</f>
        <v>17340</v>
      </c>
      <c r="EP13" s="42">
        <f>'РБ15%'!EP13*0.85</f>
        <v>17340</v>
      </c>
      <c r="EQ13" s="42">
        <f>'РБ15%'!EQ13*0.85</f>
        <v>16256</v>
      </c>
      <c r="ER13" s="42">
        <f>'РБ15%'!ER13*0.85</f>
        <v>16256</v>
      </c>
      <c r="ES13" s="42">
        <f>'РБ15%'!ES13*0.85</f>
        <v>16256</v>
      </c>
      <c r="ET13" s="42">
        <f>'РБ15%'!ET13*0.85</f>
        <v>16256</v>
      </c>
      <c r="EU13" s="42">
        <f>'РБ15%'!EU13*0.85</f>
        <v>16256</v>
      </c>
      <c r="EV13" s="42">
        <f>'РБ15%'!EV13*0.85</f>
        <v>16256</v>
      </c>
      <c r="EW13" s="42">
        <f>'РБ15%'!EW13*0.85</f>
        <v>16256</v>
      </c>
      <c r="EX13" s="42">
        <f>'РБ15%'!EX13*0.85</f>
        <v>16256</v>
      </c>
      <c r="EY13" s="42">
        <f>'РБ15%'!EY13*0.85</f>
        <v>16256</v>
      </c>
      <c r="EZ13" s="42">
        <f>'РБ15%'!EZ13*0.85</f>
        <v>16256</v>
      </c>
      <c r="FA13" s="42">
        <f>'РБ15%'!FA13*0.85</f>
        <v>16256</v>
      </c>
      <c r="FB13" s="42">
        <f>'РБ15%'!FB13*0.85</f>
        <v>16256</v>
      </c>
      <c r="FC13" s="42">
        <f>'РБ15%'!FC13*0.85</f>
        <v>16256</v>
      </c>
      <c r="FD13" s="42">
        <f>'РБ15%'!FD13*0.85</f>
        <v>16256</v>
      </c>
      <c r="FE13" s="42">
        <f>'РБ15%'!FE13*0.85</f>
        <v>16256</v>
      </c>
      <c r="FF13" s="42">
        <f>'РБ15%'!FF13*0.85</f>
        <v>16256</v>
      </c>
      <c r="FG13" s="42">
        <f>'РБ15%'!FG13*0.85</f>
        <v>16256</v>
      </c>
      <c r="FH13" s="42">
        <f>'РБ15%'!FH13*0.85</f>
        <v>16256</v>
      </c>
      <c r="FI13" s="42">
        <f>'РБ15%'!FI13*0.85</f>
        <v>16256</v>
      </c>
      <c r="FJ13" s="42">
        <f>'РБ15%'!FJ13*0.85</f>
        <v>16256</v>
      </c>
      <c r="FK13" s="42">
        <f>'РБ15%'!FK13*0.85</f>
        <v>18424</v>
      </c>
      <c r="FL13" s="42">
        <f>'РБ15%'!FL13*0.85</f>
        <v>18424</v>
      </c>
      <c r="FM13" s="42">
        <f>'РБ15%'!FM13*0.85</f>
        <v>18424</v>
      </c>
      <c r="FN13" s="42">
        <f>'РБ15%'!FN13*0.85</f>
        <v>16256</v>
      </c>
      <c r="FO13" s="42">
        <f>'РБ15%'!FO13*0.85</f>
        <v>16256</v>
      </c>
      <c r="FP13" s="42">
        <f>'РБ15%'!FP13*0.85</f>
        <v>16256</v>
      </c>
      <c r="FQ13" s="42">
        <f>'РБ15%'!FQ13*0.85</f>
        <v>16256</v>
      </c>
      <c r="FR13" s="42">
        <f>'РБ15%'!FR13*0.85</f>
        <v>16256</v>
      </c>
      <c r="FS13" s="42">
        <f>'РБ15%'!FS13*0.85</f>
        <v>15245</v>
      </c>
      <c r="FT13" s="42">
        <f>'РБ15%'!FT13*0.85</f>
        <v>15245</v>
      </c>
      <c r="FU13" s="42">
        <f>'РБ15%'!FU13*0.85</f>
        <v>15245</v>
      </c>
      <c r="FV13" s="42">
        <f>'РБ15%'!FV13*0.85</f>
        <v>15245</v>
      </c>
      <c r="FW13" s="42">
        <f>'РБ15%'!FW13*0.85</f>
        <v>15245</v>
      </c>
      <c r="FX13" s="42">
        <f>'РБ15%'!FX13*0.85</f>
        <v>15245</v>
      </c>
      <c r="FY13" s="42">
        <f>'РБ15%'!FY13*0.85</f>
        <v>15245</v>
      </c>
      <c r="FZ13" s="42">
        <f>'РБ15%'!FZ13*0.85</f>
        <v>19508</v>
      </c>
      <c r="GA13" s="42">
        <f>'РБ15%'!GA13*0.85</f>
        <v>15751</v>
      </c>
      <c r="GB13" s="42">
        <f>'РБ15%'!GB13*0.85</f>
        <v>12716</v>
      </c>
      <c r="GC13" s="42">
        <f>'РБ15%'!GC13*0.85</f>
        <v>12716</v>
      </c>
      <c r="GD13" s="42">
        <f>'РБ15%'!GD13*0.85</f>
        <v>12716</v>
      </c>
      <c r="GE13" s="42">
        <f>'РБ15%'!GE13*0.85</f>
        <v>12716</v>
      </c>
      <c r="GF13" s="42">
        <f>'РБ15%'!GF13*0.85</f>
        <v>12716</v>
      </c>
      <c r="GG13" s="42">
        <f>'РБ15%'!GG13*0.85</f>
        <v>12716</v>
      </c>
      <c r="GH13" s="42">
        <f>'РБ15%'!GH13*0.85</f>
        <v>12716</v>
      </c>
      <c r="GI13" s="42">
        <f>'РБ15%'!GI13*0.85</f>
        <v>12716</v>
      </c>
      <c r="GJ13" s="42">
        <f>'РБ15%'!GJ13*0.85</f>
        <v>12716</v>
      </c>
      <c r="GK13" s="42">
        <f>'РБ15%'!GK13*0.85</f>
        <v>12716</v>
      </c>
      <c r="GL13" s="42">
        <f>'РБ15%'!GL13*0.85</f>
        <v>12716</v>
      </c>
      <c r="GM13" s="42">
        <f>'РБ15%'!GM13*0.85</f>
        <v>12716</v>
      </c>
      <c r="GN13" s="42">
        <f>'РБ15%'!GN13*0.85</f>
        <v>12716</v>
      </c>
      <c r="GO13" s="42">
        <f>'РБ15%'!GO13*0.85</f>
        <v>12716</v>
      </c>
      <c r="GP13" s="42">
        <f>'РБ15%'!GP13*0.85</f>
        <v>12716</v>
      </c>
      <c r="GQ13" s="42">
        <f>'РБ15%'!GQ13*0.85</f>
        <v>12716</v>
      </c>
      <c r="GR13" s="42">
        <f>'РБ15%'!GR13*0.85</f>
        <v>12716</v>
      </c>
      <c r="GS13" s="42">
        <f>'РБ15%'!GS13*0.85</f>
        <v>12716</v>
      </c>
      <c r="GT13" s="42">
        <f>'РБ15%'!GT13*0.85</f>
        <v>12716</v>
      </c>
      <c r="GU13" s="42">
        <f>'РБ15%'!GU13*0.85</f>
        <v>12716</v>
      </c>
      <c r="GV13" s="42">
        <f>'РБ15%'!GV13*0.85</f>
        <v>12716</v>
      </c>
      <c r="GW13" s="42">
        <f>'РБ15%'!GW13*0.85</f>
        <v>12716</v>
      </c>
    </row>
    <row r="14" spans="1:205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s="1" customFormat="1" x14ac:dyDescent="0.2">
      <c r="A15" s="10">
        <v>1</v>
      </c>
      <c r="B15" s="42">
        <f>'РБ15%'!B15*0.85</f>
        <v>8923</v>
      </c>
      <c r="C15" s="42">
        <f>'РБ15%'!C15*0.85</f>
        <v>8923</v>
      </c>
      <c r="D15" s="42">
        <f>'РБ15%'!D15*0.85</f>
        <v>8923</v>
      </c>
      <c r="E15" s="42">
        <f>'РБ15%'!E15*0.85</f>
        <v>8923</v>
      </c>
      <c r="F15" s="42">
        <f>'РБ15%'!F15*0.85</f>
        <v>8707</v>
      </c>
      <c r="G15" s="42">
        <f>'РБ15%'!G15*0.85</f>
        <v>8707</v>
      </c>
      <c r="H15" s="42">
        <f>'РБ15%'!H15*0.85</f>
        <v>8707</v>
      </c>
      <c r="I15" s="42">
        <f>'РБ15%'!I15*0.85</f>
        <v>8707</v>
      </c>
      <c r="J15" s="42">
        <f>'РБ15%'!J15*0.85</f>
        <v>8707</v>
      </c>
      <c r="K15" s="42">
        <f>'РБ15%'!K15*0.85</f>
        <v>8923</v>
      </c>
      <c r="L15" s="42">
        <f>'РБ15%'!L15*0.85</f>
        <v>8923</v>
      </c>
      <c r="M15" s="42">
        <f>'РБ15%'!M15*0.85</f>
        <v>8490</v>
      </c>
      <c r="N15" s="42">
        <f>'РБ15%'!N15*0.85</f>
        <v>8490</v>
      </c>
      <c r="O15" s="42">
        <f>'РБ15%'!O15*0.85</f>
        <v>8490</v>
      </c>
      <c r="P15" s="42">
        <f>'РБ15%'!P15*0.85</f>
        <v>8490</v>
      </c>
      <c r="Q15" s="42">
        <f>'РБ15%'!Q15*0.85</f>
        <v>8490</v>
      </c>
      <c r="R15" s="42">
        <f>'РБ15%'!R15*0.85</f>
        <v>8707</v>
      </c>
      <c r="S15" s="42">
        <f>'РБ15%'!S15*0.85</f>
        <v>8707</v>
      </c>
      <c r="T15" s="42">
        <f>'РБ15%'!T15*0.85</f>
        <v>8490</v>
      </c>
      <c r="U15" s="42">
        <f>'РБ15%'!U15*0.85</f>
        <v>8490</v>
      </c>
      <c r="V15" s="42">
        <f>'РБ15%'!V15*0.85</f>
        <v>8490</v>
      </c>
      <c r="W15" s="42">
        <f>'РБ15%'!W15*0.85</f>
        <v>8490</v>
      </c>
      <c r="X15" s="42">
        <f>'РБ15%'!X15*0.85</f>
        <v>7623</v>
      </c>
      <c r="Y15" s="42">
        <f>'РБ15%'!Y15*0.85</f>
        <v>7840</v>
      </c>
      <c r="Z15" s="42">
        <f>'РБ15%'!Z15*0.85</f>
        <v>7840</v>
      </c>
      <c r="AA15" s="42">
        <f>'РБ15%'!AA15*0.85</f>
        <v>7623</v>
      </c>
      <c r="AB15" s="42">
        <f>'РБ15%'!AB15*0.85</f>
        <v>7623</v>
      </c>
      <c r="AC15" s="42">
        <f>'РБ15%'!AC15*0.85</f>
        <v>7623</v>
      </c>
      <c r="AD15" s="42">
        <f>'РБ15%'!AD15*0.85</f>
        <v>7623</v>
      </c>
      <c r="AE15" s="42">
        <f>'РБ15%'!AE15*0.85</f>
        <v>7623</v>
      </c>
      <c r="AF15" s="42">
        <f>'РБ15%'!AF15*0.85</f>
        <v>7840</v>
      </c>
      <c r="AG15" s="42">
        <f>'РБ15%'!AG15*0.85</f>
        <v>7840</v>
      </c>
      <c r="AH15" s="42">
        <f>'РБ15%'!AH15*0.85</f>
        <v>7623</v>
      </c>
      <c r="AI15" s="42">
        <f>'РБ15%'!AI15*0.85</f>
        <v>7623</v>
      </c>
      <c r="AJ15" s="42">
        <f>'РБ15%'!AJ15*0.85</f>
        <v>7623</v>
      </c>
      <c r="AK15" s="42">
        <f>'РБ15%'!AK15*0.85</f>
        <v>7623</v>
      </c>
      <c r="AL15" s="42">
        <f>'РБ15%'!AL15*0.85</f>
        <v>7623</v>
      </c>
      <c r="AM15" s="42">
        <f>'РБ15%'!AM15*0.85</f>
        <v>7840</v>
      </c>
      <c r="AN15" s="42">
        <f>'РБ15%'!AN15*0.85</f>
        <v>7840</v>
      </c>
      <c r="AO15" s="42">
        <f>'РБ15%'!AO15*0.85</f>
        <v>7406</v>
      </c>
      <c r="AP15" s="42">
        <f>'РБ15%'!AP15*0.85</f>
        <v>7406</v>
      </c>
      <c r="AQ15" s="42">
        <f>'РБ15%'!AQ15*0.85</f>
        <v>7406</v>
      </c>
      <c r="AR15" s="42">
        <f>'РБ15%'!AR15*0.85</f>
        <v>7406</v>
      </c>
      <c r="AS15" s="42">
        <f>'РБ15%'!AS15*0.85</f>
        <v>7406</v>
      </c>
      <c r="AT15" s="42">
        <f>'РБ15%'!AT15*0.85</f>
        <v>7623</v>
      </c>
      <c r="AU15" s="42">
        <f>'РБ15%'!AU15*0.85</f>
        <v>7623</v>
      </c>
      <c r="AV15" s="42">
        <f>'РБ15%'!AV15*0.85</f>
        <v>7406</v>
      </c>
      <c r="AW15" s="42">
        <f>'РБ15%'!AW15*0.85</f>
        <v>7406</v>
      </c>
      <c r="AX15" s="42">
        <f>'РБ15%'!AX15*0.85</f>
        <v>8056</v>
      </c>
      <c r="AY15" s="42">
        <f>'РБ15%'!AY15*0.85</f>
        <v>8056</v>
      </c>
      <c r="AZ15" s="42">
        <f>'РБ15%'!AZ15*0.85</f>
        <v>8056</v>
      </c>
      <c r="BA15" s="42">
        <f>'РБ15%'!BA15*0.85</f>
        <v>7623</v>
      </c>
      <c r="BB15" s="42">
        <f>'РБ15%'!BB15*0.85</f>
        <v>7623</v>
      </c>
      <c r="BC15" s="42">
        <f>'РБ15%'!BC15*0.85</f>
        <v>7406</v>
      </c>
      <c r="BD15" s="42">
        <f>'РБ15%'!BD15*0.85</f>
        <v>7406</v>
      </c>
      <c r="BE15" s="42">
        <f>'РБ15%'!BE15*0.85</f>
        <v>7406</v>
      </c>
      <c r="BF15" s="42">
        <f>'РБ15%'!BF15*0.85</f>
        <v>7623</v>
      </c>
      <c r="BG15" s="42">
        <f>'РБ15%'!BG15*0.85</f>
        <v>7623</v>
      </c>
      <c r="BH15" s="42">
        <f>'РБ15%'!BH15*0.85</f>
        <v>7623</v>
      </c>
      <c r="BI15" s="42">
        <f>'РБ15%'!BI15*0.85</f>
        <v>7623</v>
      </c>
      <c r="BJ15" s="42">
        <f>'РБ15%'!BJ15*0.85</f>
        <v>7189</v>
      </c>
      <c r="BK15" s="42">
        <f>'РБ15%'!BK15*0.85</f>
        <v>7189</v>
      </c>
      <c r="BL15" s="42">
        <f>'РБ15%'!BL15*0.85</f>
        <v>7189</v>
      </c>
      <c r="BM15" s="42">
        <f>'РБ15%'!BM15*0.85</f>
        <v>7189</v>
      </c>
      <c r="BN15" s="42">
        <f>'РБ15%'!BN15*0.85</f>
        <v>7189</v>
      </c>
      <c r="BO15" s="42">
        <f>'РБ15%'!BO15*0.85</f>
        <v>7406</v>
      </c>
      <c r="BP15" s="42">
        <f>'РБ15%'!BP15*0.85</f>
        <v>7406</v>
      </c>
      <c r="BQ15" s="42">
        <f>'РБ15%'!BQ15*0.85</f>
        <v>7189</v>
      </c>
      <c r="BR15" s="42">
        <f>'РБ15%'!BR15*0.85</f>
        <v>7189</v>
      </c>
      <c r="BS15" s="42">
        <f>'РБ15%'!BS15*0.85</f>
        <v>7189</v>
      </c>
      <c r="BT15" s="42">
        <f>'РБ15%'!BT15*0.85</f>
        <v>7189</v>
      </c>
      <c r="BU15" s="42">
        <f>'РБ15%'!BU15*0.85</f>
        <v>7189</v>
      </c>
      <c r="BV15" s="42">
        <f>'РБ15%'!BV15*0.85</f>
        <v>7406</v>
      </c>
      <c r="BW15" s="42">
        <f>'РБ15%'!BW15*0.85</f>
        <v>7406</v>
      </c>
      <c r="BX15" s="42">
        <f>'РБ15%'!BX15*0.85</f>
        <v>7189</v>
      </c>
      <c r="BY15" s="42">
        <f>'РБ15%'!BY15*0.85</f>
        <v>7189</v>
      </c>
      <c r="BZ15" s="42">
        <f>'РБ15%'!BZ15*0.85</f>
        <v>7189</v>
      </c>
      <c r="CA15" s="42">
        <f>'РБ15%'!CA15*0.85</f>
        <v>7189</v>
      </c>
      <c r="CB15" s="42">
        <f>'РБ15%'!CB15*0.85</f>
        <v>7189</v>
      </c>
      <c r="CC15" s="42">
        <f>'РБ15%'!CC15*0.85</f>
        <v>7406</v>
      </c>
      <c r="CD15" s="42">
        <f>'РБ15%'!CD15*0.85</f>
        <v>7406</v>
      </c>
      <c r="CE15" s="42">
        <f>'РБ15%'!CE15*0.85</f>
        <v>7189</v>
      </c>
      <c r="CF15" s="42">
        <f>'РБ15%'!CF15*0.85</f>
        <v>7189</v>
      </c>
      <c r="CG15" s="42">
        <f>'РБ15%'!CG15*0.85</f>
        <v>7189</v>
      </c>
      <c r="CH15" s="42">
        <f>'РБ15%'!CH15*0.85</f>
        <v>7189</v>
      </c>
      <c r="CI15" s="42">
        <f>'РБ15%'!CI15*0.85</f>
        <v>7189</v>
      </c>
      <c r="CJ15" s="42">
        <f>'РБ15%'!CJ15*0.85</f>
        <v>7406</v>
      </c>
      <c r="CK15" s="42">
        <f>'РБ15%'!CK15*0.85</f>
        <v>7406</v>
      </c>
      <c r="CL15" s="42">
        <f>'РБ15%'!CL15*0.85</f>
        <v>7189</v>
      </c>
      <c r="CM15" s="42">
        <f>'РБ15%'!CM15*0.85</f>
        <v>7189</v>
      </c>
      <c r="CN15" s="42">
        <f>'РБ15%'!CN15*0.85</f>
        <v>7189</v>
      </c>
      <c r="CO15" s="42">
        <f>'РБ15%'!CO15*0.85</f>
        <v>7189</v>
      </c>
      <c r="CP15" s="42">
        <f>'РБ15%'!CP15*0.85</f>
        <v>7189</v>
      </c>
      <c r="CQ15" s="42">
        <f>'РБ15%'!CQ15*0.85</f>
        <v>8273</v>
      </c>
      <c r="CR15" s="42">
        <f>'РБ15%'!CR15*0.85</f>
        <v>8273</v>
      </c>
      <c r="CS15" s="42">
        <f>'РБ15%'!CS15*0.85</f>
        <v>8273</v>
      </c>
      <c r="CT15" s="42">
        <f>'РБ15%'!CT15*0.85</f>
        <v>8273</v>
      </c>
      <c r="CU15" s="42">
        <f>'РБ15%'!CU15*0.85</f>
        <v>8273</v>
      </c>
      <c r="CV15" s="42">
        <f>'РБ15%'!CV15*0.85</f>
        <v>8273</v>
      </c>
      <c r="CW15" s="42">
        <f>'РБ15%'!CW15*0.85</f>
        <v>8273</v>
      </c>
      <c r="CX15" s="42">
        <f>'РБ15%'!CX15*0.85</f>
        <v>8923</v>
      </c>
      <c r="CY15" s="42">
        <f>'РБ15%'!CY15*0.85</f>
        <v>8923</v>
      </c>
      <c r="CZ15" s="42">
        <f>'РБ15%'!CZ15*0.85</f>
        <v>8923</v>
      </c>
      <c r="DA15" s="42">
        <f>'РБ15%'!DA15*0.85</f>
        <v>8923</v>
      </c>
      <c r="DB15" s="42">
        <f>'РБ15%'!DB15*0.85</f>
        <v>8923</v>
      </c>
      <c r="DC15" s="42">
        <f>'РБ15%'!DC15*0.85</f>
        <v>8923</v>
      </c>
      <c r="DD15" s="42">
        <f>'РБ15%'!DD15*0.85</f>
        <v>8923</v>
      </c>
      <c r="DE15" s="42">
        <f>'РБ15%'!DE15*0.85</f>
        <v>9646</v>
      </c>
      <c r="DF15" s="42">
        <f>'РБ15%'!DF15*0.85</f>
        <v>9646</v>
      </c>
      <c r="DG15" s="42">
        <f>'РБ15%'!DG15*0.85</f>
        <v>9646</v>
      </c>
      <c r="DH15" s="42">
        <f>'РБ15%'!DH15*0.85</f>
        <v>9646</v>
      </c>
      <c r="DI15" s="65">
        <f>'РБ15%'!DI15*0.85</f>
        <v>21097</v>
      </c>
      <c r="DJ15" s="65">
        <f>'РБ15%'!DJ15*0.85</f>
        <v>25360</v>
      </c>
      <c r="DK15" s="65">
        <f>'РБ15%'!DK15*0.85</f>
        <v>25360</v>
      </c>
      <c r="DL15" s="65">
        <f>'РБ15%'!DL15*0.85</f>
        <v>25360</v>
      </c>
      <c r="DM15" s="65">
        <f>'РБ15%'!DM15*0.85</f>
        <v>25360</v>
      </c>
      <c r="DN15" s="65">
        <f>'РБ15%'!DN15*0.85</f>
        <v>25360</v>
      </c>
      <c r="DO15" s="65">
        <f>'РБ15%'!DO15*0.85</f>
        <v>25360</v>
      </c>
      <c r="DP15" s="65">
        <f>'РБ15%'!DP15*0.85</f>
        <v>25360</v>
      </c>
      <c r="DQ15" s="65">
        <f>'РБ15%'!DQ15*0.85</f>
        <v>25360</v>
      </c>
      <c r="DR15" s="65">
        <f>'РБ15%'!DR15*0.85</f>
        <v>25360</v>
      </c>
      <c r="DS15" s="65">
        <f>'РБ15%'!DS15*0.85</f>
        <v>25360</v>
      </c>
      <c r="DT15" s="42">
        <f>'РБ15%'!DT15*0.85</f>
        <v>17738</v>
      </c>
      <c r="DU15" s="42">
        <f>'РБ15%'!DU15*0.85</f>
        <v>17738</v>
      </c>
      <c r="DV15" s="42">
        <f>'РБ15%'!DV15*0.85</f>
        <v>17738</v>
      </c>
      <c r="DW15" s="42">
        <f>'РБ15%'!DW15*0.85</f>
        <v>17738</v>
      </c>
      <c r="DX15" s="42">
        <f>'РБ15%'!DX15*0.85</f>
        <v>17738</v>
      </c>
      <c r="DY15" s="42">
        <f>'РБ15%'!DY15*0.85</f>
        <v>17738</v>
      </c>
      <c r="DZ15" s="42">
        <f>'РБ15%'!DZ15*0.85</f>
        <v>18244</v>
      </c>
      <c r="EA15" s="42">
        <f>'РБ15%'!EA15*0.85</f>
        <v>18244</v>
      </c>
      <c r="EB15" s="42">
        <f>'РБ15%'!EB15*0.85</f>
        <v>18244</v>
      </c>
      <c r="EC15" s="42">
        <f>'РБ15%'!EC15*0.85</f>
        <v>18244</v>
      </c>
      <c r="ED15" s="42">
        <f>'РБ15%'!ED15*0.85</f>
        <v>18244</v>
      </c>
      <c r="EE15" s="42">
        <f>'РБ15%'!EE15*0.85</f>
        <v>20339</v>
      </c>
      <c r="EF15" s="42">
        <f>'РБ15%'!EF15*0.85</f>
        <v>20339</v>
      </c>
      <c r="EG15" s="42">
        <f>'РБ15%'!EG15*0.85</f>
        <v>20339</v>
      </c>
      <c r="EH15" s="42">
        <f>'РБ15%'!EH15*0.85</f>
        <v>20339</v>
      </c>
      <c r="EI15" s="42">
        <f>'РБ15%'!EI15*0.85</f>
        <v>20339</v>
      </c>
      <c r="EJ15" s="42">
        <f>'РБ15%'!EJ15*0.85</f>
        <v>20339</v>
      </c>
      <c r="EK15" s="42">
        <f>'РБ15%'!EK15*0.85</f>
        <v>20339</v>
      </c>
      <c r="EL15" s="42">
        <f>'РБ15%'!EL15*0.85</f>
        <v>20339</v>
      </c>
      <c r="EM15" s="42">
        <f>'РБ15%'!EM15*0.85</f>
        <v>20339</v>
      </c>
      <c r="EN15" s="42">
        <f>'РБ15%'!EN15*0.85</f>
        <v>20339</v>
      </c>
      <c r="EO15" s="42">
        <f>'РБ15%'!EO15*0.85</f>
        <v>20339</v>
      </c>
      <c r="EP15" s="42">
        <f>'РБ15%'!EP15*0.85</f>
        <v>20339</v>
      </c>
      <c r="EQ15" s="42">
        <f>'РБ15%'!EQ15*0.85</f>
        <v>19255</v>
      </c>
      <c r="ER15" s="42">
        <f>'РБ15%'!ER15*0.85</f>
        <v>19255</v>
      </c>
      <c r="ES15" s="42">
        <f>'РБ15%'!ES15*0.85</f>
        <v>19255</v>
      </c>
      <c r="ET15" s="42">
        <f>'РБ15%'!ET15*0.85</f>
        <v>19255</v>
      </c>
      <c r="EU15" s="42">
        <f>'РБ15%'!EU15*0.85</f>
        <v>19255</v>
      </c>
      <c r="EV15" s="42">
        <f>'РБ15%'!EV15*0.85</f>
        <v>19255</v>
      </c>
      <c r="EW15" s="42">
        <f>'РБ15%'!EW15*0.85</f>
        <v>19255</v>
      </c>
      <c r="EX15" s="42">
        <f>'РБ15%'!EX15*0.85</f>
        <v>19255</v>
      </c>
      <c r="EY15" s="42">
        <f>'РБ15%'!EY15*0.85</f>
        <v>19255</v>
      </c>
      <c r="EZ15" s="42">
        <f>'РБ15%'!EZ15*0.85</f>
        <v>19255</v>
      </c>
      <c r="FA15" s="42">
        <f>'РБ15%'!FA15*0.85</f>
        <v>19255</v>
      </c>
      <c r="FB15" s="42">
        <f>'РБ15%'!FB15*0.85</f>
        <v>19255</v>
      </c>
      <c r="FC15" s="42">
        <f>'РБ15%'!FC15*0.85</f>
        <v>19255</v>
      </c>
      <c r="FD15" s="42">
        <f>'РБ15%'!FD15*0.85</f>
        <v>19255</v>
      </c>
      <c r="FE15" s="42">
        <f>'РБ15%'!FE15*0.85</f>
        <v>19255</v>
      </c>
      <c r="FF15" s="42">
        <f>'РБ15%'!FF15*0.85</f>
        <v>19255</v>
      </c>
      <c r="FG15" s="42">
        <f>'РБ15%'!FG15*0.85</f>
        <v>19255</v>
      </c>
      <c r="FH15" s="42">
        <f>'РБ15%'!FH15*0.85</f>
        <v>19255</v>
      </c>
      <c r="FI15" s="42">
        <f>'РБ15%'!FI15*0.85</f>
        <v>19255</v>
      </c>
      <c r="FJ15" s="42">
        <f>'РБ15%'!FJ15*0.85</f>
        <v>19255</v>
      </c>
      <c r="FK15" s="42">
        <f>'РБ15%'!FK15*0.85</f>
        <v>21423</v>
      </c>
      <c r="FL15" s="42">
        <f>'РБ15%'!FL15*0.85</f>
        <v>21423</v>
      </c>
      <c r="FM15" s="42">
        <f>'РБ15%'!FM15*0.85</f>
        <v>21423</v>
      </c>
      <c r="FN15" s="42">
        <f>'РБ15%'!FN15*0.85</f>
        <v>19255</v>
      </c>
      <c r="FO15" s="42">
        <f>'РБ15%'!FO15*0.85</f>
        <v>19255</v>
      </c>
      <c r="FP15" s="42">
        <f>'РБ15%'!FP15*0.85</f>
        <v>19255</v>
      </c>
      <c r="FQ15" s="42">
        <f>'РБ15%'!FQ15*0.85</f>
        <v>19255</v>
      </c>
      <c r="FR15" s="42">
        <f>'РБ15%'!FR15*0.85</f>
        <v>19255</v>
      </c>
      <c r="FS15" s="42">
        <f>'РБ15%'!FS15*0.85</f>
        <v>18244</v>
      </c>
      <c r="FT15" s="42">
        <f>'РБ15%'!FT15*0.85</f>
        <v>18244</v>
      </c>
      <c r="FU15" s="42">
        <f>'РБ15%'!FU15*0.85</f>
        <v>18244</v>
      </c>
      <c r="FV15" s="42">
        <f>'РБ15%'!FV15*0.85</f>
        <v>18244</v>
      </c>
      <c r="FW15" s="42">
        <f>'РБ15%'!FW15*0.85</f>
        <v>18244</v>
      </c>
      <c r="FX15" s="42">
        <f>'РБ15%'!FX15*0.85</f>
        <v>18244</v>
      </c>
      <c r="FY15" s="42">
        <f>'РБ15%'!FY15*0.85</f>
        <v>18244</v>
      </c>
      <c r="FZ15" s="42">
        <f>'РБ15%'!FZ15*0.85</f>
        <v>22506</v>
      </c>
      <c r="GA15" s="42">
        <f>'РБ15%'!GA15*0.85</f>
        <v>18749</v>
      </c>
      <c r="GB15" s="42">
        <f>'РБ15%'!GB15*0.85</f>
        <v>14992</v>
      </c>
      <c r="GC15" s="42">
        <f>'РБ15%'!GC15*0.85</f>
        <v>14992</v>
      </c>
      <c r="GD15" s="42">
        <f>'РБ15%'!GD15*0.85</f>
        <v>14992</v>
      </c>
      <c r="GE15" s="42">
        <f>'РБ15%'!GE15*0.85</f>
        <v>14992</v>
      </c>
      <c r="GF15" s="42">
        <f>'РБ15%'!GF15*0.85</f>
        <v>14992</v>
      </c>
      <c r="GG15" s="42">
        <f>'РБ15%'!GG15*0.85</f>
        <v>14992</v>
      </c>
      <c r="GH15" s="42">
        <f>'РБ15%'!GH15*0.85</f>
        <v>14992</v>
      </c>
      <c r="GI15" s="42">
        <f>'РБ15%'!GI15*0.85</f>
        <v>14992</v>
      </c>
      <c r="GJ15" s="42">
        <f>'РБ15%'!GJ15*0.85</f>
        <v>14992</v>
      </c>
      <c r="GK15" s="42">
        <f>'РБ15%'!GK15*0.85</f>
        <v>14992</v>
      </c>
      <c r="GL15" s="42">
        <f>'РБ15%'!GL15*0.85</f>
        <v>14992</v>
      </c>
      <c r="GM15" s="42">
        <f>'РБ15%'!GM15*0.85</f>
        <v>14992</v>
      </c>
      <c r="GN15" s="42">
        <f>'РБ15%'!GN15*0.85</f>
        <v>14992</v>
      </c>
      <c r="GO15" s="42">
        <f>'РБ15%'!GO15*0.85</f>
        <v>14992</v>
      </c>
      <c r="GP15" s="42">
        <f>'РБ15%'!GP15*0.85</f>
        <v>14992</v>
      </c>
      <c r="GQ15" s="42">
        <f>'РБ15%'!GQ15*0.85</f>
        <v>14992</v>
      </c>
      <c r="GR15" s="42">
        <f>'РБ15%'!GR15*0.85</f>
        <v>14992</v>
      </c>
      <c r="GS15" s="42">
        <f>'РБ15%'!GS15*0.85</f>
        <v>14992</v>
      </c>
      <c r="GT15" s="42">
        <f>'РБ15%'!GT15*0.85</f>
        <v>14992</v>
      </c>
      <c r="GU15" s="42">
        <f>'РБ15%'!GU15*0.85</f>
        <v>14992</v>
      </c>
      <c r="GV15" s="42">
        <f>'РБ15%'!GV15*0.85</f>
        <v>14992</v>
      </c>
      <c r="GW15" s="42">
        <f>'РБ15%'!GW15*0.85</f>
        <v>14992</v>
      </c>
    </row>
    <row r="16" spans="1:205" s="1" customFormat="1" x14ac:dyDescent="0.2">
      <c r="A16" s="10">
        <v>2</v>
      </c>
      <c r="B16" s="42">
        <f>'РБ15%'!B16*0.85</f>
        <v>10115</v>
      </c>
      <c r="C16" s="42">
        <f>'РБ15%'!C16*0.85</f>
        <v>10115</v>
      </c>
      <c r="D16" s="42">
        <f>'РБ15%'!D16*0.85</f>
        <v>10115</v>
      </c>
      <c r="E16" s="42">
        <f>'РБ15%'!E16*0.85</f>
        <v>10115</v>
      </c>
      <c r="F16" s="42">
        <f>'РБ15%'!F16*0.85</f>
        <v>9898</v>
      </c>
      <c r="G16" s="42">
        <f>'РБ15%'!G16*0.85</f>
        <v>9898</v>
      </c>
      <c r="H16" s="42">
        <f>'РБ15%'!H16*0.85</f>
        <v>9898</v>
      </c>
      <c r="I16" s="42">
        <f>'РБ15%'!I16*0.85</f>
        <v>9898</v>
      </c>
      <c r="J16" s="42">
        <f>'РБ15%'!J16*0.85</f>
        <v>9898</v>
      </c>
      <c r="K16" s="42">
        <f>'РБ15%'!K16*0.85</f>
        <v>10115</v>
      </c>
      <c r="L16" s="42">
        <f>'РБ15%'!L16*0.85</f>
        <v>10115</v>
      </c>
      <c r="M16" s="42">
        <f>'РБ15%'!M16*0.85</f>
        <v>9682</v>
      </c>
      <c r="N16" s="42">
        <f>'РБ15%'!N16*0.85</f>
        <v>9682</v>
      </c>
      <c r="O16" s="42">
        <f>'РБ15%'!O16*0.85</f>
        <v>9682</v>
      </c>
      <c r="P16" s="42">
        <f>'РБ15%'!P16*0.85</f>
        <v>9682</v>
      </c>
      <c r="Q16" s="42">
        <f>'РБ15%'!Q16*0.85</f>
        <v>9682</v>
      </c>
      <c r="R16" s="42">
        <f>'РБ15%'!R16*0.85</f>
        <v>9898</v>
      </c>
      <c r="S16" s="42">
        <f>'РБ15%'!S16*0.85</f>
        <v>9898</v>
      </c>
      <c r="T16" s="42">
        <f>'РБ15%'!T16*0.85</f>
        <v>9682</v>
      </c>
      <c r="U16" s="42">
        <f>'РБ15%'!U16*0.85</f>
        <v>9682</v>
      </c>
      <c r="V16" s="42">
        <f>'РБ15%'!V16*0.85</f>
        <v>9682</v>
      </c>
      <c r="W16" s="42">
        <f>'РБ15%'!W16*0.85</f>
        <v>9682</v>
      </c>
      <c r="X16" s="42">
        <f>'РБ15%'!X16*0.85</f>
        <v>8815</v>
      </c>
      <c r="Y16" s="42">
        <f>'РБ15%'!Y16*0.85</f>
        <v>9031</v>
      </c>
      <c r="Z16" s="42">
        <f>'РБ15%'!Z16*0.85</f>
        <v>9031</v>
      </c>
      <c r="AA16" s="42">
        <f>'РБ15%'!AA16*0.85</f>
        <v>8815</v>
      </c>
      <c r="AB16" s="42">
        <f>'РБ15%'!AB16*0.85</f>
        <v>8815</v>
      </c>
      <c r="AC16" s="42">
        <f>'РБ15%'!AC16*0.85</f>
        <v>8815</v>
      </c>
      <c r="AD16" s="42">
        <f>'РБ15%'!AD16*0.85</f>
        <v>8815</v>
      </c>
      <c r="AE16" s="42">
        <f>'РБ15%'!AE16*0.85</f>
        <v>8815</v>
      </c>
      <c r="AF16" s="42">
        <f>'РБ15%'!AF16*0.85</f>
        <v>9031</v>
      </c>
      <c r="AG16" s="42">
        <f>'РБ15%'!AG16*0.85</f>
        <v>9031</v>
      </c>
      <c r="AH16" s="42">
        <f>'РБ15%'!AH16*0.85</f>
        <v>8815</v>
      </c>
      <c r="AI16" s="42">
        <f>'РБ15%'!AI16*0.85</f>
        <v>8815</v>
      </c>
      <c r="AJ16" s="42">
        <f>'РБ15%'!AJ16*0.85</f>
        <v>8815</v>
      </c>
      <c r="AK16" s="42">
        <f>'РБ15%'!AK16*0.85</f>
        <v>8815</v>
      </c>
      <c r="AL16" s="42">
        <f>'РБ15%'!AL16*0.85</f>
        <v>8815</v>
      </c>
      <c r="AM16" s="42">
        <f>'РБ15%'!AM16*0.85</f>
        <v>9031</v>
      </c>
      <c r="AN16" s="42">
        <f>'РБ15%'!AN16*0.85</f>
        <v>9031</v>
      </c>
      <c r="AO16" s="42">
        <f>'РБ15%'!AO16*0.85</f>
        <v>8598</v>
      </c>
      <c r="AP16" s="42">
        <f>'РБ15%'!AP16*0.85</f>
        <v>8598</v>
      </c>
      <c r="AQ16" s="42">
        <f>'РБ15%'!AQ16*0.85</f>
        <v>8598</v>
      </c>
      <c r="AR16" s="42">
        <f>'РБ15%'!AR16*0.85</f>
        <v>8598</v>
      </c>
      <c r="AS16" s="42">
        <f>'РБ15%'!AS16*0.85</f>
        <v>8598</v>
      </c>
      <c r="AT16" s="42">
        <f>'РБ15%'!AT16*0.85</f>
        <v>8815</v>
      </c>
      <c r="AU16" s="42">
        <f>'РБ15%'!AU16*0.85</f>
        <v>8815</v>
      </c>
      <c r="AV16" s="42">
        <f>'РБ15%'!AV16*0.85</f>
        <v>8598</v>
      </c>
      <c r="AW16" s="42">
        <f>'РБ15%'!AW16*0.85</f>
        <v>8598</v>
      </c>
      <c r="AX16" s="42">
        <f>'РБ15%'!AX16*0.85</f>
        <v>9248</v>
      </c>
      <c r="AY16" s="42">
        <f>'РБ15%'!AY16*0.85</f>
        <v>9248</v>
      </c>
      <c r="AZ16" s="42">
        <f>'РБ15%'!AZ16*0.85</f>
        <v>9248</v>
      </c>
      <c r="BA16" s="42">
        <f>'РБ15%'!BA16*0.85</f>
        <v>8815</v>
      </c>
      <c r="BB16" s="42">
        <f>'РБ15%'!BB16*0.85</f>
        <v>8815</v>
      </c>
      <c r="BC16" s="42">
        <f>'РБ15%'!BC16*0.85</f>
        <v>8598</v>
      </c>
      <c r="BD16" s="42">
        <f>'РБ15%'!BD16*0.85</f>
        <v>8598</v>
      </c>
      <c r="BE16" s="42">
        <f>'РБ15%'!BE16*0.85</f>
        <v>8598</v>
      </c>
      <c r="BF16" s="42">
        <f>'РБ15%'!BF16*0.85</f>
        <v>8815</v>
      </c>
      <c r="BG16" s="42">
        <f>'РБ15%'!BG16*0.85</f>
        <v>8815</v>
      </c>
      <c r="BH16" s="42">
        <f>'РБ15%'!BH16*0.85</f>
        <v>8815</v>
      </c>
      <c r="BI16" s="42">
        <f>'РБ15%'!BI16*0.85</f>
        <v>8815</v>
      </c>
      <c r="BJ16" s="42">
        <f>'РБ15%'!BJ16*0.85</f>
        <v>8381</v>
      </c>
      <c r="BK16" s="42">
        <f>'РБ15%'!BK16*0.85</f>
        <v>8381</v>
      </c>
      <c r="BL16" s="42">
        <f>'РБ15%'!BL16*0.85</f>
        <v>8381</v>
      </c>
      <c r="BM16" s="42">
        <f>'РБ15%'!BM16*0.85</f>
        <v>8381</v>
      </c>
      <c r="BN16" s="42">
        <f>'РБ15%'!BN16*0.85</f>
        <v>8381</v>
      </c>
      <c r="BO16" s="42">
        <f>'РБ15%'!BO16*0.85</f>
        <v>8598</v>
      </c>
      <c r="BP16" s="42">
        <f>'РБ15%'!BP16*0.85</f>
        <v>8598</v>
      </c>
      <c r="BQ16" s="42">
        <f>'РБ15%'!BQ16*0.85</f>
        <v>8381</v>
      </c>
      <c r="BR16" s="42">
        <f>'РБ15%'!BR16*0.85</f>
        <v>8381</v>
      </c>
      <c r="BS16" s="42">
        <f>'РБ15%'!BS16*0.85</f>
        <v>8381</v>
      </c>
      <c r="BT16" s="42">
        <f>'РБ15%'!BT16*0.85</f>
        <v>8381</v>
      </c>
      <c r="BU16" s="42">
        <f>'РБ15%'!BU16*0.85</f>
        <v>8381</v>
      </c>
      <c r="BV16" s="42">
        <f>'РБ15%'!BV16*0.85</f>
        <v>8598</v>
      </c>
      <c r="BW16" s="42">
        <f>'РБ15%'!BW16*0.85</f>
        <v>8598</v>
      </c>
      <c r="BX16" s="42">
        <f>'РБ15%'!BX16*0.85</f>
        <v>8381</v>
      </c>
      <c r="BY16" s="42">
        <f>'РБ15%'!BY16*0.85</f>
        <v>8381</v>
      </c>
      <c r="BZ16" s="42">
        <f>'РБ15%'!BZ16*0.85</f>
        <v>8381</v>
      </c>
      <c r="CA16" s="42">
        <f>'РБ15%'!CA16*0.85</f>
        <v>8381</v>
      </c>
      <c r="CB16" s="42">
        <f>'РБ15%'!CB16*0.85</f>
        <v>8381</v>
      </c>
      <c r="CC16" s="42">
        <f>'РБ15%'!CC16*0.85</f>
        <v>8598</v>
      </c>
      <c r="CD16" s="42">
        <f>'РБ15%'!CD16*0.85</f>
        <v>8598</v>
      </c>
      <c r="CE16" s="42">
        <f>'РБ15%'!CE16*0.85</f>
        <v>8381</v>
      </c>
      <c r="CF16" s="42">
        <f>'РБ15%'!CF16*0.85</f>
        <v>8381</v>
      </c>
      <c r="CG16" s="42">
        <f>'РБ15%'!CG16*0.85</f>
        <v>8381</v>
      </c>
      <c r="CH16" s="42">
        <f>'РБ15%'!CH16*0.85</f>
        <v>8381</v>
      </c>
      <c r="CI16" s="42">
        <f>'РБ15%'!CI16*0.85</f>
        <v>8381</v>
      </c>
      <c r="CJ16" s="42">
        <f>'РБ15%'!CJ16*0.85</f>
        <v>8598</v>
      </c>
      <c r="CK16" s="42">
        <f>'РБ15%'!CK16*0.85</f>
        <v>8598</v>
      </c>
      <c r="CL16" s="42">
        <f>'РБ15%'!CL16*0.85</f>
        <v>8381</v>
      </c>
      <c r="CM16" s="42">
        <f>'РБ15%'!CM16*0.85</f>
        <v>8381</v>
      </c>
      <c r="CN16" s="42">
        <f>'РБ15%'!CN16*0.85</f>
        <v>8381</v>
      </c>
      <c r="CO16" s="42">
        <f>'РБ15%'!CO16*0.85</f>
        <v>8381</v>
      </c>
      <c r="CP16" s="42">
        <f>'РБ15%'!CP16*0.85</f>
        <v>8381</v>
      </c>
      <c r="CQ16" s="42">
        <f>'РБ15%'!CQ16*0.85</f>
        <v>9465</v>
      </c>
      <c r="CR16" s="42">
        <f>'РБ15%'!CR16*0.85</f>
        <v>9465</v>
      </c>
      <c r="CS16" s="42">
        <f>'РБ15%'!CS16*0.85</f>
        <v>9465</v>
      </c>
      <c r="CT16" s="42">
        <f>'РБ15%'!CT16*0.85</f>
        <v>9465</v>
      </c>
      <c r="CU16" s="42">
        <f>'РБ15%'!CU16*0.85</f>
        <v>9465</v>
      </c>
      <c r="CV16" s="42">
        <f>'РБ15%'!CV16*0.85</f>
        <v>9465</v>
      </c>
      <c r="CW16" s="42">
        <f>'РБ15%'!CW16*0.85</f>
        <v>9465</v>
      </c>
      <c r="CX16" s="42">
        <f>'РБ15%'!CX16*0.85</f>
        <v>10115</v>
      </c>
      <c r="CY16" s="42">
        <f>'РБ15%'!CY16*0.85</f>
        <v>10115</v>
      </c>
      <c r="CZ16" s="42">
        <f>'РБ15%'!CZ16*0.85</f>
        <v>10115</v>
      </c>
      <c r="DA16" s="42">
        <f>'РБ15%'!DA16*0.85</f>
        <v>10115</v>
      </c>
      <c r="DB16" s="42">
        <f>'РБ15%'!DB16*0.85</f>
        <v>10115</v>
      </c>
      <c r="DC16" s="42">
        <f>'РБ15%'!DC16*0.85</f>
        <v>10115</v>
      </c>
      <c r="DD16" s="42">
        <f>'РБ15%'!DD16*0.85</f>
        <v>10115</v>
      </c>
      <c r="DE16" s="42">
        <f>'РБ15%'!DE16*0.85</f>
        <v>10838</v>
      </c>
      <c r="DF16" s="42">
        <f>'РБ15%'!DF16*0.85</f>
        <v>10838</v>
      </c>
      <c r="DG16" s="42">
        <f>'РБ15%'!DG16*0.85</f>
        <v>10838</v>
      </c>
      <c r="DH16" s="42">
        <f>'РБ15%'!DH16*0.85</f>
        <v>10838</v>
      </c>
      <c r="DI16" s="65">
        <f>'РБ15%'!DI16*0.85</f>
        <v>22542</v>
      </c>
      <c r="DJ16" s="65">
        <f>'РБ15%'!DJ16*0.85</f>
        <v>26805</v>
      </c>
      <c r="DK16" s="65">
        <f>'РБ15%'!DK16*0.85</f>
        <v>26805</v>
      </c>
      <c r="DL16" s="65">
        <f>'РБ15%'!DL16*0.85</f>
        <v>26805</v>
      </c>
      <c r="DM16" s="65">
        <f>'РБ15%'!DM16*0.85</f>
        <v>26805</v>
      </c>
      <c r="DN16" s="65">
        <f>'РБ15%'!DN16*0.85</f>
        <v>26805</v>
      </c>
      <c r="DO16" s="65">
        <f>'РБ15%'!DO16*0.85</f>
        <v>26805</v>
      </c>
      <c r="DP16" s="65">
        <f>'РБ15%'!DP16*0.85</f>
        <v>26805</v>
      </c>
      <c r="DQ16" s="65">
        <f>'РБ15%'!DQ16*0.85</f>
        <v>26805</v>
      </c>
      <c r="DR16" s="65">
        <f>'РБ15%'!DR16*0.85</f>
        <v>26805</v>
      </c>
      <c r="DS16" s="65">
        <f>'РБ15%'!DS16*0.85</f>
        <v>26805</v>
      </c>
      <c r="DT16" s="42">
        <f>'РБ15%'!DT16*0.85</f>
        <v>19074</v>
      </c>
      <c r="DU16" s="42">
        <f>'РБ15%'!DU16*0.85</f>
        <v>19074</v>
      </c>
      <c r="DV16" s="42">
        <f>'РБ15%'!DV16*0.85</f>
        <v>19074</v>
      </c>
      <c r="DW16" s="42">
        <f>'РБ15%'!DW16*0.85</f>
        <v>19074</v>
      </c>
      <c r="DX16" s="42">
        <f>'РБ15%'!DX16*0.85</f>
        <v>19074</v>
      </c>
      <c r="DY16" s="42">
        <f>'РБ15%'!DY16*0.85</f>
        <v>19074</v>
      </c>
      <c r="DZ16" s="42">
        <f>'РБ15%'!DZ16*0.85</f>
        <v>19580</v>
      </c>
      <c r="EA16" s="42">
        <f>'РБ15%'!EA16*0.85</f>
        <v>19580</v>
      </c>
      <c r="EB16" s="42">
        <f>'РБ15%'!EB16*0.85</f>
        <v>19580</v>
      </c>
      <c r="EC16" s="42">
        <f>'РБ15%'!EC16*0.85</f>
        <v>19580</v>
      </c>
      <c r="ED16" s="42">
        <f>'РБ15%'!ED16*0.85</f>
        <v>19580</v>
      </c>
      <c r="EE16" s="42">
        <f>'РБ15%'!EE16*0.85</f>
        <v>21675</v>
      </c>
      <c r="EF16" s="42">
        <f>'РБ15%'!EF16*0.85</f>
        <v>21675</v>
      </c>
      <c r="EG16" s="42">
        <f>'РБ15%'!EG16*0.85</f>
        <v>21675</v>
      </c>
      <c r="EH16" s="42">
        <f>'РБ15%'!EH16*0.85</f>
        <v>21675</v>
      </c>
      <c r="EI16" s="42">
        <f>'РБ15%'!EI16*0.85</f>
        <v>21675</v>
      </c>
      <c r="EJ16" s="42">
        <f>'РБ15%'!EJ16*0.85</f>
        <v>21675</v>
      </c>
      <c r="EK16" s="42">
        <f>'РБ15%'!EK16*0.85</f>
        <v>21675</v>
      </c>
      <c r="EL16" s="42">
        <f>'РБ15%'!EL16*0.85</f>
        <v>21675</v>
      </c>
      <c r="EM16" s="42">
        <f>'РБ15%'!EM16*0.85</f>
        <v>21675</v>
      </c>
      <c r="EN16" s="42">
        <f>'РБ15%'!EN16*0.85</f>
        <v>21675</v>
      </c>
      <c r="EO16" s="42">
        <f>'РБ15%'!EO16*0.85</f>
        <v>21675</v>
      </c>
      <c r="EP16" s="42">
        <f>'РБ15%'!EP16*0.85</f>
        <v>21675</v>
      </c>
      <c r="EQ16" s="42">
        <f>'РБ15%'!EQ16*0.85</f>
        <v>20591</v>
      </c>
      <c r="ER16" s="42">
        <f>'РБ15%'!ER16*0.85</f>
        <v>20591</v>
      </c>
      <c r="ES16" s="42">
        <f>'РБ15%'!ES16*0.85</f>
        <v>20591</v>
      </c>
      <c r="ET16" s="42">
        <f>'РБ15%'!ET16*0.85</f>
        <v>20591</v>
      </c>
      <c r="EU16" s="42">
        <f>'РБ15%'!EU16*0.85</f>
        <v>20591</v>
      </c>
      <c r="EV16" s="42">
        <f>'РБ15%'!EV16*0.85</f>
        <v>20591</v>
      </c>
      <c r="EW16" s="42">
        <f>'РБ15%'!EW16*0.85</f>
        <v>20591</v>
      </c>
      <c r="EX16" s="42">
        <f>'РБ15%'!EX16*0.85</f>
        <v>20591</v>
      </c>
      <c r="EY16" s="42">
        <f>'РБ15%'!EY16*0.85</f>
        <v>20591</v>
      </c>
      <c r="EZ16" s="42">
        <f>'РБ15%'!EZ16*0.85</f>
        <v>20591</v>
      </c>
      <c r="FA16" s="42">
        <f>'РБ15%'!FA16*0.85</f>
        <v>20591</v>
      </c>
      <c r="FB16" s="42">
        <f>'РБ15%'!FB16*0.85</f>
        <v>20591</v>
      </c>
      <c r="FC16" s="42">
        <f>'РБ15%'!FC16*0.85</f>
        <v>20591</v>
      </c>
      <c r="FD16" s="42">
        <f>'РБ15%'!FD16*0.85</f>
        <v>20591</v>
      </c>
      <c r="FE16" s="42">
        <f>'РБ15%'!FE16*0.85</f>
        <v>20591</v>
      </c>
      <c r="FF16" s="42">
        <f>'РБ15%'!FF16*0.85</f>
        <v>20591</v>
      </c>
      <c r="FG16" s="42">
        <f>'РБ15%'!FG16*0.85</f>
        <v>20591</v>
      </c>
      <c r="FH16" s="42">
        <f>'РБ15%'!FH16*0.85</f>
        <v>20591</v>
      </c>
      <c r="FI16" s="42">
        <f>'РБ15%'!FI16*0.85</f>
        <v>20591</v>
      </c>
      <c r="FJ16" s="42">
        <f>'РБ15%'!FJ16*0.85</f>
        <v>20591</v>
      </c>
      <c r="FK16" s="42">
        <f>'РБ15%'!FK16*0.85</f>
        <v>22759</v>
      </c>
      <c r="FL16" s="42">
        <f>'РБ15%'!FL16*0.85</f>
        <v>22759</v>
      </c>
      <c r="FM16" s="42">
        <f>'РБ15%'!FM16*0.85</f>
        <v>22759</v>
      </c>
      <c r="FN16" s="42">
        <f>'РБ15%'!FN16*0.85</f>
        <v>20591</v>
      </c>
      <c r="FO16" s="42">
        <f>'РБ15%'!FO16*0.85</f>
        <v>20591</v>
      </c>
      <c r="FP16" s="42">
        <f>'РБ15%'!FP16*0.85</f>
        <v>20591</v>
      </c>
      <c r="FQ16" s="42">
        <f>'РБ15%'!FQ16*0.85</f>
        <v>20591</v>
      </c>
      <c r="FR16" s="42">
        <f>'РБ15%'!FR16*0.85</f>
        <v>20591</v>
      </c>
      <c r="FS16" s="42">
        <f>'РБ15%'!FS16*0.85</f>
        <v>19580</v>
      </c>
      <c r="FT16" s="42">
        <f>'РБ15%'!FT16*0.85</f>
        <v>19580</v>
      </c>
      <c r="FU16" s="42">
        <f>'РБ15%'!FU16*0.85</f>
        <v>19580</v>
      </c>
      <c r="FV16" s="42">
        <f>'РБ15%'!FV16*0.85</f>
        <v>19580</v>
      </c>
      <c r="FW16" s="42">
        <f>'РБ15%'!FW16*0.85</f>
        <v>19580</v>
      </c>
      <c r="FX16" s="42">
        <f>'РБ15%'!FX16*0.85</f>
        <v>19580</v>
      </c>
      <c r="FY16" s="42">
        <f>'РБ15%'!FY16*0.85</f>
        <v>19580</v>
      </c>
      <c r="FZ16" s="42">
        <f>'РБ15%'!FZ16*0.85</f>
        <v>23843</v>
      </c>
      <c r="GA16" s="42">
        <f>'РБ15%'!GA16*0.85</f>
        <v>20086</v>
      </c>
      <c r="GB16" s="42">
        <f>'РБ15%'!GB16*0.85</f>
        <v>16329</v>
      </c>
      <c r="GC16" s="42">
        <f>'РБ15%'!GC16*0.85</f>
        <v>16329</v>
      </c>
      <c r="GD16" s="42">
        <f>'РБ15%'!GD16*0.85</f>
        <v>16329</v>
      </c>
      <c r="GE16" s="42">
        <f>'РБ15%'!GE16*0.85</f>
        <v>16329</v>
      </c>
      <c r="GF16" s="42">
        <f>'РБ15%'!GF16*0.85</f>
        <v>16329</v>
      </c>
      <c r="GG16" s="42">
        <f>'РБ15%'!GG16*0.85</f>
        <v>16329</v>
      </c>
      <c r="GH16" s="42">
        <f>'РБ15%'!GH16*0.85</f>
        <v>16329</v>
      </c>
      <c r="GI16" s="42">
        <f>'РБ15%'!GI16*0.85</f>
        <v>16329</v>
      </c>
      <c r="GJ16" s="42">
        <f>'РБ15%'!GJ16*0.85</f>
        <v>16329</v>
      </c>
      <c r="GK16" s="42">
        <f>'РБ15%'!GK16*0.85</f>
        <v>16329</v>
      </c>
      <c r="GL16" s="42">
        <f>'РБ15%'!GL16*0.85</f>
        <v>16329</v>
      </c>
      <c r="GM16" s="42">
        <f>'РБ15%'!GM16*0.85</f>
        <v>16329</v>
      </c>
      <c r="GN16" s="42">
        <f>'РБ15%'!GN16*0.85</f>
        <v>16329</v>
      </c>
      <c r="GO16" s="42">
        <f>'РБ15%'!GO16*0.85</f>
        <v>16329</v>
      </c>
      <c r="GP16" s="42">
        <f>'РБ15%'!GP16*0.85</f>
        <v>16329</v>
      </c>
      <c r="GQ16" s="42">
        <f>'РБ15%'!GQ16*0.85</f>
        <v>16329</v>
      </c>
      <c r="GR16" s="42">
        <f>'РБ15%'!GR16*0.85</f>
        <v>16329</v>
      </c>
      <c r="GS16" s="42">
        <f>'РБ15%'!GS16*0.85</f>
        <v>16329</v>
      </c>
      <c r="GT16" s="42">
        <f>'РБ15%'!GT16*0.85</f>
        <v>16329</v>
      </c>
      <c r="GU16" s="42">
        <f>'РБ15%'!GU16*0.85</f>
        <v>16329</v>
      </c>
      <c r="GV16" s="42">
        <f>'РБ15%'!GV16*0.85</f>
        <v>16329</v>
      </c>
      <c r="GW16" s="42">
        <f>'РБ15%'!GW16*0.85</f>
        <v>16329</v>
      </c>
    </row>
    <row r="17" spans="1:205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</row>
    <row r="18" spans="1:205" s="1" customFormat="1" x14ac:dyDescent="0.2">
      <c r="A18" s="10">
        <v>1</v>
      </c>
      <c r="B18" s="42">
        <f>'РБ15%'!B18*0.85</f>
        <v>11091</v>
      </c>
      <c r="C18" s="42">
        <f>'РБ15%'!C18*0.85</f>
        <v>11091</v>
      </c>
      <c r="D18" s="42">
        <f>'РБ15%'!D18*0.85</f>
        <v>11091</v>
      </c>
      <c r="E18" s="42">
        <f>'РБ15%'!E18*0.85</f>
        <v>11091</v>
      </c>
      <c r="F18" s="42">
        <f>'РБ15%'!F18*0.85</f>
        <v>10874</v>
      </c>
      <c r="G18" s="42">
        <f>'РБ15%'!G18*0.85</f>
        <v>10874</v>
      </c>
      <c r="H18" s="42">
        <f>'РБ15%'!H18*0.85</f>
        <v>10874</v>
      </c>
      <c r="I18" s="42">
        <f>'РБ15%'!I18*0.85</f>
        <v>10874</v>
      </c>
      <c r="J18" s="42">
        <f>'РБ15%'!J18*0.85</f>
        <v>10874</v>
      </c>
      <c r="K18" s="42">
        <f>'РБ15%'!K18*0.85</f>
        <v>11091</v>
      </c>
      <c r="L18" s="42">
        <f>'РБ15%'!L18*0.85</f>
        <v>11091</v>
      </c>
      <c r="M18" s="42">
        <f>'РБ15%'!M18*0.85</f>
        <v>10657</v>
      </c>
      <c r="N18" s="42">
        <f>'РБ15%'!N18*0.85</f>
        <v>10657</v>
      </c>
      <c r="O18" s="42">
        <f>'РБ15%'!O18*0.85</f>
        <v>10657</v>
      </c>
      <c r="P18" s="42">
        <f>'РБ15%'!P18*0.85</f>
        <v>10657</v>
      </c>
      <c r="Q18" s="42">
        <f>'РБ15%'!Q18*0.85</f>
        <v>10657</v>
      </c>
      <c r="R18" s="42">
        <f>'РБ15%'!R18*0.85</f>
        <v>10874</v>
      </c>
      <c r="S18" s="42">
        <f>'РБ15%'!S18*0.85</f>
        <v>10874</v>
      </c>
      <c r="T18" s="42">
        <f>'РБ15%'!T18*0.85</f>
        <v>10657</v>
      </c>
      <c r="U18" s="42">
        <f>'РБ15%'!U18*0.85</f>
        <v>10657</v>
      </c>
      <c r="V18" s="42">
        <f>'РБ15%'!V18*0.85</f>
        <v>10657</v>
      </c>
      <c r="W18" s="42">
        <f>'РБ15%'!W18*0.85</f>
        <v>10657</v>
      </c>
      <c r="X18" s="42">
        <f>'РБ15%'!X18*0.85</f>
        <v>9429</v>
      </c>
      <c r="Y18" s="42">
        <f>'РБ15%'!Y18*0.85</f>
        <v>9646</v>
      </c>
      <c r="Z18" s="42">
        <f>'РБ15%'!Z18*0.85</f>
        <v>9646</v>
      </c>
      <c r="AA18" s="42">
        <f>'РБ15%'!AA18*0.85</f>
        <v>9429</v>
      </c>
      <c r="AB18" s="42">
        <f>'РБ15%'!AB18*0.85</f>
        <v>9429</v>
      </c>
      <c r="AC18" s="42">
        <f>'РБ15%'!AC18*0.85</f>
        <v>9429</v>
      </c>
      <c r="AD18" s="42">
        <f>'РБ15%'!AD18*0.85</f>
        <v>9429</v>
      </c>
      <c r="AE18" s="42">
        <f>'РБ15%'!AE18*0.85</f>
        <v>9429</v>
      </c>
      <c r="AF18" s="42">
        <f>'РБ15%'!AF18*0.85</f>
        <v>9646</v>
      </c>
      <c r="AG18" s="42">
        <f>'РБ15%'!AG18*0.85</f>
        <v>9646</v>
      </c>
      <c r="AH18" s="42">
        <f>'РБ15%'!AH18*0.85</f>
        <v>9429</v>
      </c>
      <c r="AI18" s="42">
        <f>'РБ15%'!AI18*0.85</f>
        <v>9429</v>
      </c>
      <c r="AJ18" s="42">
        <f>'РБ15%'!AJ18*0.85</f>
        <v>9429</v>
      </c>
      <c r="AK18" s="42">
        <f>'РБ15%'!AK18*0.85</f>
        <v>9429</v>
      </c>
      <c r="AL18" s="42">
        <f>'РБ15%'!AL18*0.85</f>
        <v>9429</v>
      </c>
      <c r="AM18" s="42">
        <f>'РБ15%'!AM18*0.85</f>
        <v>9646</v>
      </c>
      <c r="AN18" s="42">
        <f>'РБ15%'!AN18*0.85</f>
        <v>9646</v>
      </c>
      <c r="AO18" s="42">
        <f>'РБ15%'!AO18*0.85</f>
        <v>9212</v>
      </c>
      <c r="AP18" s="42">
        <f>'РБ15%'!AP18*0.85</f>
        <v>9212</v>
      </c>
      <c r="AQ18" s="42">
        <f>'РБ15%'!AQ18*0.85</f>
        <v>9212</v>
      </c>
      <c r="AR18" s="42">
        <f>'РБ15%'!AR18*0.85</f>
        <v>9212</v>
      </c>
      <c r="AS18" s="42">
        <f>'РБ15%'!AS18*0.85</f>
        <v>9212</v>
      </c>
      <c r="AT18" s="42">
        <f>'РБ15%'!AT18*0.85</f>
        <v>9429</v>
      </c>
      <c r="AU18" s="42">
        <f>'РБ15%'!AU18*0.85</f>
        <v>9429</v>
      </c>
      <c r="AV18" s="42">
        <f>'РБ15%'!AV18*0.85</f>
        <v>9212</v>
      </c>
      <c r="AW18" s="42">
        <f>'РБ15%'!AW18*0.85</f>
        <v>9212</v>
      </c>
      <c r="AX18" s="42">
        <f>'РБ15%'!AX18*0.85</f>
        <v>9863</v>
      </c>
      <c r="AY18" s="42">
        <f>'РБ15%'!AY18*0.85</f>
        <v>9863</v>
      </c>
      <c r="AZ18" s="42">
        <f>'РБ15%'!AZ18*0.85</f>
        <v>9863</v>
      </c>
      <c r="BA18" s="42">
        <f>'РБ15%'!BA18*0.85</f>
        <v>9429</v>
      </c>
      <c r="BB18" s="42">
        <f>'РБ15%'!BB18*0.85</f>
        <v>9429</v>
      </c>
      <c r="BC18" s="42">
        <f>'РБ15%'!BC18*0.85</f>
        <v>9212</v>
      </c>
      <c r="BD18" s="42">
        <f>'РБ15%'!BD18*0.85</f>
        <v>9212</v>
      </c>
      <c r="BE18" s="42">
        <f>'РБ15%'!BE18*0.85</f>
        <v>9212</v>
      </c>
      <c r="BF18" s="42">
        <f>'РБ15%'!BF18*0.85</f>
        <v>9429</v>
      </c>
      <c r="BG18" s="42">
        <f>'РБ15%'!BG18*0.85</f>
        <v>9429</v>
      </c>
      <c r="BH18" s="42">
        <f>'РБ15%'!BH18*0.85</f>
        <v>9429</v>
      </c>
      <c r="BI18" s="42">
        <f>'РБ15%'!BI18*0.85</f>
        <v>9429</v>
      </c>
      <c r="BJ18" s="42">
        <f>'РБ15%'!BJ18*0.85</f>
        <v>8996</v>
      </c>
      <c r="BK18" s="42">
        <f>'РБ15%'!BK18*0.85</f>
        <v>8996</v>
      </c>
      <c r="BL18" s="42">
        <f>'РБ15%'!BL18*0.85</f>
        <v>8996</v>
      </c>
      <c r="BM18" s="42">
        <f>'РБ15%'!BM18*0.85</f>
        <v>8996</v>
      </c>
      <c r="BN18" s="42">
        <f>'РБ15%'!BN18*0.85</f>
        <v>8996</v>
      </c>
      <c r="BO18" s="42">
        <f>'РБ15%'!BO18*0.85</f>
        <v>9212</v>
      </c>
      <c r="BP18" s="42">
        <f>'РБ15%'!BP18*0.85</f>
        <v>9212</v>
      </c>
      <c r="BQ18" s="42">
        <f>'РБ15%'!BQ18*0.85</f>
        <v>8996</v>
      </c>
      <c r="BR18" s="42">
        <f>'РБ15%'!BR18*0.85</f>
        <v>8996</v>
      </c>
      <c r="BS18" s="42">
        <f>'РБ15%'!BS18*0.85</f>
        <v>8996</v>
      </c>
      <c r="BT18" s="42">
        <f>'РБ15%'!BT18*0.85</f>
        <v>8996</v>
      </c>
      <c r="BU18" s="42">
        <f>'РБ15%'!BU18*0.85</f>
        <v>8996</v>
      </c>
      <c r="BV18" s="42">
        <f>'РБ15%'!BV18*0.85</f>
        <v>9212</v>
      </c>
      <c r="BW18" s="42">
        <f>'РБ15%'!BW18*0.85</f>
        <v>9212</v>
      </c>
      <c r="BX18" s="42">
        <f>'РБ15%'!BX18*0.85</f>
        <v>8996</v>
      </c>
      <c r="BY18" s="42">
        <f>'РБ15%'!BY18*0.85</f>
        <v>8996</v>
      </c>
      <c r="BZ18" s="42">
        <f>'РБ15%'!BZ18*0.85</f>
        <v>8996</v>
      </c>
      <c r="CA18" s="42">
        <f>'РБ15%'!CA18*0.85</f>
        <v>8996</v>
      </c>
      <c r="CB18" s="42">
        <f>'РБ15%'!CB18*0.85</f>
        <v>8996</v>
      </c>
      <c r="CC18" s="42">
        <f>'РБ15%'!CC18*0.85</f>
        <v>9212</v>
      </c>
      <c r="CD18" s="42">
        <f>'РБ15%'!CD18*0.85</f>
        <v>9212</v>
      </c>
      <c r="CE18" s="42">
        <f>'РБ15%'!CE18*0.85</f>
        <v>8996</v>
      </c>
      <c r="CF18" s="42">
        <f>'РБ15%'!CF18*0.85</f>
        <v>8996</v>
      </c>
      <c r="CG18" s="42">
        <f>'РБ15%'!CG18*0.85</f>
        <v>8996</v>
      </c>
      <c r="CH18" s="42">
        <f>'РБ15%'!CH18*0.85</f>
        <v>8996</v>
      </c>
      <c r="CI18" s="42">
        <f>'РБ15%'!CI18*0.85</f>
        <v>8996</v>
      </c>
      <c r="CJ18" s="42">
        <f>'РБ15%'!CJ18*0.85</f>
        <v>9212</v>
      </c>
      <c r="CK18" s="42">
        <f>'РБ15%'!CK18*0.85</f>
        <v>9212</v>
      </c>
      <c r="CL18" s="42">
        <f>'РБ15%'!CL18*0.85</f>
        <v>8996</v>
      </c>
      <c r="CM18" s="42">
        <f>'РБ15%'!CM18*0.85</f>
        <v>8996</v>
      </c>
      <c r="CN18" s="42">
        <f>'РБ15%'!CN18*0.85</f>
        <v>8996</v>
      </c>
      <c r="CO18" s="42">
        <f>'РБ15%'!CO18*0.85</f>
        <v>8996</v>
      </c>
      <c r="CP18" s="42">
        <f>'РБ15%'!CP18*0.85</f>
        <v>8996</v>
      </c>
      <c r="CQ18" s="42">
        <f>'РБ15%'!CQ18*0.85</f>
        <v>10079</v>
      </c>
      <c r="CR18" s="42">
        <f>'РБ15%'!CR18*0.85</f>
        <v>10079</v>
      </c>
      <c r="CS18" s="42">
        <f>'РБ15%'!CS18*0.85</f>
        <v>10079</v>
      </c>
      <c r="CT18" s="42">
        <f>'РБ15%'!CT18*0.85</f>
        <v>10079</v>
      </c>
      <c r="CU18" s="42">
        <f>'РБ15%'!CU18*0.85</f>
        <v>10079</v>
      </c>
      <c r="CV18" s="42">
        <f>'РБ15%'!CV18*0.85</f>
        <v>10079</v>
      </c>
      <c r="CW18" s="42">
        <f>'РБ15%'!CW18*0.85</f>
        <v>10079</v>
      </c>
      <c r="CX18" s="42">
        <f>'РБ15%'!CX18*0.85</f>
        <v>10730</v>
      </c>
      <c r="CY18" s="42">
        <f>'РБ15%'!CY18*0.85</f>
        <v>10730</v>
      </c>
      <c r="CZ18" s="42">
        <f>'РБ15%'!CZ18*0.85</f>
        <v>10730</v>
      </c>
      <c r="DA18" s="42">
        <f>'РБ15%'!DA18*0.85</f>
        <v>10730</v>
      </c>
      <c r="DB18" s="42">
        <f>'РБ15%'!DB18*0.85</f>
        <v>10730</v>
      </c>
      <c r="DC18" s="42">
        <f>'РБ15%'!DC18*0.85</f>
        <v>10730</v>
      </c>
      <c r="DD18" s="42">
        <f>'РБ15%'!DD18*0.85</f>
        <v>10730</v>
      </c>
      <c r="DE18" s="42">
        <f>'РБ15%'!DE18*0.85</f>
        <v>11452</v>
      </c>
      <c r="DF18" s="42">
        <f>'РБ15%'!DF18*0.85</f>
        <v>11452</v>
      </c>
      <c r="DG18" s="42">
        <f>'РБ15%'!DG18*0.85</f>
        <v>11452</v>
      </c>
      <c r="DH18" s="42">
        <f>'РБ15%'!DH18*0.85</f>
        <v>11452</v>
      </c>
      <c r="DI18" s="65">
        <f>'РБ15%'!DI18*0.85</f>
        <v>22181</v>
      </c>
      <c r="DJ18" s="65">
        <f>'РБ15%'!DJ18*0.85</f>
        <v>26444</v>
      </c>
      <c r="DK18" s="65">
        <f>'РБ15%'!DK18*0.85</f>
        <v>26444</v>
      </c>
      <c r="DL18" s="65">
        <f>'РБ15%'!DL18*0.85</f>
        <v>26444</v>
      </c>
      <c r="DM18" s="65">
        <f>'РБ15%'!DM18*0.85</f>
        <v>26444</v>
      </c>
      <c r="DN18" s="65">
        <f>'РБ15%'!DN18*0.85</f>
        <v>26444</v>
      </c>
      <c r="DO18" s="65">
        <f>'РБ15%'!DO18*0.85</f>
        <v>26444</v>
      </c>
      <c r="DP18" s="65">
        <f>'РБ15%'!DP18*0.85</f>
        <v>26444</v>
      </c>
      <c r="DQ18" s="65">
        <f>'РБ15%'!DQ18*0.85</f>
        <v>26444</v>
      </c>
      <c r="DR18" s="65">
        <f>'РБ15%'!DR18*0.85</f>
        <v>26444</v>
      </c>
      <c r="DS18" s="65">
        <f>'РБ15%'!DS18*0.85</f>
        <v>26444</v>
      </c>
      <c r="DT18" s="42">
        <f>'РБ15%'!DT18*0.85</f>
        <v>18822</v>
      </c>
      <c r="DU18" s="42">
        <f>'РБ15%'!DU18*0.85</f>
        <v>18822</v>
      </c>
      <c r="DV18" s="42">
        <f>'РБ15%'!DV18*0.85</f>
        <v>18822</v>
      </c>
      <c r="DW18" s="42">
        <f>'РБ15%'!DW18*0.85</f>
        <v>18822</v>
      </c>
      <c r="DX18" s="42">
        <f>'РБ15%'!DX18*0.85</f>
        <v>18822</v>
      </c>
      <c r="DY18" s="42">
        <f>'РБ15%'!DY18*0.85</f>
        <v>18822</v>
      </c>
      <c r="DZ18" s="42">
        <f>'РБ15%'!DZ18*0.85</f>
        <v>19327</v>
      </c>
      <c r="EA18" s="42">
        <f>'РБ15%'!EA18*0.85</f>
        <v>19327</v>
      </c>
      <c r="EB18" s="42">
        <f>'РБ15%'!EB18*0.85</f>
        <v>19327</v>
      </c>
      <c r="EC18" s="42">
        <f>'РБ15%'!EC18*0.85</f>
        <v>19327</v>
      </c>
      <c r="ED18" s="42">
        <f>'РБ15%'!ED18*0.85</f>
        <v>19327</v>
      </c>
      <c r="EE18" s="42">
        <f>'РБ15%'!EE18*0.85</f>
        <v>21423</v>
      </c>
      <c r="EF18" s="42">
        <f>'РБ15%'!EF18*0.85</f>
        <v>21423</v>
      </c>
      <c r="EG18" s="42">
        <f>'РБ15%'!EG18*0.85</f>
        <v>21423</v>
      </c>
      <c r="EH18" s="42">
        <f>'РБ15%'!EH18*0.85</f>
        <v>21423</v>
      </c>
      <c r="EI18" s="42">
        <f>'РБ15%'!EI18*0.85</f>
        <v>21423</v>
      </c>
      <c r="EJ18" s="42">
        <f>'РБ15%'!EJ18*0.85</f>
        <v>21423</v>
      </c>
      <c r="EK18" s="42">
        <f>'РБ15%'!EK18*0.85</f>
        <v>21423</v>
      </c>
      <c r="EL18" s="42">
        <f>'РБ15%'!EL18*0.85</f>
        <v>21423</v>
      </c>
      <c r="EM18" s="42">
        <f>'РБ15%'!EM18*0.85</f>
        <v>21423</v>
      </c>
      <c r="EN18" s="42">
        <f>'РБ15%'!EN18*0.85</f>
        <v>21423</v>
      </c>
      <c r="EO18" s="42">
        <f>'РБ15%'!EO18*0.85</f>
        <v>21423</v>
      </c>
      <c r="EP18" s="42">
        <f>'РБ15%'!EP18*0.85</f>
        <v>21423</v>
      </c>
      <c r="EQ18" s="42">
        <f>'РБ15%'!EQ18*0.85</f>
        <v>20339</v>
      </c>
      <c r="ER18" s="42">
        <f>'РБ15%'!ER18*0.85</f>
        <v>20339</v>
      </c>
      <c r="ES18" s="42">
        <f>'РБ15%'!ES18*0.85</f>
        <v>20339</v>
      </c>
      <c r="ET18" s="42">
        <f>'РБ15%'!ET18*0.85</f>
        <v>20339</v>
      </c>
      <c r="EU18" s="42">
        <f>'РБ15%'!EU18*0.85</f>
        <v>20339</v>
      </c>
      <c r="EV18" s="42">
        <f>'РБ15%'!EV18*0.85</f>
        <v>20339</v>
      </c>
      <c r="EW18" s="42">
        <f>'РБ15%'!EW18*0.85</f>
        <v>20339</v>
      </c>
      <c r="EX18" s="42">
        <f>'РБ15%'!EX18*0.85</f>
        <v>20339</v>
      </c>
      <c r="EY18" s="42">
        <f>'РБ15%'!EY18*0.85</f>
        <v>20339</v>
      </c>
      <c r="EZ18" s="42">
        <f>'РБ15%'!EZ18*0.85</f>
        <v>20339</v>
      </c>
      <c r="FA18" s="42">
        <f>'РБ15%'!FA18*0.85</f>
        <v>20339</v>
      </c>
      <c r="FB18" s="42">
        <f>'РБ15%'!FB18*0.85</f>
        <v>20339</v>
      </c>
      <c r="FC18" s="42">
        <f>'РБ15%'!FC18*0.85</f>
        <v>20339</v>
      </c>
      <c r="FD18" s="42">
        <f>'РБ15%'!FD18*0.85</f>
        <v>20339</v>
      </c>
      <c r="FE18" s="42">
        <f>'РБ15%'!FE18*0.85</f>
        <v>20339</v>
      </c>
      <c r="FF18" s="42">
        <f>'РБ15%'!FF18*0.85</f>
        <v>20339</v>
      </c>
      <c r="FG18" s="42">
        <f>'РБ15%'!FG18*0.85</f>
        <v>20339</v>
      </c>
      <c r="FH18" s="42">
        <f>'РБ15%'!FH18*0.85</f>
        <v>20339</v>
      </c>
      <c r="FI18" s="42">
        <f>'РБ15%'!FI18*0.85</f>
        <v>20339</v>
      </c>
      <c r="FJ18" s="42">
        <f>'РБ15%'!FJ18*0.85</f>
        <v>20339</v>
      </c>
      <c r="FK18" s="42">
        <f>'РБ15%'!FK18*0.85</f>
        <v>22506</v>
      </c>
      <c r="FL18" s="42">
        <f>'РБ15%'!FL18*0.85</f>
        <v>22506</v>
      </c>
      <c r="FM18" s="42">
        <f>'РБ15%'!FM18*0.85</f>
        <v>22506</v>
      </c>
      <c r="FN18" s="42">
        <f>'РБ15%'!FN18*0.85</f>
        <v>20339</v>
      </c>
      <c r="FO18" s="42">
        <f>'РБ15%'!FO18*0.85</f>
        <v>20339</v>
      </c>
      <c r="FP18" s="42">
        <f>'РБ15%'!FP18*0.85</f>
        <v>20339</v>
      </c>
      <c r="FQ18" s="42">
        <f>'РБ15%'!FQ18*0.85</f>
        <v>20339</v>
      </c>
      <c r="FR18" s="42">
        <f>'РБ15%'!FR18*0.85</f>
        <v>20339</v>
      </c>
      <c r="FS18" s="42">
        <f>'РБ15%'!FS18*0.85</f>
        <v>19327</v>
      </c>
      <c r="FT18" s="42">
        <f>'РБ15%'!FT18*0.85</f>
        <v>19327</v>
      </c>
      <c r="FU18" s="42">
        <f>'РБ15%'!FU18*0.85</f>
        <v>19327</v>
      </c>
      <c r="FV18" s="42">
        <f>'РБ15%'!FV18*0.85</f>
        <v>19327</v>
      </c>
      <c r="FW18" s="42">
        <f>'РБ15%'!FW18*0.85</f>
        <v>19327</v>
      </c>
      <c r="FX18" s="42">
        <f>'РБ15%'!FX18*0.85</f>
        <v>19327</v>
      </c>
      <c r="FY18" s="42">
        <f>'РБ15%'!FY18*0.85</f>
        <v>19327</v>
      </c>
      <c r="FZ18" s="42">
        <f>'РБ15%'!FZ18*0.85</f>
        <v>23590</v>
      </c>
      <c r="GA18" s="42">
        <f>'РБ15%'!GA18*0.85</f>
        <v>19833</v>
      </c>
      <c r="GB18" s="42">
        <f>'РБ15%'!GB18*0.85</f>
        <v>16437</v>
      </c>
      <c r="GC18" s="42">
        <f>'РБ15%'!GC18*0.85</f>
        <v>16437</v>
      </c>
      <c r="GD18" s="42">
        <f>'РБ15%'!GD18*0.85</f>
        <v>16437</v>
      </c>
      <c r="GE18" s="42">
        <f>'РБ15%'!GE18*0.85</f>
        <v>16437</v>
      </c>
      <c r="GF18" s="42">
        <f>'РБ15%'!GF18*0.85</f>
        <v>16437</v>
      </c>
      <c r="GG18" s="42">
        <f>'РБ15%'!GG18*0.85</f>
        <v>16437</v>
      </c>
      <c r="GH18" s="42">
        <f>'РБ15%'!GH18*0.85</f>
        <v>16437</v>
      </c>
      <c r="GI18" s="42">
        <f>'РБ15%'!GI18*0.85</f>
        <v>16437</v>
      </c>
      <c r="GJ18" s="42">
        <f>'РБ15%'!GJ18*0.85</f>
        <v>16437</v>
      </c>
      <c r="GK18" s="42">
        <f>'РБ15%'!GK18*0.85</f>
        <v>16437</v>
      </c>
      <c r="GL18" s="42">
        <f>'РБ15%'!GL18*0.85</f>
        <v>16437</v>
      </c>
      <c r="GM18" s="42">
        <f>'РБ15%'!GM18*0.85</f>
        <v>16437</v>
      </c>
      <c r="GN18" s="42">
        <f>'РБ15%'!GN18*0.85</f>
        <v>16437</v>
      </c>
      <c r="GO18" s="42">
        <f>'РБ15%'!GO18*0.85</f>
        <v>16437</v>
      </c>
      <c r="GP18" s="42">
        <f>'РБ15%'!GP18*0.85</f>
        <v>16437</v>
      </c>
      <c r="GQ18" s="42">
        <f>'РБ15%'!GQ18*0.85</f>
        <v>16437</v>
      </c>
      <c r="GR18" s="42">
        <f>'РБ15%'!GR18*0.85</f>
        <v>16437</v>
      </c>
      <c r="GS18" s="42">
        <f>'РБ15%'!GS18*0.85</f>
        <v>16437</v>
      </c>
      <c r="GT18" s="42">
        <f>'РБ15%'!GT18*0.85</f>
        <v>16437</v>
      </c>
      <c r="GU18" s="42">
        <f>'РБ15%'!GU18*0.85</f>
        <v>16437</v>
      </c>
      <c r="GV18" s="42">
        <f>'РБ15%'!GV18*0.85</f>
        <v>16437</v>
      </c>
      <c r="GW18" s="42">
        <f>'РБ15%'!GW18*0.85</f>
        <v>16437</v>
      </c>
    </row>
    <row r="19" spans="1:205" s="1" customFormat="1" x14ac:dyDescent="0.2">
      <c r="A19" s="10">
        <v>2</v>
      </c>
      <c r="B19" s="42">
        <f>'РБ15%'!B19*0.85</f>
        <v>12283</v>
      </c>
      <c r="C19" s="42">
        <f>'РБ15%'!C19*0.85</f>
        <v>12283</v>
      </c>
      <c r="D19" s="42">
        <f>'РБ15%'!D19*0.85</f>
        <v>12283</v>
      </c>
      <c r="E19" s="42">
        <f>'РБ15%'!E19*0.85</f>
        <v>12283</v>
      </c>
      <c r="F19" s="42">
        <f>'РБ15%'!F19*0.85</f>
        <v>12066</v>
      </c>
      <c r="G19" s="42">
        <f>'РБ15%'!G19*0.85</f>
        <v>12066</v>
      </c>
      <c r="H19" s="42">
        <f>'РБ15%'!H19*0.85</f>
        <v>12066</v>
      </c>
      <c r="I19" s="42">
        <f>'РБ15%'!I19*0.85</f>
        <v>12066</v>
      </c>
      <c r="J19" s="42">
        <f>'РБ15%'!J19*0.85</f>
        <v>12066</v>
      </c>
      <c r="K19" s="42">
        <f>'РБ15%'!K19*0.85</f>
        <v>12283</v>
      </c>
      <c r="L19" s="42">
        <f>'РБ15%'!L19*0.85</f>
        <v>12283</v>
      </c>
      <c r="M19" s="42">
        <f>'РБ15%'!M19*0.85</f>
        <v>11849</v>
      </c>
      <c r="N19" s="42">
        <f>'РБ15%'!N19*0.85</f>
        <v>11849</v>
      </c>
      <c r="O19" s="42">
        <f>'РБ15%'!O19*0.85</f>
        <v>11849</v>
      </c>
      <c r="P19" s="42">
        <f>'РБ15%'!P19*0.85</f>
        <v>11849</v>
      </c>
      <c r="Q19" s="42">
        <f>'РБ15%'!Q19*0.85</f>
        <v>11849</v>
      </c>
      <c r="R19" s="42">
        <f>'РБ15%'!R19*0.85</f>
        <v>12066</v>
      </c>
      <c r="S19" s="42">
        <f>'РБ15%'!S19*0.85</f>
        <v>12066</v>
      </c>
      <c r="T19" s="42">
        <f>'РБ15%'!T19*0.85</f>
        <v>11849</v>
      </c>
      <c r="U19" s="42">
        <f>'РБ15%'!U19*0.85</f>
        <v>11849</v>
      </c>
      <c r="V19" s="42">
        <f>'РБ15%'!V19*0.85</f>
        <v>11849</v>
      </c>
      <c r="W19" s="42">
        <f>'РБ15%'!W19*0.85</f>
        <v>11849</v>
      </c>
      <c r="X19" s="42">
        <f>'РБ15%'!X19*0.85</f>
        <v>10621</v>
      </c>
      <c r="Y19" s="42">
        <f>'РБ15%'!Y19*0.85</f>
        <v>10838</v>
      </c>
      <c r="Z19" s="42">
        <f>'РБ15%'!Z19*0.85</f>
        <v>10838</v>
      </c>
      <c r="AA19" s="42">
        <f>'РБ15%'!AA19*0.85</f>
        <v>10621</v>
      </c>
      <c r="AB19" s="42">
        <f>'РБ15%'!AB19*0.85</f>
        <v>10621</v>
      </c>
      <c r="AC19" s="42">
        <f>'РБ15%'!AC19*0.85</f>
        <v>10621</v>
      </c>
      <c r="AD19" s="42">
        <f>'РБ15%'!AD19*0.85</f>
        <v>10621</v>
      </c>
      <c r="AE19" s="42">
        <f>'РБ15%'!AE19*0.85</f>
        <v>10621</v>
      </c>
      <c r="AF19" s="42">
        <f>'РБ15%'!AF19*0.85</f>
        <v>10838</v>
      </c>
      <c r="AG19" s="42">
        <f>'РБ15%'!AG19*0.85</f>
        <v>10838</v>
      </c>
      <c r="AH19" s="42">
        <f>'РБ15%'!AH19*0.85</f>
        <v>10621</v>
      </c>
      <c r="AI19" s="42">
        <f>'РБ15%'!AI19*0.85</f>
        <v>10621</v>
      </c>
      <c r="AJ19" s="42">
        <f>'РБ15%'!AJ19*0.85</f>
        <v>10621</v>
      </c>
      <c r="AK19" s="42">
        <f>'РБ15%'!AK19*0.85</f>
        <v>10621</v>
      </c>
      <c r="AL19" s="42">
        <f>'РБ15%'!AL19*0.85</f>
        <v>10621</v>
      </c>
      <c r="AM19" s="42">
        <f>'РБ15%'!AM19*0.85</f>
        <v>10838</v>
      </c>
      <c r="AN19" s="42">
        <f>'РБ15%'!AN19*0.85</f>
        <v>10838</v>
      </c>
      <c r="AO19" s="42">
        <f>'РБ15%'!AO19*0.85</f>
        <v>10404</v>
      </c>
      <c r="AP19" s="42">
        <f>'РБ15%'!AP19*0.85</f>
        <v>10404</v>
      </c>
      <c r="AQ19" s="42">
        <f>'РБ15%'!AQ19*0.85</f>
        <v>10404</v>
      </c>
      <c r="AR19" s="42">
        <f>'РБ15%'!AR19*0.85</f>
        <v>10404</v>
      </c>
      <c r="AS19" s="42">
        <f>'РБ15%'!AS19*0.85</f>
        <v>10404</v>
      </c>
      <c r="AT19" s="42">
        <f>'РБ15%'!AT19*0.85</f>
        <v>10621</v>
      </c>
      <c r="AU19" s="42">
        <f>'РБ15%'!AU19*0.85</f>
        <v>10621</v>
      </c>
      <c r="AV19" s="42">
        <f>'РБ15%'!AV19*0.85</f>
        <v>10404</v>
      </c>
      <c r="AW19" s="42">
        <f>'РБ15%'!AW19*0.85</f>
        <v>10404</v>
      </c>
      <c r="AX19" s="42">
        <f>'РБ15%'!AX19*0.85</f>
        <v>11054</v>
      </c>
      <c r="AY19" s="42">
        <f>'РБ15%'!AY19*0.85</f>
        <v>11054</v>
      </c>
      <c r="AZ19" s="42">
        <f>'РБ15%'!AZ19*0.85</f>
        <v>11054</v>
      </c>
      <c r="BA19" s="42">
        <f>'РБ15%'!BA19*0.85</f>
        <v>10621</v>
      </c>
      <c r="BB19" s="42">
        <f>'РБ15%'!BB19*0.85</f>
        <v>10621</v>
      </c>
      <c r="BC19" s="42">
        <f>'РБ15%'!BC19*0.85</f>
        <v>10404</v>
      </c>
      <c r="BD19" s="42">
        <f>'РБ15%'!BD19*0.85</f>
        <v>10404</v>
      </c>
      <c r="BE19" s="42">
        <f>'РБ15%'!BE19*0.85</f>
        <v>10404</v>
      </c>
      <c r="BF19" s="42">
        <f>'РБ15%'!BF19*0.85</f>
        <v>10621</v>
      </c>
      <c r="BG19" s="42">
        <f>'РБ15%'!BG19*0.85</f>
        <v>10621</v>
      </c>
      <c r="BH19" s="42">
        <f>'РБ15%'!BH19*0.85</f>
        <v>10621</v>
      </c>
      <c r="BI19" s="42">
        <f>'РБ15%'!BI19*0.85</f>
        <v>10621</v>
      </c>
      <c r="BJ19" s="42">
        <f>'РБ15%'!BJ19*0.85</f>
        <v>10187</v>
      </c>
      <c r="BK19" s="42">
        <f>'РБ15%'!BK19*0.85</f>
        <v>10187</v>
      </c>
      <c r="BL19" s="42">
        <f>'РБ15%'!BL19*0.85</f>
        <v>10187</v>
      </c>
      <c r="BM19" s="42">
        <f>'РБ15%'!BM19*0.85</f>
        <v>10187</v>
      </c>
      <c r="BN19" s="42">
        <f>'РБ15%'!BN19*0.85</f>
        <v>10187</v>
      </c>
      <c r="BO19" s="42">
        <f>'РБ15%'!BO19*0.85</f>
        <v>10404</v>
      </c>
      <c r="BP19" s="42">
        <f>'РБ15%'!BP19*0.85</f>
        <v>10404</v>
      </c>
      <c r="BQ19" s="42">
        <f>'РБ15%'!BQ19*0.85</f>
        <v>10187</v>
      </c>
      <c r="BR19" s="42">
        <f>'РБ15%'!BR19*0.85</f>
        <v>10187</v>
      </c>
      <c r="BS19" s="42">
        <f>'РБ15%'!BS19*0.85</f>
        <v>10187</v>
      </c>
      <c r="BT19" s="42">
        <f>'РБ15%'!BT19*0.85</f>
        <v>10187</v>
      </c>
      <c r="BU19" s="42">
        <f>'РБ15%'!BU19*0.85</f>
        <v>10187</v>
      </c>
      <c r="BV19" s="42">
        <f>'РБ15%'!BV19*0.85</f>
        <v>10404</v>
      </c>
      <c r="BW19" s="42">
        <f>'РБ15%'!BW19*0.85</f>
        <v>10404</v>
      </c>
      <c r="BX19" s="42">
        <f>'РБ15%'!BX19*0.85</f>
        <v>10187</v>
      </c>
      <c r="BY19" s="42">
        <f>'РБ15%'!BY19*0.85</f>
        <v>10187</v>
      </c>
      <c r="BZ19" s="42">
        <f>'РБ15%'!BZ19*0.85</f>
        <v>10187</v>
      </c>
      <c r="CA19" s="42">
        <f>'РБ15%'!CA19*0.85</f>
        <v>10187</v>
      </c>
      <c r="CB19" s="42">
        <f>'РБ15%'!CB19*0.85</f>
        <v>10187</v>
      </c>
      <c r="CC19" s="42">
        <f>'РБ15%'!CC19*0.85</f>
        <v>10404</v>
      </c>
      <c r="CD19" s="42">
        <f>'РБ15%'!CD19*0.85</f>
        <v>10404</v>
      </c>
      <c r="CE19" s="42">
        <f>'РБ15%'!CE19*0.85</f>
        <v>10187</v>
      </c>
      <c r="CF19" s="42">
        <f>'РБ15%'!CF19*0.85</f>
        <v>10187</v>
      </c>
      <c r="CG19" s="42">
        <f>'РБ15%'!CG19*0.85</f>
        <v>10187</v>
      </c>
      <c r="CH19" s="42">
        <f>'РБ15%'!CH19*0.85</f>
        <v>10187</v>
      </c>
      <c r="CI19" s="42">
        <f>'РБ15%'!CI19*0.85</f>
        <v>10187</v>
      </c>
      <c r="CJ19" s="42">
        <f>'РБ15%'!CJ19*0.85</f>
        <v>10404</v>
      </c>
      <c r="CK19" s="42">
        <f>'РБ15%'!CK19*0.85</f>
        <v>10404</v>
      </c>
      <c r="CL19" s="42">
        <f>'РБ15%'!CL19*0.85</f>
        <v>10187</v>
      </c>
      <c r="CM19" s="42">
        <f>'РБ15%'!CM19*0.85</f>
        <v>10187</v>
      </c>
      <c r="CN19" s="42">
        <f>'РБ15%'!CN19*0.85</f>
        <v>10187</v>
      </c>
      <c r="CO19" s="42">
        <f>'РБ15%'!CO19*0.85</f>
        <v>10187</v>
      </c>
      <c r="CP19" s="42">
        <f>'РБ15%'!CP19*0.85</f>
        <v>10187</v>
      </c>
      <c r="CQ19" s="42">
        <f>'РБ15%'!CQ19*0.85</f>
        <v>11271</v>
      </c>
      <c r="CR19" s="42">
        <f>'РБ15%'!CR19*0.85</f>
        <v>11271</v>
      </c>
      <c r="CS19" s="42">
        <f>'РБ15%'!CS19*0.85</f>
        <v>11271</v>
      </c>
      <c r="CT19" s="42">
        <f>'РБ15%'!CT19*0.85</f>
        <v>11271</v>
      </c>
      <c r="CU19" s="42">
        <f>'РБ15%'!CU19*0.85</f>
        <v>11271</v>
      </c>
      <c r="CV19" s="42">
        <f>'РБ15%'!CV19*0.85</f>
        <v>11271</v>
      </c>
      <c r="CW19" s="42">
        <f>'РБ15%'!CW19*0.85</f>
        <v>11271</v>
      </c>
      <c r="CX19" s="42">
        <f>'РБ15%'!CX19*0.85</f>
        <v>11921</v>
      </c>
      <c r="CY19" s="42">
        <f>'РБ15%'!CY19*0.85</f>
        <v>11921</v>
      </c>
      <c r="CZ19" s="42">
        <f>'РБ15%'!CZ19*0.85</f>
        <v>11921</v>
      </c>
      <c r="DA19" s="42">
        <f>'РБ15%'!DA19*0.85</f>
        <v>11921</v>
      </c>
      <c r="DB19" s="42">
        <f>'РБ15%'!DB19*0.85</f>
        <v>11921</v>
      </c>
      <c r="DC19" s="42">
        <f>'РБ15%'!DC19*0.85</f>
        <v>11921</v>
      </c>
      <c r="DD19" s="42">
        <f>'РБ15%'!DD19*0.85</f>
        <v>11921</v>
      </c>
      <c r="DE19" s="42">
        <f>'РБ15%'!DE19*0.85</f>
        <v>12644</v>
      </c>
      <c r="DF19" s="42">
        <f>'РБ15%'!DF19*0.85</f>
        <v>12644</v>
      </c>
      <c r="DG19" s="42">
        <f>'РБ15%'!DG19*0.85</f>
        <v>12644</v>
      </c>
      <c r="DH19" s="42">
        <f>'РБ15%'!DH19*0.85</f>
        <v>12644</v>
      </c>
      <c r="DI19" s="65">
        <f>'РБ15%'!DI19*0.85</f>
        <v>23626</v>
      </c>
      <c r="DJ19" s="65">
        <f>'РБ15%'!DJ19*0.85</f>
        <v>27889</v>
      </c>
      <c r="DK19" s="65">
        <f>'РБ15%'!DK19*0.85</f>
        <v>27889</v>
      </c>
      <c r="DL19" s="65">
        <f>'РБ15%'!DL19*0.85</f>
        <v>27889</v>
      </c>
      <c r="DM19" s="65">
        <f>'РБ15%'!DM19*0.85</f>
        <v>27889</v>
      </c>
      <c r="DN19" s="65">
        <f>'РБ15%'!DN19*0.85</f>
        <v>27889</v>
      </c>
      <c r="DO19" s="65">
        <f>'РБ15%'!DO19*0.85</f>
        <v>27889</v>
      </c>
      <c r="DP19" s="65">
        <f>'РБ15%'!DP19*0.85</f>
        <v>27889</v>
      </c>
      <c r="DQ19" s="65">
        <f>'РБ15%'!DQ19*0.85</f>
        <v>27889</v>
      </c>
      <c r="DR19" s="65">
        <f>'РБ15%'!DR19*0.85</f>
        <v>27889</v>
      </c>
      <c r="DS19" s="65">
        <f>'РБ15%'!DS19*0.85</f>
        <v>27889</v>
      </c>
      <c r="DT19" s="42">
        <f>'РБ15%'!DT19*0.85</f>
        <v>20158</v>
      </c>
      <c r="DU19" s="42">
        <f>'РБ15%'!DU19*0.85</f>
        <v>20158</v>
      </c>
      <c r="DV19" s="42">
        <f>'РБ15%'!DV19*0.85</f>
        <v>20158</v>
      </c>
      <c r="DW19" s="42">
        <f>'РБ15%'!DW19*0.85</f>
        <v>20158</v>
      </c>
      <c r="DX19" s="42">
        <f>'РБ15%'!DX19*0.85</f>
        <v>20158</v>
      </c>
      <c r="DY19" s="42">
        <f>'РБ15%'!DY19*0.85</f>
        <v>20158</v>
      </c>
      <c r="DZ19" s="42">
        <f>'РБ15%'!DZ19*0.85</f>
        <v>20664</v>
      </c>
      <c r="EA19" s="42">
        <f>'РБ15%'!EA19*0.85</f>
        <v>20664</v>
      </c>
      <c r="EB19" s="42">
        <f>'РБ15%'!EB19*0.85</f>
        <v>20664</v>
      </c>
      <c r="EC19" s="42">
        <f>'РБ15%'!EC19*0.85</f>
        <v>20664</v>
      </c>
      <c r="ED19" s="42">
        <f>'РБ15%'!ED19*0.85</f>
        <v>20664</v>
      </c>
      <c r="EE19" s="42">
        <f>'РБ15%'!EE19*0.85</f>
        <v>22759</v>
      </c>
      <c r="EF19" s="42">
        <f>'РБ15%'!EF19*0.85</f>
        <v>22759</v>
      </c>
      <c r="EG19" s="42">
        <f>'РБ15%'!EG19*0.85</f>
        <v>22759</v>
      </c>
      <c r="EH19" s="42">
        <f>'РБ15%'!EH19*0.85</f>
        <v>22759</v>
      </c>
      <c r="EI19" s="42">
        <f>'РБ15%'!EI19*0.85</f>
        <v>22759</v>
      </c>
      <c r="EJ19" s="42">
        <f>'РБ15%'!EJ19*0.85</f>
        <v>22759</v>
      </c>
      <c r="EK19" s="42">
        <f>'РБ15%'!EK19*0.85</f>
        <v>22759</v>
      </c>
      <c r="EL19" s="42">
        <f>'РБ15%'!EL19*0.85</f>
        <v>22759</v>
      </c>
      <c r="EM19" s="42">
        <f>'РБ15%'!EM19*0.85</f>
        <v>22759</v>
      </c>
      <c r="EN19" s="42">
        <f>'РБ15%'!EN19*0.85</f>
        <v>22759</v>
      </c>
      <c r="EO19" s="42">
        <f>'РБ15%'!EO19*0.85</f>
        <v>22759</v>
      </c>
      <c r="EP19" s="42">
        <f>'РБ15%'!EP19*0.85</f>
        <v>22759</v>
      </c>
      <c r="EQ19" s="42">
        <f>'РБ15%'!EQ19*0.85</f>
        <v>21675</v>
      </c>
      <c r="ER19" s="42">
        <f>'РБ15%'!ER19*0.85</f>
        <v>21675</v>
      </c>
      <c r="ES19" s="42">
        <f>'РБ15%'!ES19*0.85</f>
        <v>21675</v>
      </c>
      <c r="ET19" s="42">
        <f>'РБ15%'!ET19*0.85</f>
        <v>21675</v>
      </c>
      <c r="EU19" s="42">
        <f>'РБ15%'!EU19*0.85</f>
        <v>21675</v>
      </c>
      <c r="EV19" s="42">
        <f>'РБ15%'!EV19*0.85</f>
        <v>21675</v>
      </c>
      <c r="EW19" s="42">
        <f>'РБ15%'!EW19*0.85</f>
        <v>21675</v>
      </c>
      <c r="EX19" s="42">
        <f>'РБ15%'!EX19*0.85</f>
        <v>21675</v>
      </c>
      <c r="EY19" s="42">
        <f>'РБ15%'!EY19*0.85</f>
        <v>21675</v>
      </c>
      <c r="EZ19" s="42">
        <f>'РБ15%'!EZ19*0.85</f>
        <v>21675</v>
      </c>
      <c r="FA19" s="42">
        <f>'РБ15%'!FA19*0.85</f>
        <v>21675</v>
      </c>
      <c r="FB19" s="42">
        <f>'РБ15%'!FB19*0.85</f>
        <v>21675</v>
      </c>
      <c r="FC19" s="42">
        <f>'РБ15%'!FC19*0.85</f>
        <v>21675</v>
      </c>
      <c r="FD19" s="42">
        <f>'РБ15%'!FD19*0.85</f>
        <v>21675</v>
      </c>
      <c r="FE19" s="42">
        <f>'РБ15%'!FE19*0.85</f>
        <v>21675</v>
      </c>
      <c r="FF19" s="42">
        <f>'РБ15%'!FF19*0.85</f>
        <v>21675</v>
      </c>
      <c r="FG19" s="42">
        <f>'РБ15%'!FG19*0.85</f>
        <v>21675</v>
      </c>
      <c r="FH19" s="42">
        <f>'РБ15%'!FH19*0.85</f>
        <v>21675</v>
      </c>
      <c r="FI19" s="42">
        <f>'РБ15%'!FI19*0.85</f>
        <v>21675</v>
      </c>
      <c r="FJ19" s="42">
        <f>'РБ15%'!FJ19*0.85</f>
        <v>21675</v>
      </c>
      <c r="FK19" s="42">
        <f>'РБ15%'!FK19*0.85</f>
        <v>23843</v>
      </c>
      <c r="FL19" s="42">
        <f>'РБ15%'!FL19*0.85</f>
        <v>23843</v>
      </c>
      <c r="FM19" s="42">
        <f>'РБ15%'!FM19*0.85</f>
        <v>23843</v>
      </c>
      <c r="FN19" s="42">
        <f>'РБ15%'!FN19*0.85</f>
        <v>21675</v>
      </c>
      <c r="FO19" s="42">
        <f>'РБ15%'!FO19*0.85</f>
        <v>21675</v>
      </c>
      <c r="FP19" s="42">
        <f>'РБ15%'!FP19*0.85</f>
        <v>21675</v>
      </c>
      <c r="FQ19" s="42">
        <f>'РБ15%'!FQ19*0.85</f>
        <v>21675</v>
      </c>
      <c r="FR19" s="42">
        <f>'РБ15%'!FR19*0.85</f>
        <v>21675</v>
      </c>
      <c r="FS19" s="42">
        <f>'РБ15%'!FS19*0.85</f>
        <v>20664</v>
      </c>
      <c r="FT19" s="42">
        <f>'РБ15%'!FT19*0.85</f>
        <v>20664</v>
      </c>
      <c r="FU19" s="42">
        <f>'РБ15%'!FU19*0.85</f>
        <v>20664</v>
      </c>
      <c r="FV19" s="42">
        <f>'РБ15%'!FV19*0.85</f>
        <v>20664</v>
      </c>
      <c r="FW19" s="42">
        <f>'РБ15%'!FW19*0.85</f>
        <v>20664</v>
      </c>
      <c r="FX19" s="42">
        <f>'РБ15%'!FX19*0.85</f>
        <v>20664</v>
      </c>
      <c r="FY19" s="42">
        <f>'РБ15%'!FY19*0.85</f>
        <v>20664</v>
      </c>
      <c r="FZ19" s="42">
        <f>'РБ15%'!FZ19*0.85</f>
        <v>24926</v>
      </c>
      <c r="GA19" s="42">
        <f>'РБ15%'!GA19*0.85</f>
        <v>21169</v>
      </c>
      <c r="GB19" s="42">
        <f>'РБ15%'!GB19*0.85</f>
        <v>17774</v>
      </c>
      <c r="GC19" s="42">
        <f>'РБ15%'!GC19*0.85</f>
        <v>17774</v>
      </c>
      <c r="GD19" s="42">
        <f>'РБ15%'!GD19*0.85</f>
        <v>17774</v>
      </c>
      <c r="GE19" s="42">
        <f>'РБ15%'!GE19*0.85</f>
        <v>17774</v>
      </c>
      <c r="GF19" s="42">
        <f>'РБ15%'!GF19*0.85</f>
        <v>17774</v>
      </c>
      <c r="GG19" s="42">
        <f>'РБ15%'!GG19*0.85</f>
        <v>17774</v>
      </c>
      <c r="GH19" s="42">
        <f>'РБ15%'!GH19*0.85</f>
        <v>17774</v>
      </c>
      <c r="GI19" s="42">
        <f>'РБ15%'!GI19*0.85</f>
        <v>17774</v>
      </c>
      <c r="GJ19" s="42">
        <f>'РБ15%'!GJ19*0.85</f>
        <v>17774</v>
      </c>
      <c r="GK19" s="42">
        <f>'РБ15%'!GK19*0.85</f>
        <v>17774</v>
      </c>
      <c r="GL19" s="42">
        <f>'РБ15%'!GL19*0.85</f>
        <v>17774</v>
      </c>
      <c r="GM19" s="42">
        <f>'РБ15%'!GM19*0.85</f>
        <v>17774</v>
      </c>
      <c r="GN19" s="42">
        <f>'РБ15%'!GN19*0.85</f>
        <v>17774</v>
      </c>
      <c r="GO19" s="42">
        <f>'РБ15%'!GO19*0.85</f>
        <v>17774</v>
      </c>
      <c r="GP19" s="42">
        <f>'РБ15%'!GP19*0.85</f>
        <v>17774</v>
      </c>
      <c r="GQ19" s="42">
        <f>'РБ15%'!GQ19*0.85</f>
        <v>17774</v>
      </c>
      <c r="GR19" s="42">
        <f>'РБ15%'!GR19*0.85</f>
        <v>17774</v>
      </c>
      <c r="GS19" s="42">
        <f>'РБ15%'!GS19*0.85</f>
        <v>17774</v>
      </c>
      <c r="GT19" s="42">
        <f>'РБ15%'!GT19*0.85</f>
        <v>17774</v>
      </c>
      <c r="GU19" s="42">
        <f>'РБ15%'!GU19*0.85</f>
        <v>17774</v>
      </c>
      <c r="GV19" s="42">
        <f>'РБ15%'!GV19*0.85</f>
        <v>17774</v>
      </c>
      <c r="GW19" s="42">
        <f>'РБ15%'!GW19*0.85</f>
        <v>17774</v>
      </c>
    </row>
    <row r="20" spans="1:205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</row>
    <row r="21" spans="1:205" s="1" customFormat="1" x14ac:dyDescent="0.2">
      <c r="A21" s="13" t="s">
        <v>10</v>
      </c>
      <c r="B21" s="42">
        <f>'РБ15%'!B21*0.85</f>
        <v>41075</v>
      </c>
      <c r="C21" s="42">
        <f>'РБ15%'!C21*0.85</f>
        <v>41075</v>
      </c>
      <c r="D21" s="42">
        <f>'РБ15%'!D21*0.85</f>
        <v>41075</v>
      </c>
      <c r="E21" s="42">
        <f>'РБ15%'!E21*0.85</f>
        <v>41075</v>
      </c>
      <c r="F21" s="42">
        <f>'РБ15%'!F21*0.85</f>
        <v>40858</v>
      </c>
      <c r="G21" s="42">
        <f>'РБ15%'!G21*0.85</f>
        <v>40858</v>
      </c>
      <c r="H21" s="42">
        <f>'РБ15%'!H21*0.85</f>
        <v>40858</v>
      </c>
      <c r="I21" s="42">
        <f>'РБ15%'!I21*0.85</f>
        <v>40858</v>
      </c>
      <c r="J21" s="42">
        <f>'РБ15%'!J21*0.85</f>
        <v>40858</v>
      </c>
      <c r="K21" s="42">
        <f>'РБ15%'!K21*0.85</f>
        <v>41075</v>
      </c>
      <c r="L21" s="42">
        <f>'РБ15%'!L21*0.85</f>
        <v>41075</v>
      </c>
      <c r="M21" s="42">
        <f>'РБ15%'!M21*0.85</f>
        <v>40641</v>
      </c>
      <c r="N21" s="42">
        <f>'РБ15%'!N21*0.85</f>
        <v>40641</v>
      </c>
      <c r="O21" s="42">
        <f>'РБ15%'!O21*0.85</f>
        <v>40641</v>
      </c>
      <c r="P21" s="42">
        <f>'РБ15%'!P21*0.85</f>
        <v>40641</v>
      </c>
      <c r="Q21" s="42">
        <f>'РБ15%'!Q21*0.85</f>
        <v>40641</v>
      </c>
      <c r="R21" s="42">
        <f>'РБ15%'!R21*0.85</f>
        <v>40858</v>
      </c>
      <c r="S21" s="42">
        <f>'РБ15%'!S21*0.85</f>
        <v>40858</v>
      </c>
      <c r="T21" s="42">
        <f>'РБ15%'!T21*0.85</f>
        <v>40641</v>
      </c>
      <c r="U21" s="42">
        <f>'РБ15%'!U21*0.85</f>
        <v>40641</v>
      </c>
      <c r="V21" s="42">
        <f>'РБ15%'!V21*0.85</f>
        <v>40641</v>
      </c>
      <c r="W21" s="42">
        <f>'РБ15%'!W21*0.85</f>
        <v>40641</v>
      </c>
      <c r="X21" s="42">
        <f>'РБ15%'!X21*0.85</f>
        <v>36884</v>
      </c>
      <c r="Y21" s="42">
        <f>'РБ15%'!Y21*0.85</f>
        <v>37101</v>
      </c>
      <c r="Z21" s="42">
        <f>'РБ15%'!Z21*0.85</f>
        <v>37101</v>
      </c>
      <c r="AA21" s="42">
        <f>'РБ15%'!AA21*0.85</f>
        <v>36884</v>
      </c>
      <c r="AB21" s="42">
        <f>'РБ15%'!AB21*0.85</f>
        <v>36884</v>
      </c>
      <c r="AC21" s="42">
        <f>'РБ15%'!AC21*0.85</f>
        <v>36884</v>
      </c>
      <c r="AD21" s="42">
        <f>'РБ15%'!AD21*0.85</f>
        <v>36884</v>
      </c>
      <c r="AE21" s="42">
        <f>'РБ15%'!AE21*0.85</f>
        <v>36884</v>
      </c>
      <c r="AF21" s="42">
        <f>'РБ15%'!AF21*0.85</f>
        <v>37101</v>
      </c>
      <c r="AG21" s="42">
        <f>'РБ15%'!AG21*0.85</f>
        <v>37101</v>
      </c>
      <c r="AH21" s="42">
        <f>'РБ15%'!AH21*0.85</f>
        <v>36884</v>
      </c>
      <c r="AI21" s="42">
        <f>'РБ15%'!AI21*0.85</f>
        <v>36884</v>
      </c>
      <c r="AJ21" s="42">
        <f>'РБ15%'!AJ21*0.85</f>
        <v>36884</v>
      </c>
      <c r="AK21" s="42">
        <f>'РБ15%'!AK21*0.85</f>
        <v>36884</v>
      </c>
      <c r="AL21" s="42">
        <f>'РБ15%'!AL21*0.85</f>
        <v>36884</v>
      </c>
      <c r="AM21" s="42">
        <f>'РБ15%'!AM21*0.85</f>
        <v>37101</v>
      </c>
      <c r="AN21" s="42">
        <f>'РБ15%'!AN21*0.85</f>
        <v>37101</v>
      </c>
      <c r="AO21" s="42">
        <f>'РБ15%'!AO21*0.85</f>
        <v>36667</v>
      </c>
      <c r="AP21" s="42">
        <f>'РБ15%'!AP21*0.85</f>
        <v>36667</v>
      </c>
      <c r="AQ21" s="42">
        <f>'РБ15%'!AQ21*0.85</f>
        <v>36667</v>
      </c>
      <c r="AR21" s="42">
        <f>'РБ15%'!AR21*0.85</f>
        <v>36667</v>
      </c>
      <c r="AS21" s="42">
        <f>'РБ15%'!AS21*0.85</f>
        <v>36667</v>
      </c>
      <c r="AT21" s="42">
        <f>'РБ15%'!AT21*0.85</f>
        <v>36884</v>
      </c>
      <c r="AU21" s="42">
        <f>'РБ15%'!AU21*0.85</f>
        <v>36884</v>
      </c>
      <c r="AV21" s="42">
        <f>'РБ15%'!AV21*0.85</f>
        <v>36667</v>
      </c>
      <c r="AW21" s="42">
        <f>'РБ15%'!AW21*0.85</f>
        <v>36667</v>
      </c>
      <c r="AX21" s="42">
        <f>'РБ15%'!AX21*0.85</f>
        <v>37318</v>
      </c>
      <c r="AY21" s="42">
        <f>'РБ15%'!AY21*0.85</f>
        <v>37318</v>
      </c>
      <c r="AZ21" s="42">
        <f>'РБ15%'!AZ21*0.85</f>
        <v>37318</v>
      </c>
      <c r="BA21" s="42">
        <f>'РБ15%'!BA21*0.85</f>
        <v>36884</v>
      </c>
      <c r="BB21" s="42">
        <f>'РБ15%'!BB21*0.85</f>
        <v>36884</v>
      </c>
      <c r="BC21" s="42">
        <f>'РБ15%'!BC21*0.85</f>
        <v>36667</v>
      </c>
      <c r="BD21" s="42">
        <f>'РБ15%'!BD21*0.85</f>
        <v>36667</v>
      </c>
      <c r="BE21" s="42">
        <f>'РБ15%'!BE21*0.85</f>
        <v>36667</v>
      </c>
      <c r="BF21" s="42">
        <f>'РБ15%'!BF21*0.85</f>
        <v>36884</v>
      </c>
      <c r="BG21" s="42">
        <f>'РБ15%'!BG21*0.85</f>
        <v>36884</v>
      </c>
      <c r="BH21" s="42">
        <f>'РБ15%'!BH21*0.85</f>
        <v>36884</v>
      </c>
      <c r="BI21" s="42">
        <f>'РБ15%'!BI21*0.85</f>
        <v>36884</v>
      </c>
      <c r="BJ21" s="42">
        <f>'РБ15%'!BJ21*0.85</f>
        <v>36451</v>
      </c>
      <c r="BK21" s="42">
        <f>'РБ15%'!BK21*0.85</f>
        <v>36451</v>
      </c>
      <c r="BL21" s="42">
        <f>'РБ15%'!BL21*0.85</f>
        <v>36451</v>
      </c>
      <c r="BM21" s="42">
        <f>'РБ15%'!BM21*0.85</f>
        <v>36451</v>
      </c>
      <c r="BN21" s="42">
        <f>'РБ15%'!BN21*0.85</f>
        <v>36451</v>
      </c>
      <c r="BO21" s="42">
        <f>'РБ15%'!BO21*0.85</f>
        <v>36667</v>
      </c>
      <c r="BP21" s="42">
        <f>'РБ15%'!BP21*0.85</f>
        <v>36667</v>
      </c>
      <c r="BQ21" s="42">
        <f>'РБ15%'!BQ21*0.85</f>
        <v>36451</v>
      </c>
      <c r="BR21" s="42">
        <f>'РБ15%'!BR21*0.85</f>
        <v>36451</v>
      </c>
      <c r="BS21" s="42">
        <f>'РБ15%'!BS21*0.85</f>
        <v>36451</v>
      </c>
      <c r="BT21" s="42">
        <f>'РБ15%'!BT21*0.85</f>
        <v>36451</v>
      </c>
      <c r="BU21" s="42">
        <f>'РБ15%'!BU21*0.85</f>
        <v>36451</v>
      </c>
      <c r="BV21" s="42">
        <f>'РБ15%'!BV21*0.85</f>
        <v>36667</v>
      </c>
      <c r="BW21" s="42">
        <f>'РБ15%'!BW21*0.85</f>
        <v>36667</v>
      </c>
      <c r="BX21" s="42">
        <f>'РБ15%'!BX21*0.85</f>
        <v>36451</v>
      </c>
      <c r="BY21" s="42">
        <f>'РБ15%'!BY21*0.85</f>
        <v>36451</v>
      </c>
      <c r="BZ21" s="42">
        <f>'РБ15%'!BZ21*0.85</f>
        <v>36451</v>
      </c>
      <c r="CA21" s="42">
        <f>'РБ15%'!CA21*0.85</f>
        <v>36451</v>
      </c>
      <c r="CB21" s="42">
        <f>'РБ15%'!CB21*0.85</f>
        <v>36451</v>
      </c>
      <c r="CC21" s="42">
        <f>'РБ15%'!CC21*0.85</f>
        <v>36667</v>
      </c>
      <c r="CD21" s="42">
        <f>'РБ15%'!CD21*0.85</f>
        <v>36667</v>
      </c>
      <c r="CE21" s="42">
        <f>'РБ15%'!CE21*0.85</f>
        <v>36451</v>
      </c>
      <c r="CF21" s="42">
        <f>'РБ15%'!CF21*0.85</f>
        <v>36451</v>
      </c>
      <c r="CG21" s="42">
        <f>'РБ15%'!CG21*0.85</f>
        <v>36451</v>
      </c>
      <c r="CH21" s="42">
        <f>'РБ15%'!CH21*0.85</f>
        <v>36451</v>
      </c>
      <c r="CI21" s="42">
        <f>'РБ15%'!CI21*0.85</f>
        <v>36451</v>
      </c>
      <c r="CJ21" s="42">
        <f>'РБ15%'!CJ21*0.85</f>
        <v>36667</v>
      </c>
      <c r="CK21" s="42">
        <f>'РБ15%'!CK21*0.85</f>
        <v>36667</v>
      </c>
      <c r="CL21" s="42">
        <f>'РБ15%'!CL21*0.85</f>
        <v>36451</v>
      </c>
      <c r="CM21" s="42">
        <f>'РБ15%'!CM21*0.85</f>
        <v>36451</v>
      </c>
      <c r="CN21" s="42">
        <f>'РБ15%'!CN21*0.85</f>
        <v>36451</v>
      </c>
      <c r="CO21" s="42">
        <f>'РБ15%'!CO21*0.85</f>
        <v>36451</v>
      </c>
      <c r="CP21" s="42">
        <f>'РБ15%'!CP21*0.85</f>
        <v>36451</v>
      </c>
      <c r="CQ21" s="42">
        <f>'РБ15%'!CQ21*0.85</f>
        <v>37534</v>
      </c>
      <c r="CR21" s="42">
        <f>'РБ15%'!CR21*0.85</f>
        <v>37534</v>
      </c>
      <c r="CS21" s="42">
        <f>'РБ15%'!CS21*0.85</f>
        <v>37534</v>
      </c>
      <c r="CT21" s="42">
        <f>'РБ15%'!CT21*0.85</f>
        <v>37534</v>
      </c>
      <c r="CU21" s="42">
        <f>'РБ15%'!CU21*0.85</f>
        <v>37534</v>
      </c>
      <c r="CV21" s="42">
        <f>'РБ15%'!CV21*0.85</f>
        <v>37534</v>
      </c>
      <c r="CW21" s="42">
        <f>'РБ15%'!CW21*0.85</f>
        <v>37534</v>
      </c>
      <c r="CX21" s="42">
        <f>'РБ15%'!CX21*0.85</f>
        <v>38185</v>
      </c>
      <c r="CY21" s="42">
        <f>'РБ15%'!CY21*0.85</f>
        <v>38185</v>
      </c>
      <c r="CZ21" s="42">
        <f>'РБ15%'!CZ21*0.85</f>
        <v>38185</v>
      </c>
      <c r="DA21" s="42">
        <f>'РБ15%'!DA21*0.85</f>
        <v>38185</v>
      </c>
      <c r="DB21" s="42">
        <f>'РБ15%'!DB21*0.85</f>
        <v>38185</v>
      </c>
      <c r="DC21" s="42">
        <f>'РБ15%'!DC21*0.85</f>
        <v>38185</v>
      </c>
      <c r="DD21" s="42">
        <f>'РБ15%'!DD21*0.85</f>
        <v>38185</v>
      </c>
      <c r="DE21" s="42">
        <f>'РБ15%'!DE21*0.85</f>
        <v>38907</v>
      </c>
      <c r="DF21" s="42">
        <f>'РБ15%'!DF21*0.85</f>
        <v>38907</v>
      </c>
      <c r="DG21" s="42">
        <f>'РБ15%'!DG21*0.85</f>
        <v>38907</v>
      </c>
      <c r="DH21" s="42">
        <f>'РБ15%'!DH21*0.85</f>
        <v>38907</v>
      </c>
      <c r="DI21" s="65">
        <f>'РБ15%'!DI21*0.85</f>
        <v>83232</v>
      </c>
      <c r="DJ21" s="65">
        <f>'РБ15%'!DJ21*0.85</f>
        <v>87495</v>
      </c>
      <c r="DK21" s="65">
        <f>'РБ15%'!DK21*0.85</f>
        <v>87495</v>
      </c>
      <c r="DL21" s="65">
        <f>'РБ15%'!DL21*0.85</f>
        <v>87495</v>
      </c>
      <c r="DM21" s="65">
        <f>'РБ15%'!DM21*0.85</f>
        <v>87495</v>
      </c>
      <c r="DN21" s="65">
        <f>'РБ15%'!DN21*0.85</f>
        <v>87495</v>
      </c>
      <c r="DO21" s="65">
        <f>'РБ15%'!DO21*0.85</f>
        <v>87495</v>
      </c>
      <c r="DP21" s="65">
        <f>'РБ15%'!DP21*0.85</f>
        <v>87495</v>
      </c>
      <c r="DQ21" s="65">
        <f>'РБ15%'!DQ21*0.85</f>
        <v>87495</v>
      </c>
      <c r="DR21" s="65">
        <f>'РБ15%'!DR21*0.85</f>
        <v>87495</v>
      </c>
      <c r="DS21" s="65">
        <f>'РБ15%'!DS21*0.85</f>
        <v>87495</v>
      </c>
      <c r="DT21" s="42">
        <f>'РБ15%'!DT21*0.85</f>
        <v>58559</v>
      </c>
      <c r="DU21" s="42">
        <f>'РБ15%'!DU21*0.85</f>
        <v>58559</v>
      </c>
      <c r="DV21" s="42">
        <f>'РБ15%'!DV21*0.85</f>
        <v>58559</v>
      </c>
      <c r="DW21" s="42">
        <f>'РБ15%'!DW21*0.85</f>
        <v>58559</v>
      </c>
      <c r="DX21" s="42">
        <f>'РБ15%'!DX21*0.85</f>
        <v>58559</v>
      </c>
      <c r="DY21" s="42">
        <f>'РБ15%'!DY21*0.85</f>
        <v>58559</v>
      </c>
      <c r="DZ21" s="42">
        <f>'РБ15%'!DZ21*0.85</f>
        <v>59065</v>
      </c>
      <c r="EA21" s="42">
        <f>'РБ15%'!EA21*0.85</f>
        <v>59065</v>
      </c>
      <c r="EB21" s="42">
        <f>'РБ15%'!EB21*0.85</f>
        <v>59065</v>
      </c>
      <c r="EC21" s="42">
        <f>'РБ15%'!EC21*0.85</f>
        <v>59065</v>
      </c>
      <c r="ED21" s="42">
        <f>'РБ15%'!ED21*0.85</f>
        <v>59065</v>
      </c>
      <c r="EE21" s="42">
        <f>'РБ15%'!EE21*0.85</f>
        <v>61160</v>
      </c>
      <c r="EF21" s="42">
        <f>'РБ15%'!EF21*0.85</f>
        <v>61160</v>
      </c>
      <c r="EG21" s="42">
        <f>'РБ15%'!EG21*0.85</f>
        <v>61160</v>
      </c>
      <c r="EH21" s="42">
        <f>'РБ15%'!EH21*0.85</f>
        <v>61160</v>
      </c>
      <c r="EI21" s="42">
        <f>'РБ15%'!EI21*0.85</f>
        <v>61160</v>
      </c>
      <c r="EJ21" s="42">
        <f>'РБ15%'!EJ21*0.85</f>
        <v>61160</v>
      </c>
      <c r="EK21" s="42">
        <f>'РБ15%'!EK21*0.85</f>
        <v>61160</v>
      </c>
      <c r="EL21" s="42">
        <f>'РБ15%'!EL21*0.85</f>
        <v>61160</v>
      </c>
      <c r="EM21" s="42">
        <f>'РБ15%'!EM21*0.85</f>
        <v>61160</v>
      </c>
      <c r="EN21" s="42">
        <f>'РБ15%'!EN21*0.85</f>
        <v>61160</v>
      </c>
      <c r="EO21" s="42">
        <f>'РБ15%'!EO21*0.85</f>
        <v>61160</v>
      </c>
      <c r="EP21" s="42">
        <f>'РБ15%'!EP21*0.85</f>
        <v>61160</v>
      </c>
      <c r="EQ21" s="42">
        <f>'РБ15%'!EQ21*0.85</f>
        <v>60076</v>
      </c>
      <c r="ER21" s="42">
        <f>'РБ15%'!ER21*0.85</f>
        <v>60076</v>
      </c>
      <c r="ES21" s="42">
        <f>'РБ15%'!ES21*0.85</f>
        <v>60076</v>
      </c>
      <c r="ET21" s="42">
        <f>'РБ15%'!ET21*0.85</f>
        <v>60076</v>
      </c>
      <c r="EU21" s="42">
        <f>'РБ15%'!EU21*0.85</f>
        <v>60076</v>
      </c>
      <c r="EV21" s="42">
        <f>'РБ15%'!EV21*0.85</f>
        <v>60076</v>
      </c>
      <c r="EW21" s="42">
        <f>'РБ15%'!EW21*0.85</f>
        <v>60076</v>
      </c>
      <c r="EX21" s="42">
        <f>'РБ15%'!EX21*0.85</f>
        <v>60076</v>
      </c>
      <c r="EY21" s="42">
        <f>'РБ15%'!EY21*0.85</f>
        <v>60076</v>
      </c>
      <c r="EZ21" s="42">
        <f>'РБ15%'!EZ21*0.85</f>
        <v>60076</v>
      </c>
      <c r="FA21" s="42">
        <f>'РБ15%'!FA21*0.85</f>
        <v>60076</v>
      </c>
      <c r="FB21" s="42">
        <f>'РБ15%'!FB21*0.85</f>
        <v>60076</v>
      </c>
      <c r="FC21" s="42">
        <f>'РБ15%'!FC21*0.85</f>
        <v>60076</v>
      </c>
      <c r="FD21" s="42">
        <f>'РБ15%'!FD21*0.85</f>
        <v>60076</v>
      </c>
      <c r="FE21" s="42">
        <f>'РБ15%'!FE21*0.85</f>
        <v>60076</v>
      </c>
      <c r="FF21" s="42">
        <f>'РБ15%'!FF21*0.85</f>
        <v>60076</v>
      </c>
      <c r="FG21" s="42">
        <f>'РБ15%'!FG21*0.85</f>
        <v>60076</v>
      </c>
      <c r="FH21" s="42">
        <f>'РБ15%'!FH21*0.85</f>
        <v>60076</v>
      </c>
      <c r="FI21" s="42">
        <f>'РБ15%'!FI21*0.85</f>
        <v>60076</v>
      </c>
      <c r="FJ21" s="42">
        <f>'РБ15%'!FJ21*0.85</f>
        <v>60076</v>
      </c>
      <c r="FK21" s="42">
        <f>'РБ15%'!FK21*0.85</f>
        <v>62244</v>
      </c>
      <c r="FL21" s="42">
        <f>'РБ15%'!FL21*0.85</f>
        <v>62244</v>
      </c>
      <c r="FM21" s="42">
        <f>'РБ15%'!FM21*0.85</f>
        <v>62244</v>
      </c>
      <c r="FN21" s="42">
        <f>'РБ15%'!FN21*0.85</f>
        <v>60076</v>
      </c>
      <c r="FO21" s="42">
        <f>'РБ15%'!FO21*0.85</f>
        <v>60076</v>
      </c>
      <c r="FP21" s="42">
        <f>'РБ15%'!FP21*0.85</f>
        <v>60076</v>
      </c>
      <c r="FQ21" s="42">
        <f>'РБ15%'!FQ21*0.85</f>
        <v>60076</v>
      </c>
      <c r="FR21" s="42">
        <f>'РБ15%'!FR21*0.85</f>
        <v>60076</v>
      </c>
      <c r="FS21" s="42">
        <f>'РБ15%'!FS21*0.85</f>
        <v>59065</v>
      </c>
      <c r="FT21" s="42">
        <f>'РБ15%'!FT21*0.85</f>
        <v>59065</v>
      </c>
      <c r="FU21" s="42">
        <f>'РБ15%'!FU21*0.85</f>
        <v>59065</v>
      </c>
      <c r="FV21" s="42">
        <f>'РБ15%'!FV21*0.85</f>
        <v>59065</v>
      </c>
      <c r="FW21" s="42">
        <f>'РБ15%'!FW21*0.85</f>
        <v>59065</v>
      </c>
      <c r="FX21" s="42">
        <f>'РБ15%'!FX21*0.85</f>
        <v>59065</v>
      </c>
      <c r="FY21" s="42">
        <f>'РБ15%'!FY21*0.85</f>
        <v>59065</v>
      </c>
      <c r="FZ21" s="42">
        <f>'РБ15%'!FZ21*0.85</f>
        <v>63328</v>
      </c>
      <c r="GA21" s="42">
        <f>'РБ15%'!GA21*0.85</f>
        <v>59571</v>
      </c>
      <c r="GB21" s="42">
        <f>'РБ15%'!GB21*0.85</f>
        <v>50034</v>
      </c>
      <c r="GC21" s="42">
        <f>'РБ15%'!GC21*0.85</f>
        <v>50034</v>
      </c>
      <c r="GD21" s="42">
        <f>'РБ15%'!GD21*0.85</f>
        <v>50034</v>
      </c>
      <c r="GE21" s="42">
        <f>'РБ15%'!GE21*0.85</f>
        <v>50034</v>
      </c>
      <c r="GF21" s="42">
        <f>'РБ15%'!GF21*0.85</f>
        <v>50034</v>
      </c>
      <c r="GG21" s="42">
        <f>'РБ15%'!GG21*0.85</f>
        <v>50034</v>
      </c>
      <c r="GH21" s="42">
        <f>'РБ15%'!GH21*0.85</f>
        <v>50034</v>
      </c>
      <c r="GI21" s="42">
        <f>'РБ15%'!GI21*0.85</f>
        <v>50034</v>
      </c>
      <c r="GJ21" s="42">
        <f>'РБ15%'!GJ21*0.85</f>
        <v>50034</v>
      </c>
      <c r="GK21" s="42">
        <f>'РБ15%'!GK21*0.85</f>
        <v>50034</v>
      </c>
      <c r="GL21" s="42">
        <f>'РБ15%'!GL21*0.85</f>
        <v>50034</v>
      </c>
      <c r="GM21" s="42">
        <f>'РБ15%'!GM21*0.85</f>
        <v>50034</v>
      </c>
      <c r="GN21" s="42">
        <f>'РБ15%'!GN21*0.85</f>
        <v>50034</v>
      </c>
      <c r="GO21" s="42">
        <f>'РБ15%'!GO21*0.85</f>
        <v>50034</v>
      </c>
      <c r="GP21" s="42">
        <f>'РБ15%'!GP21*0.85</f>
        <v>50034</v>
      </c>
      <c r="GQ21" s="42">
        <f>'РБ15%'!GQ21*0.85</f>
        <v>50034</v>
      </c>
      <c r="GR21" s="42">
        <f>'РБ15%'!GR21*0.85</f>
        <v>50034</v>
      </c>
      <c r="GS21" s="42">
        <f>'РБ15%'!GS21*0.85</f>
        <v>50034</v>
      </c>
      <c r="GT21" s="42">
        <f>'РБ15%'!GT21*0.85</f>
        <v>50034</v>
      </c>
      <c r="GU21" s="42">
        <f>'РБ15%'!GU21*0.85</f>
        <v>50034</v>
      </c>
      <c r="GV21" s="42">
        <f>'РБ15%'!GV21*0.85</f>
        <v>50034</v>
      </c>
      <c r="GW21" s="42">
        <f>'РБ15%'!GW21*0.85</f>
        <v>50034</v>
      </c>
    </row>
    <row r="22" spans="1:205" hidden="1" x14ac:dyDescent="0.2">
      <c r="A22" s="9" t="s">
        <v>26</v>
      </c>
    </row>
    <row r="23" spans="1:205" hidden="1" x14ac:dyDescent="0.2">
      <c r="A23" s="13" t="s">
        <v>27</v>
      </c>
    </row>
    <row r="24" spans="1:205" s="16" customFormat="1" ht="15" customHeight="1" x14ac:dyDescent="0.2">
      <c r="A24" s="17" t="s">
        <v>28</v>
      </c>
      <c r="S24" s="3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</row>
    <row r="25" spans="1:205" s="16" customFormat="1" x14ac:dyDescent="0.2">
      <c r="A25" s="40" t="s">
        <v>34</v>
      </c>
      <c r="S25" s="3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</row>
    <row r="26" spans="1:205" ht="15" customHeight="1" x14ac:dyDescent="0.2">
      <c r="A26" s="14" t="s">
        <v>15</v>
      </c>
    </row>
    <row r="27" spans="1:205" ht="24" x14ac:dyDescent="0.2">
      <c r="A27" s="15" t="s">
        <v>16</v>
      </c>
    </row>
    <row r="28" spans="1:205" s="1" customFormat="1" x14ac:dyDescent="0.2">
      <c r="A28" s="66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</row>
    <row r="29" spans="1:205" s="1" customFormat="1" x14ac:dyDescent="0.2">
      <c r="A29" s="67" t="s">
        <v>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</row>
    <row r="30" spans="1:205" ht="15" customHeight="1" x14ac:dyDescent="0.2">
      <c r="A30" s="17" t="s">
        <v>17</v>
      </c>
    </row>
    <row r="31" spans="1:205" ht="96" x14ac:dyDescent="0.2">
      <c r="A31" s="18" t="s">
        <v>18</v>
      </c>
    </row>
    <row r="32" spans="1:205" ht="15" customHeight="1" x14ac:dyDescent="0.2">
      <c r="A32" s="14" t="s">
        <v>19</v>
      </c>
    </row>
    <row r="33" spans="1:123" ht="48" x14ac:dyDescent="0.2">
      <c r="A33" s="19" t="s">
        <v>32</v>
      </c>
    </row>
    <row r="34" spans="1:123" s="1" customFormat="1" x14ac:dyDescent="0.2"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</row>
  </sheetData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F0"/>
  </sheetPr>
  <dimension ref="A1:A35"/>
  <sheetViews>
    <sheetView workbookViewId="0">
      <selection activeCell="B1" sqref="B1:L1048576"/>
    </sheetView>
  </sheetViews>
  <sheetFormatPr defaultColWidth="8.7109375" defaultRowHeight="15" x14ac:dyDescent="0.25"/>
  <cols>
    <col min="1" max="1" width="62.5703125" style="22" customWidth="1"/>
    <col min="2" max="16384" width="8.7109375" style="22"/>
  </cols>
  <sheetData>
    <row r="1" spans="1:1" ht="15" customHeight="1" x14ac:dyDescent="0.25">
      <c r="A1" s="20" t="s">
        <v>0</v>
      </c>
    </row>
    <row r="2" spans="1:1" ht="15" customHeight="1" x14ac:dyDescent="0.25">
      <c r="A2" s="5" t="s">
        <v>35</v>
      </c>
    </row>
    <row r="3" spans="1:1" ht="15" customHeight="1" x14ac:dyDescent="0.25">
      <c r="A3" s="6" t="s">
        <v>73</v>
      </c>
    </row>
    <row r="4" spans="1:1" s="58" customFormat="1" ht="15" customHeight="1" x14ac:dyDescent="0.2">
      <c r="A4" s="7" t="s">
        <v>3</v>
      </c>
    </row>
    <row r="5" spans="1:1" x14ac:dyDescent="0.25">
      <c r="A5" s="10" t="s">
        <v>36</v>
      </c>
    </row>
    <row r="6" spans="1:1" x14ac:dyDescent="0.25">
      <c r="A6" s="10">
        <v>1</v>
      </c>
    </row>
    <row r="7" spans="1:1" x14ac:dyDescent="0.25">
      <c r="A7" s="10">
        <v>2</v>
      </c>
    </row>
    <row r="8" spans="1:1" x14ac:dyDescent="0.25">
      <c r="A8" s="10" t="s">
        <v>6</v>
      </c>
    </row>
    <row r="9" spans="1:1" x14ac:dyDescent="0.25">
      <c r="A9" s="10">
        <v>1</v>
      </c>
    </row>
    <row r="10" spans="1:1" x14ac:dyDescent="0.25">
      <c r="A10" s="10">
        <v>2</v>
      </c>
    </row>
    <row r="11" spans="1:1" x14ac:dyDescent="0.25">
      <c r="A11" s="10" t="s">
        <v>5</v>
      </c>
    </row>
    <row r="12" spans="1:1" x14ac:dyDescent="0.25">
      <c r="A12" s="10">
        <v>1</v>
      </c>
    </row>
    <row r="13" spans="1:1" x14ac:dyDescent="0.25">
      <c r="A13" s="10">
        <v>2</v>
      </c>
    </row>
    <row r="14" spans="1:1" x14ac:dyDescent="0.25">
      <c r="A14" s="9" t="s">
        <v>7</v>
      </c>
    </row>
    <row r="15" spans="1:1" x14ac:dyDescent="0.25">
      <c r="A15" s="10">
        <v>1</v>
      </c>
    </row>
    <row r="16" spans="1:1" x14ac:dyDescent="0.25">
      <c r="A16" s="10">
        <v>2</v>
      </c>
    </row>
    <row r="17" spans="1:1" ht="19.5" customHeight="1" x14ac:dyDescent="0.25">
      <c r="A17" s="11" t="s">
        <v>8</v>
      </c>
    </row>
    <row r="18" spans="1:1" x14ac:dyDescent="0.25">
      <c r="A18" s="10">
        <v>1</v>
      </c>
    </row>
    <row r="19" spans="1:1" ht="16.899999999999999" customHeight="1" x14ac:dyDescent="0.25">
      <c r="A19" s="10">
        <v>2</v>
      </c>
    </row>
    <row r="20" spans="1:1" ht="19.5" customHeight="1" x14ac:dyDescent="0.25">
      <c r="A20" s="12" t="s">
        <v>9</v>
      </c>
    </row>
    <row r="21" spans="1:1" x14ac:dyDescent="0.25">
      <c r="A21" s="13" t="s">
        <v>37</v>
      </c>
    </row>
    <row r="22" spans="1:1" s="37" customFormat="1" ht="15" customHeight="1" x14ac:dyDescent="0.2">
      <c r="A22" s="17" t="s">
        <v>28</v>
      </c>
    </row>
    <row r="23" spans="1:1" customFormat="1" ht="108.75" customHeight="1" x14ac:dyDescent="0.25">
      <c r="A23" s="19" t="s">
        <v>38</v>
      </c>
    </row>
    <row r="24" spans="1:1" s="37" customFormat="1" ht="50.25" customHeight="1" x14ac:dyDescent="0.2">
      <c r="A24" s="59" t="s">
        <v>39</v>
      </c>
    </row>
    <row r="25" spans="1:1" ht="60.75" x14ac:dyDescent="0.25">
      <c r="A25" s="60" t="s">
        <v>40</v>
      </c>
    </row>
    <row r="26" spans="1:1" s="37" customFormat="1" ht="15" customHeight="1" x14ac:dyDescent="0.2">
      <c r="A26" s="14" t="s">
        <v>41</v>
      </c>
    </row>
    <row r="27" spans="1:1" s="37" customFormat="1" ht="24" x14ac:dyDescent="0.2">
      <c r="A27" s="61" t="s">
        <v>42</v>
      </c>
    </row>
    <row r="28" spans="1:1" s="37" customFormat="1" ht="15" customHeight="1" x14ac:dyDescent="0.2">
      <c r="A28" s="17" t="s">
        <v>17</v>
      </c>
    </row>
    <row r="29" spans="1:1" s="37" customFormat="1" ht="136.5" customHeight="1" x14ac:dyDescent="0.2">
      <c r="A29" s="18" t="s">
        <v>43</v>
      </c>
    </row>
    <row r="30" spans="1:1" s="37" customFormat="1" ht="12" x14ac:dyDescent="0.2">
      <c r="A30" s="17" t="s">
        <v>44</v>
      </c>
    </row>
    <row r="31" spans="1:1" s="37" customFormat="1" ht="254.25" customHeight="1" x14ac:dyDescent="0.2">
      <c r="A31" s="18" t="s">
        <v>45</v>
      </c>
    </row>
    <row r="32" spans="1:1" s="37" customFormat="1" ht="12" x14ac:dyDescent="0.2">
      <c r="A32" s="14" t="s">
        <v>19</v>
      </c>
    </row>
    <row r="33" spans="1:1" s="37" customFormat="1" ht="24" x14ac:dyDescent="0.2">
      <c r="A33" s="19" t="s">
        <v>20</v>
      </c>
    </row>
    <row r="34" spans="1:1" x14ac:dyDescent="0.25">
      <c r="A34" s="17" t="s">
        <v>46</v>
      </c>
    </row>
    <row r="35" spans="1:1" ht="132" x14ac:dyDescent="0.25">
      <c r="A35" s="62" t="s">
        <v>47</v>
      </c>
    </row>
  </sheetData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</sheetPr>
  <dimension ref="A1:W33"/>
  <sheetViews>
    <sheetView zoomScale="95" zoomScaleNormal="95" workbookViewId="0">
      <pane xSplit="1" topLeftCell="B1" activePane="topRight" state="frozen"/>
      <selection pane="topRight" activeCell="EE4" sqref="EE4:EP4"/>
    </sheetView>
  </sheetViews>
  <sheetFormatPr defaultColWidth="8.7109375" defaultRowHeight="15" x14ac:dyDescent="0.25"/>
  <cols>
    <col min="1" max="1" width="49.7109375" style="22" customWidth="1"/>
    <col min="2" max="16384" width="8.7109375" style="22"/>
  </cols>
  <sheetData>
    <row r="1" spans="1:23" ht="15" customHeight="1" x14ac:dyDescent="0.25">
      <c r="A1" s="4" t="s">
        <v>0</v>
      </c>
    </row>
    <row r="2" spans="1:23" ht="15" customHeight="1" x14ac:dyDescent="0.25">
      <c r="A2" s="54" t="s">
        <v>48</v>
      </c>
    </row>
    <row r="3" spans="1:23" ht="15" customHeight="1" x14ac:dyDescent="0.25">
      <c r="A3" s="6" t="s">
        <v>73</v>
      </c>
    </row>
    <row r="4" spans="1:23" ht="15" customHeight="1" x14ac:dyDescent="0.25">
      <c r="A4" s="7" t="s">
        <v>3</v>
      </c>
      <c r="B4" s="27">
        <v>46274</v>
      </c>
      <c r="C4" s="27">
        <v>46275</v>
      </c>
      <c r="D4" s="27">
        <v>46276</v>
      </c>
      <c r="E4" s="27">
        <v>46277</v>
      </c>
      <c r="F4" s="27">
        <v>46278</v>
      </c>
      <c r="G4" s="27">
        <v>46279</v>
      </c>
      <c r="H4" s="27">
        <v>46280</v>
      </c>
      <c r="I4" s="27">
        <v>46281</v>
      </c>
      <c r="J4" s="27">
        <v>46282</v>
      </c>
      <c r="K4" s="27">
        <v>46283</v>
      </c>
      <c r="L4" s="27">
        <v>46284</v>
      </c>
      <c r="M4" s="27">
        <v>46285</v>
      </c>
      <c r="N4" s="27">
        <v>46286</v>
      </c>
      <c r="O4" s="27">
        <v>46287</v>
      </c>
      <c r="P4" s="27">
        <v>46288</v>
      </c>
      <c r="Q4" s="27">
        <v>46289</v>
      </c>
      <c r="R4" s="27">
        <v>46290</v>
      </c>
      <c r="S4" s="27">
        <v>46291</v>
      </c>
      <c r="T4" s="27">
        <v>46292</v>
      </c>
      <c r="U4" s="27">
        <v>46293</v>
      </c>
      <c r="V4" s="27">
        <v>46294</v>
      </c>
      <c r="W4" s="27">
        <v>46295</v>
      </c>
    </row>
    <row r="5" spans="1:23" ht="24.75" x14ac:dyDescent="0.25">
      <c r="A5" s="9" t="s">
        <v>4</v>
      </c>
    </row>
    <row r="6" spans="1:23" x14ac:dyDescent="0.25">
      <c r="A6" s="10">
        <v>1</v>
      </c>
      <c r="B6" s="55">
        <f>НсЛ!B6*0.85</f>
        <v>5240</v>
      </c>
      <c r="C6" s="55">
        <f>НсЛ!C6*0.85</f>
        <v>5240</v>
      </c>
      <c r="D6" s="55">
        <f>НсЛ!D6*0.85</f>
        <v>5240</v>
      </c>
      <c r="E6" s="55">
        <f>НсЛ!E6*0.85</f>
        <v>5240</v>
      </c>
      <c r="F6" s="55">
        <f>НсЛ!F6*0.85</f>
        <v>5011</v>
      </c>
      <c r="G6" s="55">
        <f>НсЛ!G6*0.85</f>
        <v>5011</v>
      </c>
      <c r="H6" s="55">
        <f>НсЛ!H6*0.85</f>
        <v>5011</v>
      </c>
      <c r="I6" s="55">
        <f>НсЛ!I6*0.85</f>
        <v>5011</v>
      </c>
      <c r="J6" s="55">
        <f>НсЛ!J6*0.85</f>
        <v>5011</v>
      </c>
      <c r="K6" s="55">
        <f>НсЛ!K6*0.85</f>
        <v>5240</v>
      </c>
      <c r="L6" s="55">
        <f>НсЛ!L6*0.85</f>
        <v>5240</v>
      </c>
      <c r="M6" s="55">
        <f>НсЛ!M6*0.85</f>
        <v>4781</v>
      </c>
      <c r="N6" s="55">
        <f>НсЛ!N6*0.85</f>
        <v>4781</v>
      </c>
      <c r="O6" s="55">
        <f>НсЛ!O6*0.85</f>
        <v>4781</v>
      </c>
      <c r="P6" s="55">
        <f>НсЛ!P6*0.85</f>
        <v>4781</v>
      </c>
      <c r="Q6" s="55">
        <f>НсЛ!Q6*0.85</f>
        <v>4781</v>
      </c>
      <c r="R6" s="55">
        <f>НсЛ!R6*0.85</f>
        <v>5011</v>
      </c>
      <c r="S6" s="55">
        <f>НсЛ!S6*0.85</f>
        <v>5011</v>
      </c>
      <c r="T6" s="55">
        <f>НсЛ!T6*0.85</f>
        <v>4781</v>
      </c>
      <c r="U6" s="55">
        <f>НсЛ!U6*0.85</f>
        <v>4781</v>
      </c>
      <c r="V6" s="55">
        <f>НсЛ!V6*0.85</f>
        <v>4781</v>
      </c>
      <c r="W6" s="55">
        <f>НсЛ!W6*0.85</f>
        <v>4781</v>
      </c>
    </row>
    <row r="7" spans="1:23" x14ac:dyDescent="0.25">
      <c r="A7" s="10">
        <v>2</v>
      </c>
      <c r="B7" s="55">
        <f>НсЛ!B7*0.85</f>
        <v>6503</v>
      </c>
      <c r="C7" s="55">
        <f>НсЛ!C7*0.85</f>
        <v>6503</v>
      </c>
      <c r="D7" s="55">
        <f>НсЛ!D7*0.85</f>
        <v>6503</v>
      </c>
      <c r="E7" s="55">
        <f>НсЛ!E7*0.85</f>
        <v>6503</v>
      </c>
      <c r="F7" s="55">
        <f>НсЛ!F7*0.85</f>
        <v>6273</v>
      </c>
      <c r="G7" s="55">
        <f>НсЛ!G7*0.85</f>
        <v>6273</v>
      </c>
      <c r="H7" s="55">
        <f>НсЛ!H7*0.85</f>
        <v>6273</v>
      </c>
      <c r="I7" s="55">
        <f>НсЛ!I7*0.85</f>
        <v>6273</v>
      </c>
      <c r="J7" s="55">
        <f>НсЛ!J7*0.85</f>
        <v>6273</v>
      </c>
      <c r="K7" s="55">
        <f>НсЛ!K7*0.85</f>
        <v>6503</v>
      </c>
      <c r="L7" s="55">
        <f>НсЛ!L7*0.85</f>
        <v>6503</v>
      </c>
      <c r="M7" s="55">
        <f>НсЛ!M7*0.85</f>
        <v>6044</v>
      </c>
      <c r="N7" s="55">
        <f>НсЛ!N7*0.85</f>
        <v>6044</v>
      </c>
      <c r="O7" s="55">
        <f>НсЛ!O7*0.85</f>
        <v>6044</v>
      </c>
      <c r="P7" s="55">
        <f>НсЛ!P7*0.85</f>
        <v>6044</v>
      </c>
      <c r="Q7" s="55">
        <f>НсЛ!Q7*0.85</f>
        <v>6044</v>
      </c>
      <c r="R7" s="55">
        <f>НсЛ!R7*0.85</f>
        <v>6273</v>
      </c>
      <c r="S7" s="55">
        <f>НсЛ!S7*0.85</f>
        <v>6273</v>
      </c>
      <c r="T7" s="55">
        <f>НсЛ!T7*0.85</f>
        <v>6044</v>
      </c>
      <c r="U7" s="55">
        <f>НсЛ!U7*0.85</f>
        <v>6044</v>
      </c>
      <c r="V7" s="55">
        <f>НсЛ!V7*0.85</f>
        <v>6044</v>
      </c>
      <c r="W7" s="55">
        <f>НсЛ!W7*0.85</f>
        <v>6044</v>
      </c>
    </row>
    <row r="8" spans="1:23" x14ac:dyDescent="0.25">
      <c r="A8" s="10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</row>
    <row r="9" spans="1:23" x14ac:dyDescent="0.25">
      <c r="A9" s="10">
        <v>1</v>
      </c>
      <c r="B9" s="55">
        <f>НсЛ!B9*0.85</f>
        <v>6005</v>
      </c>
      <c r="C9" s="55">
        <f>НсЛ!C9*0.85</f>
        <v>6005</v>
      </c>
      <c r="D9" s="55">
        <f>НсЛ!D9*0.85</f>
        <v>6005</v>
      </c>
      <c r="E9" s="55">
        <f>НсЛ!E9*0.85</f>
        <v>6005</v>
      </c>
      <c r="F9" s="55">
        <f>НсЛ!F9*0.85</f>
        <v>5776</v>
      </c>
      <c r="G9" s="55">
        <f>НсЛ!G9*0.85</f>
        <v>5776</v>
      </c>
      <c r="H9" s="55">
        <f>НсЛ!H9*0.85</f>
        <v>5776</v>
      </c>
      <c r="I9" s="55">
        <f>НсЛ!I9*0.85</f>
        <v>5776</v>
      </c>
      <c r="J9" s="55">
        <f>НсЛ!J9*0.85</f>
        <v>5776</v>
      </c>
      <c r="K9" s="55">
        <f>НсЛ!K9*0.85</f>
        <v>6005</v>
      </c>
      <c r="L9" s="55">
        <f>НсЛ!L9*0.85</f>
        <v>6005</v>
      </c>
      <c r="M9" s="55">
        <f>НсЛ!M9*0.85</f>
        <v>5546</v>
      </c>
      <c r="N9" s="55">
        <f>НсЛ!N9*0.85</f>
        <v>5546</v>
      </c>
      <c r="O9" s="55">
        <f>НсЛ!O9*0.85</f>
        <v>5546</v>
      </c>
      <c r="P9" s="55">
        <f>НсЛ!P9*0.85</f>
        <v>5546</v>
      </c>
      <c r="Q9" s="55">
        <f>НсЛ!Q9*0.85</f>
        <v>5546</v>
      </c>
      <c r="R9" s="55">
        <f>НсЛ!R9*0.85</f>
        <v>5776</v>
      </c>
      <c r="S9" s="55">
        <f>НсЛ!S9*0.85</f>
        <v>5776</v>
      </c>
      <c r="T9" s="55">
        <f>НсЛ!T9*0.85</f>
        <v>5546</v>
      </c>
      <c r="U9" s="55">
        <f>НсЛ!U9*0.85</f>
        <v>5546</v>
      </c>
      <c r="V9" s="55">
        <f>НсЛ!V9*0.85</f>
        <v>5546</v>
      </c>
      <c r="W9" s="55">
        <f>НсЛ!W9*0.85</f>
        <v>5546</v>
      </c>
    </row>
    <row r="10" spans="1:23" x14ac:dyDescent="0.25">
      <c r="A10" s="10">
        <v>2</v>
      </c>
      <c r="B10" s="55">
        <f>НсЛ!B10*0.85</f>
        <v>7268</v>
      </c>
      <c r="C10" s="55">
        <f>НсЛ!C10*0.85</f>
        <v>7268</v>
      </c>
      <c r="D10" s="55">
        <f>НсЛ!D10*0.85</f>
        <v>7268</v>
      </c>
      <c r="E10" s="55">
        <f>НсЛ!E10*0.85</f>
        <v>7268</v>
      </c>
      <c r="F10" s="55">
        <f>НсЛ!F10*0.85</f>
        <v>7038</v>
      </c>
      <c r="G10" s="55">
        <f>НсЛ!G10*0.85</f>
        <v>7038</v>
      </c>
      <c r="H10" s="55">
        <f>НсЛ!H10*0.85</f>
        <v>7038</v>
      </c>
      <c r="I10" s="55">
        <f>НсЛ!I10*0.85</f>
        <v>7038</v>
      </c>
      <c r="J10" s="55">
        <f>НсЛ!J10*0.85</f>
        <v>7038</v>
      </c>
      <c r="K10" s="55">
        <f>НсЛ!K10*0.85</f>
        <v>7268</v>
      </c>
      <c r="L10" s="55">
        <f>НсЛ!L10*0.85</f>
        <v>7268</v>
      </c>
      <c r="M10" s="55">
        <f>НсЛ!M10*0.85</f>
        <v>6809</v>
      </c>
      <c r="N10" s="55">
        <f>НсЛ!N10*0.85</f>
        <v>6809</v>
      </c>
      <c r="O10" s="55">
        <f>НсЛ!O10*0.85</f>
        <v>6809</v>
      </c>
      <c r="P10" s="55">
        <f>НсЛ!P10*0.85</f>
        <v>6809</v>
      </c>
      <c r="Q10" s="55">
        <f>НсЛ!Q10*0.85</f>
        <v>6809</v>
      </c>
      <c r="R10" s="55">
        <f>НсЛ!R10*0.85</f>
        <v>7038</v>
      </c>
      <c r="S10" s="55">
        <f>НсЛ!S10*0.85</f>
        <v>7038</v>
      </c>
      <c r="T10" s="55">
        <f>НсЛ!T10*0.85</f>
        <v>6809</v>
      </c>
      <c r="U10" s="55">
        <f>НсЛ!U10*0.85</f>
        <v>6809</v>
      </c>
      <c r="V10" s="55">
        <f>НсЛ!V10*0.85</f>
        <v>6809</v>
      </c>
      <c r="W10" s="55">
        <f>НсЛ!W10*0.85</f>
        <v>6809</v>
      </c>
    </row>
    <row r="11" spans="1:23" x14ac:dyDescent="0.25">
      <c r="A11" s="10" t="s">
        <v>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spans="1:23" x14ac:dyDescent="0.25">
      <c r="A12" s="10">
        <v>1</v>
      </c>
      <c r="B12" s="55">
        <f>НсЛ!B12*0.85</f>
        <v>6388</v>
      </c>
      <c r="C12" s="55">
        <f>НсЛ!C12*0.85</f>
        <v>6388</v>
      </c>
      <c r="D12" s="55">
        <f>НсЛ!D12*0.85</f>
        <v>6388</v>
      </c>
      <c r="E12" s="55">
        <f>НсЛ!E12*0.85</f>
        <v>6388</v>
      </c>
      <c r="F12" s="55">
        <f>НсЛ!F12*0.85</f>
        <v>6158</v>
      </c>
      <c r="G12" s="55">
        <f>НсЛ!G12*0.85</f>
        <v>6158</v>
      </c>
      <c r="H12" s="55">
        <f>НсЛ!H12*0.85</f>
        <v>6158</v>
      </c>
      <c r="I12" s="55">
        <f>НсЛ!I12*0.85</f>
        <v>6158</v>
      </c>
      <c r="J12" s="55">
        <f>НсЛ!J12*0.85</f>
        <v>6158</v>
      </c>
      <c r="K12" s="55">
        <f>НсЛ!K12*0.85</f>
        <v>6388</v>
      </c>
      <c r="L12" s="55">
        <f>НсЛ!L12*0.85</f>
        <v>6388</v>
      </c>
      <c r="M12" s="55">
        <f>НсЛ!M12*0.85</f>
        <v>5929</v>
      </c>
      <c r="N12" s="55">
        <f>НсЛ!N12*0.85</f>
        <v>5929</v>
      </c>
      <c r="O12" s="55">
        <f>НсЛ!O12*0.85</f>
        <v>5929</v>
      </c>
      <c r="P12" s="55">
        <f>НсЛ!P12*0.85</f>
        <v>5929</v>
      </c>
      <c r="Q12" s="55">
        <f>НсЛ!Q12*0.85</f>
        <v>5929</v>
      </c>
      <c r="R12" s="55">
        <f>НсЛ!R12*0.85</f>
        <v>6158</v>
      </c>
      <c r="S12" s="55">
        <f>НсЛ!S12*0.85</f>
        <v>6158</v>
      </c>
      <c r="T12" s="55">
        <f>НсЛ!T12*0.85</f>
        <v>5929</v>
      </c>
      <c r="U12" s="55">
        <f>НсЛ!U12*0.85</f>
        <v>5929</v>
      </c>
      <c r="V12" s="55">
        <f>НсЛ!V12*0.85</f>
        <v>5929</v>
      </c>
      <c r="W12" s="55">
        <f>НсЛ!W12*0.85</f>
        <v>5929</v>
      </c>
    </row>
    <row r="13" spans="1:23" x14ac:dyDescent="0.25">
      <c r="A13" s="10">
        <v>2</v>
      </c>
      <c r="B13" s="55">
        <f>НсЛ!B13*0.85</f>
        <v>7650</v>
      </c>
      <c r="C13" s="55">
        <f>НсЛ!C13*0.85</f>
        <v>7650</v>
      </c>
      <c r="D13" s="55">
        <f>НсЛ!D13*0.85</f>
        <v>7650</v>
      </c>
      <c r="E13" s="55">
        <f>НсЛ!E13*0.85</f>
        <v>7650</v>
      </c>
      <c r="F13" s="55">
        <f>НсЛ!F13*0.85</f>
        <v>7421</v>
      </c>
      <c r="G13" s="55">
        <f>НсЛ!G13*0.85</f>
        <v>7421</v>
      </c>
      <c r="H13" s="55">
        <f>НсЛ!H13*0.85</f>
        <v>7421</v>
      </c>
      <c r="I13" s="55">
        <f>НсЛ!I13*0.85</f>
        <v>7421</v>
      </c>
      <c r="J13" s="55">
        <f>НсЛ!J13*0.85</f>
        <v>7421</v>
      </c>
      <c r="K13" s="55">
        <f>НсЛ!K13*0.85</f>
        <v>7650</v>
      </c>
      <c r="L13" s="55">
        <f>НсЛ!L13*0.85</f>
        <v>7650</v>
      </c>
      <c r="M13" s="55">
        <f>НсЛ!M13*0.85</f>
        <v>7191</v>
      </c>
      <c r="N13" s="55">
        <f>НсЛ!N13*0.85</f>
        <v>7191</v>
      </c>
      <c r="O13" s="55">
        <f>НсЛ!O13*0.85</f>
        <v>7191</v>
      </c>
      <c r="P13" s="55">
        <f>НсЛ!P13*0.85</f>
        <v>7191</v>
      </c>
      <c r="Q13" s="55">
        <f>НсЛ!Q13*0.85</f>
        <v>7191</v>
      </c>
      <c r="R13" s="55">
        <f>НсЛ!R13*0.85</f>
        <v>7421</v>
      </c>
      <c r="S13" s="55">
        <f>НсЛ!S13*0.85</f>
        <v>7421</v>
      </c>
      <c r="T13" s="55">
        <f>НсЛ!T13*0.85</f>
        <v>7191</v>
      </c>
      <c r="U13" s="55">
        <f>НсЛ!U13*0.85</f>
        <v>7191</v>
      </c>
      <c r="V13" s="55">
        <f>НсЛ!V13*0.85</f>
        <v>7191</v>
      </c>
      <c r="W13" s="55">
        <f>НсЛ!W13*0.85</f>
        <v>7191</v>
      </c>
    </row>
    <row r="14" spans="1:23" x14ac:dyDescent="0.25">
      <c r="A14" s="9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5">
      <c r="A15" s="10">
        <v>1</v>
      </c>
      <c r="B15" s="55">
        <f>НсЛ!B15*0.85</f>
        <v>9448</v>
      </c>
      <c r="C15" s="55">
        <f>НсЛ!C15*0.85</f>
        <v>9448</v>
      </c>
      <c r="D15" s="55">
        <f>НсЛ!D15*0.85</f>
        <v>9448</v>
      </c>
      <c r="E15" s="55">
        <f>НсЛ!E15*0.85</f>
        <v>9448</v>
      </c>
      <c r="F15" s="55">
        <f>НсЛ!F15*0.85</f>
        <v>9218</v>
      </c>
      <c r="G15" s="55">
        <f>НсЛ!G15*0.85</f>
        <v>9218</v>
      </c>
      <c r="H15" s="55">
        <f>НсЛ!H15*0.85</f>
        <v>9218</v>
      </c>
      <c r="I15" s="55">
        <f>НсЛ!I15*0.85</f>
        <v>9218</v>
      </c>
      <c r="J15" s="55">
        <f>НсЛ!J15*0.85</f>
        <v>9218</v>
      </c>
      <c r="K15" s="55">
        <f>НсЛ!K15*0.85</f>
        <v>9448</v>
      </c>
      <c r="L15" s="55">
        <f>НсЛ!L15*0.85</f>
        <v>9448</v>
      </c>
      <c r="M15" s="55">
        <f>НсЛ!M15*0.85</f>
        <v>8989</v>
      </c>
      <c r="N15" s="55">
        <f>НсЛ!N15*0.85</f>
        <v>8989</v>
      </c>
      <c r="O15" s="55">
        <f>НсЛ!O15*0.85</f>
        <v>8989</v>
      </c>
      <c r="P15" s="55">
        <f>НсЛ!P15*0.85</f>
        <v>8989</v>
      </c>
      <c r="Q15" s="55">
        <f>НсЛ!Q15*0.85</f>
        <v>8989</v>
      </c>
      <c r="R15" s="55">
        <f>НсЛ!R15*0.85</f>
        <v>9218</v>
      </c>
      <c r="S15" s="55">
        <f>НсЛ!S15*0.85</f>
        <v>9218</v>
      </c>
      <c r="T15" s="55">
        <f>НсЛ!T15*0.85</f>
        <v>8989</v>
      </c>
      <c r="U15" s="55">
        <f>НсЛ!U15*0.85</f>
        <v>8989</v>
      </c>
      <c r="V15" s="55">
        <f>НсЛ!V15*0.85</f>
        <v>8989</v>
      </c>
      <c r="W15" s="55">
        <f>НсЛ!W15*0.85</f>
        <v>8989</v>
      </c>
    </row>
    <row r="16" spans="1:23" x14ac:dyDescent="0.25">
      <c r="A16" s="10">
        <v>2</v>
      </c>
      <c r="B16" s="55">
        <f>НсЛ!B16*0.85</f>
        <v>10710</v>
      </c>
      <c r="C16" s="55">
        <f>НсЛ!C16*0.85</f>
        <v>10710</v>
      </c>
      <c r="D16" s="55">
        <f>НсЛ!D16*0.85</f>
        <v>10710</v>
      </c>
      <c r="E16" s="55">
        <f>НсЛ!E16*0.85</f>
        <v>10710</v>
      </c>
      <c r="F16" s="55">
        <f>НсЛ!F16*0.85</f>
        <v>10481</v>
      </c>
      <c r="G16" s="55">
        <f>НсЛ!G16*0.85</f>
        <v>10481</v>
      </c>
      <c r="H16" s="55">
        <f>НсЛ!H16*0.85</f>
        <v>10481</v>
      </c>
      <c r="I16" s="55">
        <f>НсЛ!I16*0.85</f>
        <v>10481</v>
      </c>
      <c r="J16" s="55">
        <f>НсЛ!J16*0.85</f>
        <v>10481</v>
      </c>
      <c r="K16" s="55">
        <f>НсЛ!K16*0.85</f>
        <v>10710</v>
      </c>
      <c r="L16" s="55">
        <f>НсЛ!L16*0.85</f>
        <v>10710</v>
      </c>
      <c r="M16" s="55">
        <f>НсЛ!M16*0.85</f>
        <v>10251</v>
      </c>
      <c r="N16" s="55">
        <f>НсЛ!N16*0.85</f>
        <v>10251</v>
      </c>
      <c r="O16" s="55">
        <f>НсЛ!O16*0.85</f>
        <v>10251</v>
      </c>
      <c r="P16" s="55">
        <f>НсЛ!P16*0.85</f>
        <v>10251</v>
      </c>
      <c r="Q16" s="55">
        <f>НсЛ!Q16*0.85</f>
        <v>10251</v>
      </c>
      <c r="R16" s="55">
        <f>НсЛ!R16*0.85</f>
        <v>10481</v>
      </c>
      <c r="S16" s="55">
        <f>НсЛ!S16*0.85</f>
        <v>10481</v>
      </c>
      <c r="T16" s="55">
        <f>НсЛ!T16*0.85</f>
        <v>10251</v>
      </c>
      <c r="U16" s="55">
        <f>НсЛ!U16*0.85</f>
        <v>10251</v>
      </c>
      <c r="V16" s="55">
        <f>НсЛ!V16*0.85</f>
        <v>10251</v>
      </c>
      <c r="W16" s="55">
        <f>НсЛ!W16*0.85</f>
        <v>10251</v>
      </c>
    </row>
    <row r="17" spans="1:23" x14ac:dyDescent="0.25">
      <c r="A17" s="11" t="s">
        <v>8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5">
      <c r="A18" s="10">
        <v>1</v>
      </c>
      <c r="B18" s="55">
        <f>НсЛ!B18*0.85</f>
        <v>11743</v>
      </c>
      <c r="C18" s="55">
        <f>НсЛ!C18*0.85</f>
        <v>11743</v>
      </c>
      <c r="D18" s="55">
        <f>НсЛ!D18*0.85</f>
        <v>11743</v>
      </c>
      <c r="E18" s="55">
        <f>НсЛ!E18*0.85</f>
        <v>11743</v>
      </c>
      <c r="F18" s="55">
        <f>НсЛ!F18*0.85</f>
        <v>11513</v>
      </c>
      <c r="G18" s="55">
        <f>НсЛ!G18*0.85</f>
        <v>11513</v>
      </c>
      <c r="H18" s="55">
        <f>НсЛ!H18*0.85</f>
        <v>11513</v>
      </c>
      <c r="I18" s="55">
        <f>НсЛ!I18*0.85</f>
        <v>11513</v>
      </c>
      <c r="J18" s="55">
        <f>НсЛ!J18*0.85</f>
        <v>11513</v>
      </c>
      <c r="K18" s="55">
        <f>НсЛ!K18*0.85</f>
        <v>11743</v>
      </c>
      <c r="L18" s="55">
        <f>НсЛ!L18*0.85</f>
        <v>11743</v>
      </c>
      <c r="M18" s="55">
        <f>НсЛ!M18*0.85</f>
        <v>11284</v>
      </c>
      <c r="N18" s="55">
        <f>НсЛ!N18*0.85</f>
        <v>11284</v>
      </c>
      <c r="O18" s="55">
        <f>НсЛ!O18*0.85</f>
        <v>11284</v>
      </c>
      <c r="P18" s="55">
        <f>НсЛ!P18*0.85</f>
        <v>11284</v>
      </c>
      <c r="Q18" s="55">
        <f>НсЛ!Q18*0.85</f>
        <v>11284</v>
      </c>
      <c r="R18" s="55">
        <f>НсЛ!R18*0.85</f>
        <v>11513</v>
      </c>
      <c r="S18" s="55">
        <f>НсЛ!S18*0.85</f>
        <v>11513</v>
      </c>
      <c r="T18" s="55">
        <f>НсЛ!T18*0.85</f>
        <v>11284</v>
      </c>
      <c r="U18" s="55">
        <f>НсЛ!U18*0.85</f>
        <v>11284</v>
      </c>
      <c r="V18" s="55">
        <f>НсЛ!V18*0.85</f>
        <v>11284</v>
      </c>
      <c r="W18" s="55">
        <f>НсЛ!W18*0.85</f>
        <v>11284</v>
      </c>
    </row>
    <row r="19" spans="1:23" x14ac:dyDescent="0.25">
      <c r="A19" s="10">
        <v>2</v>
      </c>
      <c r="B19" s="55">
        <f>НсЛ!B19*0.85</f>
        <v>13005</v>
      </c>
      <c r="C19" s="55">
        <f>НсЛ!C19*0.85</f>
        <v>13005</v>
      </c>
      <c r="D19" s="55">
        <f>НсЛ!D19*0.85</f>
        <v>13005</v>
      </c>
      <c r="E19" s="55">
        <f>НсЛ!E19*0.85</f>
        <v>13005</v>
      </c>
      <c r="F19" s="55">
        <f>НсЛ!F19*0.85</f>
        <v>12776</v>
      </c>
      <c r="G19" s="55">
        <f>НсЛ!G19*0.85</f>
        <v>12776</v>
      </c>
      <c r="H19" s="55">
        <f>НсЛ!H19*0.85</f>
        <v>12776</v>
      </c>
      <c r="I19" s="55">
        <f>НсЛ!I19*0.85</f>
        <v>12776</v>
      </c>
      <c r="J19" s="55">
        <f>НсЛ!J19*0.85</f>
        <v>12776</v>
      </c>
      <c r="K19" s="55">
        <f>НсЛ!K19*0.85</f>
        <v>13005</v>
      </c>
      <c r="L19" s="55">
        <f>НсЛ!L19*0.85</f>
        <v>13005</v>
      </c>
      <c r="M19" s="55">
        <f>НсЛ!M19*0.85</f>
        <v>12546</v>
      </c>
      <c r="N19" s="55">
        <f>НсЛ!N19*0.85</f>
        <v>12546</v>
      </c>
      <c r="O19" s="55">
        <f>НсЛ!O19*0.85</f>
        <v>12546</v>
      </c>
      <c r="P19" s="55">
        <f>НсЛ!P19*0.85</f>
        <v>12546</v>
      </c>
      <c r="Q19" s="55">
        <f>НсЛ!Q19*0.85</f>
        <v>12546</v>
      </c>
      <c r="R19" s="55">
        <f>НсЛ!R19*0.85</f>
        <v>12776</v>
      </c>
      <c r="S19" s="55">
        <f>НсЛ!S19*0.85</f>
        <v>12776</v>
      </c>
      <c r="T19" s="55">
        <f>НсЛ!T19*0.85</f>
        <v>12546</v>
      </c>
      <c r="U19" s="55">
        <f>НсЛ!U19*0.85</f>
        <v>12546</v>
      </c>
      <c r="V19" s="55">
        <f>НсЛ!V19*0.85</f>
        <v>12546</v>
      </c>
      <c r="W19" s="55">
        <f>НсЛ!W19*0.85</f>
        <v>12546</v>
      </c>
    </row>
    <row r="20" spans="1:23" x14ac:dyDescent="0.25">
      <c r="A20" s="12" t="s">
        <v>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5">
      <c r="A21" s="13" t="s">
        <v>10</v>
      </c>
      <c r="B21" s="55">
        <f>НсЛ!B21*0.85</f>
        <v>43490</v>
      </c>
      <c r="C21" s="55">
        <f>НсЛ!C21*0.85</f>
        <v>43490</v>
      </c>
      <c r="D21" s="55">
        <f>НсЛ!D21*0.85</f>
        <v>43490</v>
      </c>
      <c r="E21" s="55">
        <f>НсЛ!E21*0.85</f>
        <v>43490</v>
      </c>
      <c r="F21" s="55">
        <f>НсЛ!F21*0.85</f>
        <v>43261</v>
      </c>
      <c r="G21" s="55">
        <f>НсЛ!G21*0.85</f>
        <v>43261</v>
      </c>
      <c r="H21" s="55">
        <f>НсЛ!H21*0.85</f>
        <v>43261</v>
      </c>
      <c r="I21" s="55">
        <f>НсЛ!I21*0.85</f>
        <v>43261</v>
      </c>
      <c r="J21" s="55">
        <f>НсЛ!J21*0.85</f>
        <v>43261</v>
      </c>
      <c r="K21" s="55">
        <f>НсЛ!K21*0.85</f>
        <v>43490</v>
      </c>
      <c r="L21" s="55">
        <f>НсЛ!L21*0.85</f>
        <v>43490</v>
      </c>
      <c r="M21" s="55">
        <f>НсЛ!M21*0.85</f>
        <v>43031</v>
      </c>
      <c r="N21" s="55">
        <f>НсЛ!N21*0.85</f>
        <v>43031</v>
      </c>
      <c r="O21" s="55">
        <f>НсЛ!O21*0.85</f>
        <v>43031</v>
      </c>
      <c r="P21" s="55">
        <f>НсЛ!P21*0.85</f>
        <v>43031</v>
      </c>
      <c r="Q21" s="55">
        <f>НсЛ!Q21*0.85</f>
        <v>43031</v>
      </c>
      <c r="R21" s="55">
        <f>НсЛ!R21*0.85</f>
        <v>43261</v>
      </c>
      <c r="S21" s="55">
        <f>НсЛ!S21*0.85</f>
        <v>43261</v>
      </c>
      <c r="T21" s="55">
        <f>НсЛ!T21*0.85</f>
        <v>43031</v>
      </c>
      <c r="U21" s="55">
        <f>НсЛ!U21*0.85</f>
        <v>43031</v>
      </c>
      <c r="V21" s="55">
        <f>НсЛ!V21*0.85</f>
        <v>43031</v>
      </c>
      <c r="W21" s="55">
        <f>НсЛ!W21*0.85</f>
        <v>43031</v>
      </c>
    </row>
    <row r="22" spans="1:23" ht="15" customHeight="1" x14ac:dyDescent="0.25">
      <c r="A22" s="17" t="s">
        <v>28</v>
      </c>
    </row>
    <row r="23" spans="1:23" ht="144" x14ac:dyDescent="0.25">
      <c r="A23" s="19" t="s">
        <v>49</v>
      </c>
    </row>
    <row r="24" spans="1:23" ht="15" customHeight="1" x14ac:dyDescent="0.25">
      <c r="A24" s="14" t="s">
        <v>15</v>
      </c>
    </row>
    <row r="25" spans="1:23" ht="24" x14ac:dyDescent="0.25">
      <c r="A25" s="56" t="s">
        <v>50</v>
      </c>
    </row>
    <row r="26" spans="1:23" x14ac:dyDescent="0.25">
      <c r="A26" s="17" t="s">
        <v>17</v>
      </c>
    </row>
    <row r="27" spans="1:23" ht="108" x14ac:dyDescent="0.25">
      <c r="A27" s="18" t="s">
        <v>18</v>
      </c>
    </row>
    <row r="28" spans="1:23" ht="36" x14ac:dyDescent="0.25">
      <c r="A28" s="57" t="s">
        <v>51</v>
      </c>
    </row>
    <row r="29" spans="1:23" ht="252" x14ac:dyDescent="0.25">
      <c r="A29" s="18" t="s">
        <v>52</v>
      </c>
    </row>
    <row r="30" spans="1:23" x14ac:dyDescent="0.25">
      <c r="A30" s="17" t="s">
        <v>53</v>
      </c>
    </row>
    <row r="31" spans="1:23" ht="310.5" customHeight="1" x14ac:dyDescent="0.25">
      <c r="A31" s="18" t="s">
        <v>54</v>
      </c>
    </row>
    <row r="32" spans="1:23" x14ac:dyDescent="0.25">
      <c r="A32" s="14" t="s">
        <v>19</v>
      </c>
    </row>
    <row r="33" spans="1:1" ht="24" x14ac:dyDescent="0.25">
      <c r="A33" s="19" t="s">
        <v>20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F0"/>
  </sheetPr>
  <dimension ref="A1:BJ35"/>
  <sheetViews>
    <sheetView workbookViewId="0">
      <selection activeCell="EE4" sqref="EE4:EP4"/>
    </sheetView>
  </sheetViews>
  <sheetFormatPr defaultColWidth="8.7109375" defaultRowHeight="15" x14ac:dyDescent="0.25"/>
  <cols>
    <col min="1" max="1" width="62.42578125" style="22" customWidth="1"/>
    <col min="2" max="16384" width="8.7109375" style="22"/>
  </cols>
  <sheetData>
    <row r="1" spans="1:62" ht="15" customHeight="1" x14ac:dyDescent="0.25">
      <c r="A1" s="4" t="s">
        <v>0</v>
      </c>
    </row>
    <row r="2" spans="1:62" ht="15" customHeight="1" x14ac:dyDescent="0.25">
      <c r="A2" s="5" t="s">
        <v>55</v>
      </c>
    </row>
    <row r="3" spans="1:62" ht="15" customHeight="1" x14ac:dyDescent="0.25">
      <c r="A3" s="6" t="s">
        <v>73</v>
      </c>
    </row>
    <row r="4" spans="1:62" s="47" customFormat="1" ht="15" customHeight="1" x14ac:dyDescent="0.2">
      <c r="A4" s="48" t="s">
        <v>3</v>
      </c>
      <c r="B4" s="49">
        <v>46296</v>
      </c>
      <c r="C4" s="49">
        <v>46297</v>
      </c>
      <c r="D4" s="49">
        <v>46298</v>
      </c>
      <c r="E4" s="49">
        <v>46299</v>
      </c>
      <c r="F4" s="49">
        <v>46300</v>
      </c>
      <c r="G4" s="49">
        <v>46301</v>
      </c>
      <c r="H4" s="49">
        <v>46302</v>
      </c>
      <c r="I4" s="49">
        <v>46303</v>
      </c>
      <c r="J4" s="49">
        <v>46304</v>
      </c>
      <c r="K4" s="49">
        <v>46305</v>
      </c>
      <c r="L4" s="49">
        <v>46306</v>
      </c>
      <c r="M4" s="49">
        <v>46307</v>
      </c>
      <c r="N4" s="49">
        <v>46308</v>
      </c>
      <c r="O4" s="49">
        <v>46309</v>
      </c>
      <c r="P4" s="49">
        <v>46310</v>
      </c>
      <c r="Q4" s="49">
        <v>46311</v>
      </c>
      <c r="R4" s="49">
        <v>46312</v>
      </c>
      <c r="S4" s="49">
        <v>46313</v>
      </c>
      <c r="T4" s="49">
        <v>46314</v>
      </c>
      <c r="U4" s="49">
        <v>46315</v>
      </c>
      <c r="V4" s="49">
        <v>46316</v>
      </c>
      <c r="W4" s="49">
        <v>46317</v>
      </c>
      <c r="X4" s="49">
        <v>46318</v>
      </c>
      <c r="Y4" s="49">
        <v>46319</v>
      </c>
      <c r="Z4" s="49">
        <v>46320</v>
      </c>
      <c r="AA4" s="49">
        <v>46321</v>
      </c>
      <c r="AB4" s="49">
        <v>46322</v>
      </c>
      <c r="AC4" s="49">
        <v>46323</v>
      </c>
      <c r="AD4" s="49">
        <v>46324</v>
      </c>
      <c r="AE4" s="49">
        <v>46325</v>
      </c>
      <c r="AF4" s="49">
        <v>46326</v>
      </c>
      <c r="AG4" s="49">
        <v>46327</v>
      </c>
      <c r="AH4" s="49">
        <v>46328</v>
      </c>
      <c r="AI4" s="49">
        <v>46329</v>
      </c>
      <c r="AJ4" s="49">
        <v>46330</v>
      </c>
      <c r="AK4" s="49">
        <v>46331</v>
      </c>
      <c r="AL4" s="49">
        <v>46332</v>
      </c>
      <c r="AM4" s="49">
        <v>46333</v>
      </c>
      <c r="AN4" s="49">
        <v>46334</v>
      </c>
      <c r="AO4" s="49">
        <v>46335</v>
      </c>
      <c r="AP4" s="49">
        <v>46336</v>
      </c>
      <c r="AQ4" s="49">
        <v>46337</v>
      </c>
      <c r="AR4" s="49">
        <v>46338</v>
      </c>
      <c r="AS4" s="49">
        <v>46339</v>
      </c>
      <c r="AT4" s="49">
        <v>46340</v>
      </c>
      <c r="AU4" s="49">
        <v>46341</v>
      </c>
      <c r="AV4" s="49">
        <v>46342</v>
      </c>
      <c r="AW4" s="49">
        <v>46343</v>
      </c>
      <c r="AX4" s="49">
        <v>46344</v>
      </c>
      <c r="AY4" s="49">
        <v>46345</v>
      </c>
      <c r="AZ4" s="49">
        <v>46346</v>
      </c>
      <c r="BA4" s="49">
        <v>46347</v>
      </c>
      <c r="BB4" s="49">
        <v>46348</v>
      </c>
      <c r="BC4" s="49">
        <v>46349</v>
      </c>
      <c r="BD4" s="49">
        <v>46350</v>
      </c>
      <c r="BE4" s="49">
        <v>46351</v>
      </c>
      <c r="BF4" s="49">
        <v>46352</v>
      </c>
      <c r="BG4" s="49">
        <v>46353</v>
      </c>
      <c r="BH4" s="49">
        <v>46354</v>
      </c>
      <c r="BI4" s="49">
        <v>46355</v>
      </c>
      <c r="BJ4" s="49">
        <v>46356</v>
      </c>
    </row>
    <row r="5" spans="1:62" ht="24.75" x14ac:dyDescent="0.25">
      <c r="A5" s="9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2.75" customHeight="1" x14ac:dyDescent="0.25">
      <c r="A6" s="10">
        <v>1</v>
      </c>
      <c r="B6" s="40">
        <f>ROUNDUP(BAR!X6*0.9*0.85,)</f>
        <v>4629</v>
      </c>
      <c r="C6" s="40">
        <f>ROUNDUP(BAR!Y6*0.9*0.85,)</f>
        <v>4858</v>
      </c>
      <c r="D6" s="40">
        <f>ROUNDUP(BAR!Z6*0.9*0.85,)</f>
        <v>4858</v>
      </c>
      <c r="E6" s="40">
        <f>ROUNDUP(BAR!AA6*0.9*0.85,)</f>
        <v>4629</v>
      </c>
      <c r="F6" s="40">
        <f>ROUNDUP(BAR!AB6*0.9*0.85,)</f>
        <v>4629</v>
      </c>
      <c r="G6" s="40">
        <f>ROUNDUP(BAR!AC6*0.9*0.85,)</f>
        <v>4629</v>
      </c>
      <c r="H6" s="40">
        <f>ROUNDUP(BAR!AD6*0.9*0.85,)</f>
        <v>4629</v>
      </c>
      <c r="I6" s="40">
        <f>ROUNDUP(BAR!AE6*0.9*0.85,)</f>
        <v>4629</v>
      </c>
      <c r="J6" s="40">
        <f>ROUNDUP(BAR!AF6*0.9*0.85,)</f>
        <v>4858</v>
      </c>
      <c r="K6" s="40">
        <f>ROUNDUP(BAR!AG6*0.9*0.85,)</f>
        <v>4858</v>
      </c>
      <c r="L6" s="40">
        <f>ROUNDUP(BAR!AH6*0.9*0.85,)</f>
        <v>4629</v>
      </c>
      <c r="M6" s="40">
        <f>ROUNDUP(BAR!AI6*0.9*0.85,)</f>
        <v>4629</v>
      </c>
      <c r="N6" s="40">
        <f>ROUNDUP(BAR!AJ6*0.9*0.85,)</f>
        <v>4629</v>
      </c>
      <c r="O6" s="40">
        <f>ROUNDUP(BAR!AK6*0.9*0.85,)</f>
        <v>4629</v>
      </c>
      <c r="P6" s="40">
        <f>ROUNDUP(BAR!AL6*0.9*0.85,)</f>
        <v>4629</v>
      </c>
      <c r="Q6" s="40">
        <f>ROUNDUP(BAR!AM6*0.9*0.85,)</f>
        <v>4858</v>
      </c>
      <c r="R6" s="40">
        <f>ROUNDUP(BAR!AN6*0.9*0.85,)</f>
        <v>4858</v>
      </c>
      <c r="S6" s="40">
        <f>ROUNDUP(BAR!AO6*0.9*0.85,)</f>
        <v>4399</v>
      </c>
      <c r="T6" s="40">
        <f>ROUNDUP(BAR!AP6*0.9*0.85,)</f>
        <v>4399</v>
      </c>
      <c r="U6" s="40">
        <f>ROUNDUP(BAR!AQ6*0.9*0.85,)</f>
        <v>4399</v>
      </c>
      <c r="V6" s="40">
        <f>ROUNDUP(BAR!AR6*0.9*0.85,)</f>
        <v>4399</v>
      </c>
      <c r="W6" s="40">
        <f>ROUNDUP(BAR!AS6*0.9*0.85,)</f>
        <v>4399</v>
      </c>
      <c r="X6" s="40">
        <f>ROUNDUP(BAR!AT6*0.9*0.85,)</f>
        <v>4629</v>
      </c>
      <c r="Y6" s="40">
        <f>ROUNDUP(BAR!AU6*0.9*0.85,)</f>
        <v>4629</v>
      </c>
      <c r="Z6" s="40">
        <f>ROUNDUP(BAR!AV6*0.9*0.85,)</f>
        <v>4399</v>
      </c>
      <c r="AA6" s="40">
        <f>ROUNDUP(BAR!AW6*0.9*0.85,)</f>
        <v>4399</v>
      </c>
      <c r="AB6" s="40">
        <f>ROUNDUP(BAR!AX6*0.9*0.85,)</f>
        <v>5088</v>
      </c>
      <c r="AC6" s="40">
        <f>ROUNDUP(BAR!AY6*0.9*0.85,)</f>
        <v>5088</v>
      </c>
      <c r="AD6" s="40">
        <f>ROUNDUP(BAR!AZ6*0.9*0.85,)</f>
        <v>5088</v>
      </c>
      <c r="AE6" s="40">
        <f>ROUNDUP(BAR!BA6*0.9*0.85,)</f>
        <v>4629</v>
      </c>
      <c r="AF6" s="40">
        <f>ROUNDUP(BAR!BB6*0.9*0.85,)</f>
        <v>4629</v>
      </c>
      <c r="AG6" s="40">
        <f>ROUNDUP(BAR!BC6*0.9*0.85,)</f>
        <v>4399</v>
      </c>
      <c r="AH6" s="40">
        <f>ROUNDUP(BAR!BD6*0.9*0.85,)</f>
        <v>4399</v>
      </c>
      <c r="AI6" s="40">
        <f>ROUNDUP(BAR!BE6*0.9*0.85,)</f>
        <v>4399</v>
      </c>
      <c r="AJ6" s="40">
        <f>ROUNDUP(BAR!BF6*0.9*0.85,)</f>
        <v>4629</v>
      </c>
      <c r="AK6" s="40">
        <f>ROUNDUP(BAR!BG6*0.9*0.85,)</f>
        <v>4629</v>
      </c>
      <c r="AL6" s="40">
        <f>ROUNDUP(BAR!BH6*0.9*0.85,)</f>
        <v>4629</v>
      </c>
      <c r="AM6" s="40">
        <f>ROUNDUP(BAR!BI6*0.9*0.85,)</f>
        <v>4629</v>
      </c>
      <c r="AN6" s="40">
        <f>ROUNDUP(BAR!BJ6*0.9*0.85,)</f>
        <v>4170</v>
      </c>
      <c r="AO6" s="40">
        <f>ROUNDUP(BAR!BK6*0.9*0.85,)</f>
        <v>4170</v>
      </c>
      <c r="AP6" s="40">
        <f>ROUNDUP(BAR!BL6*0.9*0.85,)</f>
        <v>4170</v>
      </c>
      <c r="AQ6" s="40">
        <f>ROUNDUP(BAR!BM6*0.9*0.85,)</f>
        <v>4170</v>
      </c>
      <c r="AR6" s="40">
        <f>ROUNDUP(BAR!BN6*0.9*0.85,)</f>
        <v>4170</v>
      </c>
      <c r="AS6" s="40">
        <f>ROUNDUP(BAR!BO6*0.9*0.85,)</f>
        <v>4399</v>
      </c>
      <c r="AT6" s="40">
        <f>ROUNDUP(BAR!BP6*0.9*0.85,)</f>
        <v>4399</v>
      </c>
      <c r="AU6" s="40">
        <f>ROUNDUP(BAR!BQ6*0.9*0.85,)</f>
        <v>4170</v>
      </c>
      <c r="AV6" s="40">
        <f>ROUNDUP(BAR!BR6*0.9*0.85,)</f>
        <v>4170</v>
      </c>
      <c r="AW6" s="40">
        <f>ROUNDUP(BAR!BS6*0.9*0.85,)</f>
        <v>4170</v>
      </c>
      <c r="AX6" s="40">
        <f>ROUNDUP(BAR!BT6*0.9*0.85,)</f>
        <v>4170</v>
      </c>
      <c r="AY6" s="40">
        <f>ROUNDUP(BAR!BU6*0.9*0.85,)</f>
        <v>4170</v>
      </c>
      <c r="AZ6" s="40">
        <f>ROUNDUP(BAR!BV6*0.9*0.85,)</f>
        <v>4399</v>
      </c>
      <c r="BA6" s="40">
        <f>ROUNDUP(BAR!BW6*0.9*0.85,)</f>
        <v>4399</v>
      </c>
      <c r="BB6" s="40">
        <f>ROUNDUP(BAR!BX6*0.9*0.85,)</f>
        <v>4170</v>
      </c>
      <c r="BC6" s="40">
        <f>ROUNDUP(BAR!BY6*0.9*0.85,)</f>
        <v>4170</v>
      </c>
      <c r="BD6" s="40">
        <f>ROUNDUP(BAR!BZ6*0.9*0.85,)</f>
        <v>4170</v>
      </c>
      <c r="BE6" s="40">
        <f>ROUNDUP(BAR!CA6*0.9*0.85,)</f>
        <v>4170</v>
      </c>
      <c r="BF6" s="40">
        <f>ROUNDUP(BAR!CB6*0.9*0.85,)</f>
        <v>4170</v>
      </c>
      <c r="BG6" s="40">
        <f>ROUNDUP(BAR!CC6*0.9*0.85,)</f>
        <v>4399</v>
      </c>
      <c r="BH6" s="40">
        <f>ROUNDUP(BAR!CD6*0.9*0.85,)</f>
        <v>4399</v>
      </c>
      <c r="BI6" s="40">
        <f>ROUNDUP(BAR!CE6*0.9*0.85,)</f>
        <v>4170</v>
      </c>
      <c r="BJ6" s="40">
        <f>ROUNDUP(BAR!CF6*0.9*0.85,)</f>
        <v>4170</v>
      </c>
    </row>
    <row r="7" spans="1:62" ht="12.75" customHeight="1" x14ac:dyDescent="0.25">
      <c r="A7" s="10">
        <v>2</v>
      </c>
      <c r="B7" s="40">
        <f>ROUNDUP(BAR!X7*0.9*0.85,)</f>
        <v>5891</v>
      </c>
      <c r="C7" s="40">
        <f>ROUNDUP(BAR!Y7*0.9*0.85,)</f>
        <v>6120</v>
      </c>
      <c r="D7" s="40">
        <f>ROUNDUP(BAR!Z7*0.9*0.85,)</f>
        <v>6120</v>
      </c>
      <c r="E7" s="40">
        <f>ROUNDUP(BAR!AA7*0.9*0.85,)</f>
        <v>5891</v>
      </c>
      <c r="F7" s="40">
        <f>ROUNDUP(BAR!AB7*0.9*0.85,)</f>
        <v>5891</v>
      </c>
      <c r="G7" s="40">
        <f>ROUNDUP(BAR!AC7*0.9*0.85,)</f>
        <v>5891</v>
      </c>
      <c r="H7" s="40">
        <f>ROUNDUP(BAR!AD7*0.9*0.85,)</f>
        <v>5891</v>
      </c>
      <c r="I7" s="40">
        <f>ROUNDUP(BAR!AE7*0.9*0.85,)</f>
        <v>5891</v>
      </c>
      <c r="J7" s="40">
        <f>ROUNDUP(BAR!AF7*0.9*0.85,)</f>
        <v>6120</v>
      </c>
      <c r="K7" s="40">
        <f>ROUNDUP(BAR!AG7*0.9*0.85,)</f>
        <v>6120</v>
      </c>
      <c r="L7" s="40">
        <f>ROUNDUP(BAR!AH7*0.9*0.85,)</f>
        <v>5891</v>
      </c>
      <c r="M7" s="40">
        <f>ROUNDUP(BAR!AI7*0.9*0.85,)</f>
        <v>5891</v>
      </c>
      <c r="N7" s="40">
        <f>ROUNDUP(BAR!AJ7*0.9*0.85,)</f>
        <v>5891</v>
      </c>
      <c r="O7" s="40">
        <f>ROUNDUP(BAR!AK7*0.9*0.85,)</f>
        <v>5891</v>
      </c>
      <c r="P7" s="40">
        <f>ROUNDUP(BAR!AL7*0.9*0.85,)</f>
        <v>5891</v>
      </c>
      <c r="Q7" s="40">
        <f>ROUNDUP(BAR!AM7*0.9*0.85,)</f>
        <v>6120</v>
      </c>
      <c r="R7" s="40">
        <f>ROUNDUP(BAR!AN7*0.9*0.85,)</f>
        <v>6120</v>
      </c>
      <c r="S7" s="40">
        <f>ROUNDUP(BAR!AO7*0.9*0.85,)</f>
        <v>5661</v>
      </c>
      <c r="T7" s="40">
        <f>ROUNDUP(BAR!AP7*0.9*0.85,)</f>
        <v>5661</v>
      </c>
      <c r="U7" s="40">
        <f>ROUNDUP(BAR!AQ7*0.9*0.85,)</f>
        <v>5661</v>
      </c>
      <c r="V7" s="40">
        <f>ROUNDUP(BAR!AR7*0.9*0.85,)</f>
        <v>5661</v>
      </c>
      <c r="W7" s="40">
        <f>ROUNDUP(BAR!AS7*0.9*0.85,)</f>
        <v>5661</v>
      </c>
      <c r="X7" s="40">
        <f>ROUNDUP(BAR!AT7*0.9*0.85,)</f>
        <v>5891</v>
      </c>
      <c r="Y7" s="40">
        <f>ROUNDUP(BAR!AU7*0.9*0.85,)</f>
        <v>5891</v>
      </c>
      <c r="Z7" s="40">
        <f>ROUNDUP(BAR!AV7*0.9*0.85,)</f>
        <v>5661</v>
      </c>
      <c r="AA7" s="40">
        <f>ROUNDUP(BAR!AW7*0.9*0.85,)</f>
        <v>5661</v>
      </c>
      <c r="AB7" s="40">
        <f>ROUNDUP(BAR!AX7*0.9*0.85,)</f>
        <v>6350</v>
      </c>
      <c r="AC7" s="40">
        <f>ROUNDUP(BAR!AY7*0.9*0.85,)</f>
        <v>6350</v>
      </c>
      <c r="AD7" s="40">
        <f>ROUNDUP(BAR!AZ7*0.9*0.85,)</f>
        <v>6350</v>
      </c>
      <c r="AE7" s="40">
        <f>ROUNDUP(BAR!BA7*0.9*0.85,)</f>
        <v>5891</v>
      </c>
      <c r="AF7" s="40">
        <f>ROUNDUP(BAR!BB7*0.9*0.85,)</f>
        <v>5891</v>
      </c>
      <c r="AG7" s="40">
        <f>ROUNDUP(BAR!BC7*0.9*0.85,)</f>
        <v>5661</v>
      </c>
      <c r="AH7" s="40">
        <f>ROUNDUP(BAR!BD7*0.9*0.85,)</f>
        <v>5661</v>
      </c>
      <c r="AI7" s="40">
        <f>ROUNDUP(BAR!BE7*0.9*0.85,)</f>
        <v>5661</v>
      </c>
      <c r="AJ7" s="40">
        <f>ROUNDUP(BAR!BF7*0.9*0.85,)</f>
        <v>5891</v>
      </c>
      <c r="AK7" s="40">
        <f>ROUNDUP(BAR!BG7*0.9*0.85,)</f>
        <v>5891</v>
      </c>
      <c r="AL7" s="40">
        <f>ROUNDUP(BAR!BH7*0.9*0.85,)</f>
        <v>5891</v>
      </c>
      <c r="AM7" s="40">
        <f>ROUNDUP(BAR!BI7*0.9*0.85,)</f>
        <v>5891</v>
      </c>
      <c r="AN7" s="40">
        <f>ROUNDUP(BAR!BJ7*0.9*0.85,)</f>
        <v>5432</v>
      </c>
      <c r="AO7" s="40">
        <f>ROUNDUP(BAR!BK7*0.9*0.85,)</f>
        <v>5432</v>
      </c>
      <c r="AP7" s="40">
        <f>ROUNDUP(BAR!BL7*0.9*0.85,)</f>
        <v>5432</v>
      </c>
      <c r="AQ7" s="40">
        <f>ROUNDUP(BAR!BM7*0.9*0.85,)</f>
        <v>5432</v>
      </c>
      <c r="AR7" s="40">
        <f>ROUNDUP(BAR!BN7*0.9*0.85,)</f>
        <v>5432</v>
      </c>
      <c r="AS7" s="40">
        <f>ROUNDUP(BAR!BO7*0.9*0.85,)</f>
        <v>5661</v>
      </c>
      <c r="AT7" s="40">
        <f>ROUNDUP(BAR!BP7*0.9*0.85,)</f>
        <v>5661</v>
      </c>
      <c r="AU7" s="40">
        <f>ROUNDUP(BAR!BQ7*0.9*0.85,)</f>
        <v>5432</v>
      </c>
      <c r="AV7" s="40">
        <f>ROUNDUP(BAR!BR7*0.9*0.85,)</f>
        <v>5432</v>
      </c>
      <c r="AW7" s="40">
        <f>ROUNDUP(BAR!BS7*0.9*0.85,)</f>
        <v>5432</v>
      </c>
      <c r="AX7" s="40">
        <f>ROUNDUP(BAR!BT7*0.9*0.85,)</f>
        <v>5432</v>
      </c>
      <c r="AY7" s="40">
        <f>ROUNDUP(BAR!BU7*0.9*0.85,)</f>
        <v>5432</v>
      </c>
      <c r="AZ7" s="40">
        <f>ROUNDUP(BAR!BV7*0.9*0.85,)</f>
        <v>5661</v>
      </c>
      <c r="BA7" s="40">
        <f>ROUNDUP(BAR!BW7*0.9*0.85,)</f>
        <v>5661</v>
      </c>
      <c r="BB7" s="40">
        <f>ROUNDUP(BAR!BX7*0.9*0.85,)</f>
        <v>5432</v>
      </c>
      <c r="BC7" s="40">
        <f>ROUNDUP(BAR!BY7*0.9*0.85,)</f>
        <v>5432</v>
      </c>
      <c r="BD7" s="40">
        <f>ROUNDUP(BAR!BZ7*0.9*0.85,)</f>
        <v>5432</v>
      </c>
      <c r="BE7" s="40">
        <f>ROUNDUP(BAR!CA7*0.9*0.85,)</f>
        <v>5432</v>
      </c>
      <c r="BF7" s="40">
        <f>ROUNDUP(BAR!CB7*0.9*0.85,)</f>
        <v>5432</v>
      </c>
      <c r="BG7" s="40">
        <f>ROUNDUP(BAR!CC7*0.9*0.85,)</f>
        <v>5661</v>
      </c>
      <c r="BH7" s="40">
        <f>ROUNDUP(BAR!CD7*0.9*0.85,)</f>
        <v>5661</v>
      </c>
      <c r="BI7" s="40">
        <f>ROUNDUP(BAR!CE7*0.9*0.85,)</f>
        <v>5432</v>
      </c>
      <c r="BJ7" s="40">
        <f>ROUNDUP(BAR!CF7*0.9*0.85,)</f>
        <v>5432</v>
      </c>
    </row>
    <row r="8" spans="1:62" ht="12.75" customHeight="1" x14ac:dyDescent="0.25">
      <c r="A8" s="1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</row>
    <row r="9" spans="1:62" ht="12.75" customHeight="1" x14ac:dyDescent="0.25">
      <c r="A9" s="10">
        <v>1</v>
      </c>
      <c r="B9" s="40">
        <f>ROUNDUP(BAR!X9*0.9*0.85,)</f>
        <v>5164</v>
      </c>
      <c r="C9" s="40">
        <f>ROUNDUP(BAR!Y9*0.9*0.85,)</f>
        <v>5394</v>
      </c>
      <c r="D9" s="40">
        <f>ROUNDUP(BAR!Z9*0.9*0.85,)</f>
        <v>5394</v>
      </c>
      <c r="E9" s="40">
        <f>ROUNDUP(BAR!AA9*0.9*0.85,)</f>
        <v>5164</v>
      </c>
      <c r="F9" s="40">
        <f>ROUNDUP(BAR!AB9*0.9*0.85,)</f>
        <v>5164</v>
      </c>
      <c r="G9" s="40">
        <f>ROUNDUP(BAR!AC9*0.9*0.85,)</f>
        <v>5164</v>
      </c>
      <c r="H9" s="40">
        <f>ROUNDUP(BAR!AD9*0.9*0.85,)</f>
        <v>5164</v>
      </c>
      <c r="I9" s="40">
        <f>ROUNDUP(BAR!AE9*0.9*0.85,)</f>
        <v>5164</v>
      </c>
      <c r="J9" s="40">
        <f>ROUNDUP(BAR!AF9*0.9*0.85,)</f>
        <v>5394</v>
      </c>
      <c r="K9" s="40">
        <f>ROUNDUP(BAR!AG9*0.9*0.85,)</f>
        <v>5394</v>
      </c>
      <c r="L9" s="40">
        <f>ROUNDUP(BAR!AH9*0.9*0.85,)</f>
        <v>5164</v>
      </c>
      <c r="M9" s="40">
        <f>ROUNDUP(BAR!AI9*0.9*0.85,)</f>
        <v>5164</v>
      </c>
      <c r="N9" s="40">
        <f>ROUNDUP(BAR!AJ9*0.9*0.85,)</f>
        <v>5164</v>
      </c>
      <c r="O9" s="40">
        <f>ROUNDUP(BAR!AK9*0.9*0.85,)</f>
        <v>5164</v>
      </c>
      <c r="P9" s="40">
        <f>ROUNDUP(BAR!AL9*0.9*0.85,)</f>
        <v>5164</v>
      </c>
      <c r="Q9" s="40">
        <f>ROUNDUP(BAR!AM9*0.9*0.85,)</f>
        <v>5394</v>
      </c>
      <c r="R9" s="40">
        <f>ROUNDUP(BAR!AN9*0.9*0.85,)</f>
        <v>5394</v>
      </c>
      <c r="S9" s="40">
        <f>ROUNDUP(BAR!AO9*0.9*0.85,)</f>
        <v>4935</v>
      </c>
      <c r="T9" s="40">
        <f>ROUNDUP(BAR!AP9*0.9*0.85,)</f>
        <v>4935</v>
      </c>
      <c r="U9" s="40">
        <f>ROUNDUP(BAR!AQ9*0.9*0.85,)</f>
        <v>4935</v>
      </c>
      <c r="V9" s="40">
        <f>ROUNDUP(BAR!AR9*0.9*0.85,)</f>
        <v>4935</v>
      </c>
      <c r="W9" s="40">
        <f>ROUNDUP(BAR!AS9*0.9*0.85,)</f>
        <v>4935</v>
      </c>
      <c r="X9" s="40">
        <f>ROUNDUP(BAR!AT9*0.9*0.85,)</f>
        <v>5164</v>
      </c>
      <c r="Y9" s="40">
        <f>ROUNDUP(BAR!AU9*0.9*0.85,)</f>
        <v>5164</v>
      </c>
      <c r="Z9" s="40">
        <f>ROUNDUP(BAR!AV9*0.9*0.85,)</f>
        <v>4935</v>
      </c>
      <c r="AA9" s="40">
        <f>ROUNDUP(BAR!AW9*0.9*0.85,)</f>
        <v>4935</v>
      </c>
      <c r="AB9" s="40">
        <f>ROUNDUP(BAR!AX9*0.9*0.85,)</f>
        <v>5623</v>
      </c>
      <c r="AC9" s="40">
        <f>ROUNDUP(BAR!AY9*0.9*0.85,)</f>
        <v>5623</v>
      </c>
      <c r="AD9" s="40">
        <f>ROUNDUP(BAR!AZ9*0.9*0.85,)</f>
        <v>5623</v>
      </c>
      <c r="AE9" s="40">
        <f>ROUNDUP(BAR!BA9*0.9*0.85,)</f>
        <v>5164</v>
      </c>
      <c r="AF9" s="40">
        <f>ROUNDUP(BAR!BB9*0.9*0.85,)</f>
        <v>5164</v>
      </c>
      <c r="AG9" s="40">
        <f>ROUNDUP(BAR!BC9*0.9*0.85,)</f>
        <v>4935</v>
      </c>
      <c r="AH9" s="40">
        <f>ROUNDUP(BAR!BD9*0.9*0.85,)</f>
        <v>4935</v>
      </c>
      <c r="AI9" s="40">
        <f>ROUNDUP(BAR!BE9*0.9*0.85,)</f>
        <v>4935</v>
      </c>
      <c r="AJ9" s="40">
        <f>ROUNDUP(BAR!BF9*0.9*0.85,)</f>
        <v>5164</v>
      </c>
      <c r="AK9" s="40">
        <f>ROUNDUP(BAR!BG9*0.9*0.85,)</f>
        <v>5164</v>
      </c>
      <c r="AL9" s="40">
        <f>ROUNDUP(BAR!BH9*0.9*0.85,)</f>
        <v>5164</v>
      </c>
      <c r="AM9" s="40">
        <f>ROUNDUP(BAR!BI9*0.9*0.85,)</f>
        <v>5164</v>
      </c>
      <c r="AN9" s="40">
        <f>ROUNDUP(BAR!BJ9*0.9*0.85,)</f>
        <v>4705</v>
      </c>
      <c r="AO9" s="40">
        <f>ROUNDUP(BAR!BK9*0.9*0.85,)</f>
        <v>4705</v>
      </c>
      <c r="AP9" s="40">
        <f>ROUNDUP(BAR!BL9*0.9*0.85,)</f>
        <v>4705</v>
      </c>
      <c r="AQ9" s="40">
        <f>ROUNDUP(BAR!BM9*0.9*0.85,)</f>
        <v>4705</v>
      </c>
      <c r="AR9" s="40">
        <f>ROUNDUP(BAR!BN9*0.9*0.85,)</f>
        <v>4705</v>
      </c>
      <c r="AS9" s="40">
        <f>ROUNDUP(BAR!BO9*0.9*0.85,)</f>
        <v>4935</v>
      </c>
      <c r="AT9" s="40">
        <f>ROUNDUP(BAR!BP9*0.9*0.85,)</f>
        <v>4935</v>
      </c>
      <c r="AU9" s="40">
        <f>ROUNDUP(BAR!BQ9*0.9*0.85,)</f>
        <v>4705</v>
      </c>
      <c r="AV9" s="40">
        <f>ROUNDUP(BAR!BR9*0.9*0.85,)</f>
        <v>4705</v>
      </c>
      <c r="AW9" s="40">
        <f>ROUNDUP(BAR!BS9*0.9*0.85,)</f>
        <v>4705</v>
      </c>
      <c r="AX9" s="40">
        <f>ROUNDUP(BAR!BT9*0.9*0.85,)</f>
        <v>4705</v>
      </c>
      <c r="AY9" s="40">
        <f>ROUNDUP(BAR!BU9*0.9*0.85,)</f>
        <v>4705</v>
      </c>
      <c r="AZ9" s="40">
        <f>ROUNDUP(BAR!BV9*0.9*0.85,)</f>
        <v>4935</v>
      </c>
      <c r="BA9" s="40">
        <f>ROUNDUP(BAR!BW9*0.9*0.85,)</f>
        <v>4935</v>
      </c>
      <c r="BB9" s="40">
        <f>ROUNDUP(BAR!BX9*0.9*0.85,)</f>
        <v>4705</v>
      </c>
      <c r="BC9" s="40">
        <f>ROUNDUP(BAR!BY9*0.9*0.85,)</f>
        <v>4705</v>
      </c>
      <c r="BD9" s="40">
        <f>ROUNDUP(BAR!BZ9*0.9*0.85,)</f>
        <v>4705</v>
      </c>
      <c r="BE9" s="40">
        <f>ROUNDUP(BAR!CA9*0.9*0.85,)</f>
        <v>4705</v>
      </c>
      <c r="BF9" s="40">
        <f>ROUNDUP(BAR!CB9*0.9*0.85,)</f>
        <v>4705</v>
      </c>
      <c r="BG9" s="40">
        <f>ROUNDUP(BAR!CC9*0.9*0.85,)</f>
        <v>4935</v>
      </c>
      <c r="BH9" s="40">
        <f>ROUNDUP(BAR!CD9*0.9*0.85,)</f>
        <v>4935</v>
      </c>
      <c r="BI9" s="40">
        <f>ROUNDUP(BAR!CE9*0.9*0.85,)</f>
        <v>4705</v>
      </c>
      <c r="BJ9" s="40">
        <f>ROUNDUP(BAR!CF9*0.9*0.85,)</f>
        <v>4705</v>
      </c>
    </row>
    <row r="10" spans="1:62" ht="12.75" customHeight="1" x14ac:dyDescent="0.25">
      <c r="A10" s="10">
        <v>2</v>
      </c>
      <c r="B10" s="40">
        <f>ROUNDUP(BAR!X10*0.9*0.85,)</f>
        <v>6426</v>
      </c>
      <c r="C10" s="40">
        <f>ROUNDUP(BAR!Y10*0.9*0.85,)</f>
        <v>6656</v>
      </c>
      <c r="D10" s="40">
        <f>ROUNDUP(BAR!Z10*0.9*0.85,)</f>
        <v>6656</v>
      </c>
      <c r="E10" s="40">
        <f>ROUNDUP(BAR!AA10*0.9*0.85,)</f>
        <v>6426</v>
      </c>
      <c r="F10" s="40">
        <f>ROUNDUP(BAR!AB10*0.9*0.85,)</f>
        <v>6426</v>
      </c>
      <c r="G10" s="40">
        <f>ROUNDUP(BAR!AC10*0.9*0.85,)</f>
        <v>6426</v>
      </c>
      <c r="H10" s="40">
        <f>ROUNDUP(BAR!AD10*0.9*0.85,)</f>
        <v>6426</v>
      </c>
      <c r="I10" s="40">
        <f>ROUNDUP(BAR!AE10*0.9*0.85,)</f>
        <v>6426</v>
      </c>
      <c r="J10" s="40">
        <f>ROUNDUP(BAR!AF10*0.9*0.85,)</f>
        <v>6656</v>
      </c>
      <c r="K10" s="40">
        <f>ROUNDUP(BAR!AG10*0.9*0.85,)</f>
        <v>6656</v>
      </c>
      <c r="L10" s="40">
        <f>ROUNDUP(BAR!AH10*0.9*0.85,)</f>
        <v>6426</v>
      </c>
      <c r="M10" s="40">
        <f>ROUNDUP(BAR!AI10*0.9*0.85,)</f>
        <v>6426</v>
      </c>
      <c r="N10" s="40">
        <f>ROUNDUP(BAR!AJ10*0.9*0.85,)</f>
        <v>6426</v>
      </c>
      <c r="O10" s="40">
        <f>ROUNDUP(BAR!AK10*0.9*0.85,)</f>
        <v>6426</v>
      </c>
      <c r="P10" s="40">
        <f>ROUNDUP(BAR!AL10*0.9*0.85,)</f>
        <v>6426</v>
      </c>
      <c r="Q10" s="40">
        <f>ROUNDUP(BAR!AM10*0.9*0.85,)</f>
        <v>6656</v>
      </c>
      <c r="R10" s="40">
        <f>ROUNDUP(BAR!AN10*0.9*0.85,)</f>
        <v>6656</v>
      </c>
      <c r="S10" s="40">
        <f>ROUNDUP(BAR!AO10*0.9*0.85,)</f>
        <v>6197</v>
      </c>
      <c r="T10" s="40">
        <f>ROUNDUP(BAR!AP10*0.9*0.85,)</f>
        <v>6197</v>
      </c>
      <c r="U10" s="40">
        <f>ROUNDUP(BAR!AQ10*0.9*0.85,)</f>
        <v>6197</v>
      </c>
      <c r="V10" s="40">
        <f>ROUNDUP(BAR!AR10*0.9*0.85,)</f>
        <v>6197</v>
      </c>
      <c r="W10" s="40">
        <f>ROUNDUP(BAR!AS10*0.9*0.85,)</f>
        <v>6197</v>
      </c>
      <c r="X10" s="40">
        <f>ROUNDUP(BAR!AT10*0.9*0.85,)</f>
        <v>6426</v>
      </c>
      <c r="Y10" s="40">
        <f>ROUNDUP(BAR!AU10*0.9*0.85,)</f>
        <v>6426</v>
      </c>
      <c r="Z10" s="40">
        <f>ROUNDUP(BAR!AV10*0.9*0.85,)</f>
        <v>6197</v>
      </c>
      <c r="AA10" s="40">
        <f>ROUNDUP(BAR!AW10*0.9*0.85,)</f>
        <v>6197</v>
      </c>
      <c r="AB10" s="40">
        <f>ROUNDUP(BAR!AX10*0.9*0.85,)</f>
        <v>6885</v>
      </c>
      <c r="AC10" s="40">
        <f>ROUNDUP(BAR!AY10*0.9*0.85,)</f>
        <v>6885</v>
      </c>
      <c r="AD10" s="40">
        <f>ROUNDUP(BAR!AZ10*0.9*0.85,)</f>
        <v>6885</v>
      </c>
      <c r="AE10" s="40">
        <f>ROUNDUP(BAR!BA10*0.9*0.85,)</f>
        <v>6426</v>
      </c>
      <c r="AF10" s="40">
        <f>ROUNDUP(BAR!BB10*0.9*0.85,)</f>
        <v>6426</v>
      </c>
      <c r="AG10" s="40">
        <f>ROUNDUP(BAR!BC10*0.9*0.85,)</f>
        <v>6197</v>
      </c>
      <c r="AH10" s="40">
        <f>ROUNDUP(BAR!BD10*0.9*0.85,)</f>
        <v>6197</v>
      </c>
      <c r="AI10" s="40">
        <f>ROUNDUP(BAR!BE10*0.9*0.85,)</f>
        <v>6197</v>
      </c>
      <c r="AJ10" s="40">
        <f>ROUNDUP(BAR!BF10*0.9*0.85,)</f>
        <v>6426</v>
      </c>
      <c r="AK10" s="40">
        <f>ROUNDUP(BAR!BG10*0.9*0.85,)</f>
        <v>6426</v>
      </c>
      <c r="AL10" s="40">
        <f>ROUNDUP(BAR!BH10*0.9*0.85,)</f>
        <v>6426</v>
      </c>
      <c r="AM10" s="40">
        <f>ROUNDUP(BAR!BI10*0.9*0.85,)</f>
        <v>6426</v>
      </c>
      <c r="AN10" s="40">
        <f>ROUNDUP(BAR!BJ10*0.9*0.85,)</f>
        <v>5967</v>
      </c>
      <c r="AO10" s="40">
        <f>ROUNDUP(BAR!BK10*0.9*0.85,)</f>
        <v>5967</v>
      </c>
      <c r="AP10" s="40">
        <f>ROUNDUP(BAR!BL10*0.9*0.85,)</f>
        <v>5967</v>
      </c>
      <c r="AQ10" s="40">
        <f>ROUNDUP(BAR!BM10*0.9*0.85,)</f>
        <v>5967</v>
      </c>
      <c r="AR10" s="40">
        <f>ROUNDUP(BAR!BN10*0.9*0.85,)</f>
        <v>5967</v>
      </c>
      <c r="AS10" s="40">
        <f>ROUNDUP(BAR!BO10*0.9*0.85,)</f>
        <v>6197</v>
      </c>
      <c r="AT10" s="40">
        <f>ROUNDUP(BAR!BP10*0.9*0.85,)</f>
        <v>6197</v>
      </c>
      <c r="AU10" s="40">
        <f>ROUNDUP(BAR!BQ10*0.9*0.85,)</f>
        <v>5967</v>
      </c>
      <c r="AV10" s="40">
        <f>ROUNDUP(BAR!BR10*0.9*0.85,)</f>
        <v>5967</v>
      </c>
      <c r="AW10" s="40">
        <f>ROUNDUP(BAR!BS10*0.9*0.85,)</f>
        <v>5967</v>
      </c>
      <c r="AX10" s="40">
        <f>ROUNDUP(BAR!BT10*0.9*0.85,)</f>
        <v>5967</v>
      </c>
      <c r="AY10" s="40">
        <f>ROUNDUP(BAR!BU10*0.9*0.85,)</f>
        <v>5967</v>
      </c>
      <c r="AZ10" s="40">
        <f>ROUNDUP(BAR!BV10*0.9*0.85,)</f>
        <v>6197</v>
      </c>
      <c r="BA10" s="40">
        <f>ROUNDUP(BAR!BW10*0.9*0.85,)</f>
        <v>6197</v>
      </c>
      <c r="BB10" s="40">
        <f>ROUNDUP(BAR!BX10*0.9*0.85,)</f>
        <v>5967</v>
      </c>
      <c r="BC10" s="40">
        <f>ROUNDUP(BAR!BY10*0.9*0.85,)</f>
        <v>5967</v>
      </c>
      <c r="BD10" s="40">
        <f>ROUNDUP(BAR!BZ10*0.9*0.85,)</f>
        <v>5967</v>
      </c>
      <c r="BE10" s="40">
        <f>ROUNDUP(BAR!CA10*0.9*0.85,)</f>
        <v>5967</v>
      </c>
      <c r="BF10" s="40">
        <f>ROUNDUP(BAR!CB10*0.9*0.85,)</f>
        <v>5967</v>
      </c>
      <c r="BG10" s="40">
        <f>ROUNDUP(BAR!CC10*0.9*0.85,)</f>
        <v>6197</v>
      </c>
      <c r="BH10" s="40">
        <f>ROUNDUP(BAR!CD10*0.9*0.85,)</f>
        <v>6197</v>
      </c>
      <c r="BI10" s="40">
        <f>ROUNDUP(BAR!CE10*0.9*0.85,)</f>
        <v>5967</v>
      </c>
      <c r="BJ10" s="40">
        <f>ROUNDUP(BAR!CF10*0.9*0.85,)</f>
        <v>5967</v>
      </c>
    </row>
    <row r="11" spans="1:62" ht="12.75" customHeight="1" x14ac:dyDescent="0.25">
      <c r="A11" s="10" t="s">
        <v>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</row>
    <row r="12" spans="1:62" ht="12.75" customHeight="1" x14ac:dyDescent="0.25">
      <c r="A12" s="10">
        <v>1</v>
      </c>
      <c r="B12" s="40">
        <f>ROUNDUP(BAR!X12*0.9*0.85,)</f>
        <v>5776</v>
      </c>
      <c r="C12" s="40">
        <f>ROUNDUP(BAR!Y12*0.9*0.85,)</f>
        <v>6006</v>
      </c>
      <c r="D12" s="40">
        <f>ROUNDUP(BAR!Z12*0.9*0.85,)</f>
        <v>6006</v>
      </c>
      <c r="E12" s="40">
        <f>ROUNDUP(BAR!AA12*0.9*0.85,)</f>
        <v>5776</v>
      </c>
      <c r="F12" s="40">
        <f>ROUNDUP(BAR!AB12*0.9*0.85,)</f>
        <v>5776</v>
      </c>
      <c r="G12" s="40">
        <f>ROUNDUP(BAR!AC12*0.9*0.85,)</f>
        <v>5776</v>
      </c>
      <c r="H12" s="40">
        <f>ROUNDUP(BAR!AD12*0.9*0.85,)</f>
        <v>5776</v>
      </c>
      <c r="I12" s="40">
        <f>ROUNDUP(BAR!AE12*0.9*0.85,)</f>
        <v>5776</v>
      </c>
      <c r="J12" s="40">
        <f>ROUNDUP(BAR!AF12*0.9*0.85,)</f>
        <v>6006</v>
      </c>
      <c r="K12" s="40">
        <f>ROUNDUP(BAR!AG12*0.9*0.85,)</f>
        <v>6006</v>
      </c>
      <c r="L12" s="40">
        <f>ROUNDUP(BAR!AH12*0.9*0.85,)</f>
        <v>5776</v>
      </c>
      <c r="M12" s="40">
        <f>ROUNDUP(BAR!AI12*0.9*0.85,)</f>
        <v>5776</v>
      </c>
      <c r="N12" s="40">
        <f>ROUNDUP(BAR!AJ12*0.9*0.85,)</f>
        <v>5776</v>
      </c>
      <c r="O12" s="40">
        <f>ROUNDUP(BAR!AK12*0.9*0.85,)</f>
        <v>5776</v>
      </c>
      <c r="P12" s="40">
        <f>ROUNDUP(BAR!AL12*0.9*0.85,)</f>
        <v>5776</v>
      </c>
      <c r="Q12" s="40">
        <f>ROUNDUP(BAR!AM12*0.9*0.85,)</f>
        <v>6006</v>
      </c>
      <c r="R12" s="40">
        <f>ROUNDUP(BAR!AN12*0.9*0.85,)</f>
        <v>6006</v>
      </c>
      <c r="S12" s="40">
        <f>ROUNDUP(BAR!AO12*0.9*0.85,)</f>
        <v>5547</v>
      </c>
      <c r="T12" s="40">
        <f>ROUNDUP(BAR!AP12*0.9*0.85,)</f>
        <v>5547</v>
      </c>
      <c r="U12" s="40">
        <f>ROUNDUP(BAR!AQ12*0.9*0.85,)</f>
        <v>5547</v>
      </c>
      <c r="V12" s="40">
        <f>ROUNDUP(BAR!AR12*0.9*0.85,)</f>
        <v>5547</v>
      </c>
      <c r="W12" s="40">
        <f>ROUNDUP(BAR!AS12*0.9*0.85,)</f>
        <v>5547</v>
      </c>
      <c r="X12" s="40">
        <f>ROUNDUP(BAR!AT12*0.9*0.85,)</f>
        <v>5776</v>
      </c>
      <c r="Y12" s="40">
        <f>ROUNDUP(BAR!AU12*0.9*0.85,)</f>
        <v>5776</v>
      </c>
      <c r="Z12" s="40">
        <f>ROUNDUP(BAR!AV12*0.9*0.85,)</f>
        <v>5547</v>
      </c>
      <c r="AA12" s="40">
        <f>ROUNDUP(BAR!AW12*0.9*0.85,)</f>
        <v>5547</v>
      </c>
      <c r="AB12" s="40">
        <f>ROUNDUP(BAR!AX12*0.9*0.85,)</f>
        <v>6235</v>
      </c>
      <c r="AC12" s="40">
        <f>ROUNDUP(BAR!AY12*0.9*0.85,)</f>
        <v>6235</v>
      </c>
      <c r="AD12" s="40">
        <f>ROUNDUP(BAR!AZ12*0.9*0.85,)</f>
        <v>6235</v>
      </c>
      <c r="AE12" s="40">
        <f>ROUNDUP(BAR!BA12*0.9*0.85,)</f>
        <v>5776</v>
      </c>
      <c r="AF12" s="40">
        <f>ROUNDUP(BAR!BB12*0.9*0.85,)</f>
        <v>5776</v>
      </c>
      <c r="AG12" s="40">
        <f>ROUNDUP(BAR!BC12*0.9*0.85,)</f>
        <v>5547</v>
      </c>
      <c r="AH12" s="40">
        <f>ROUNDUP(BAR!BD12*0.9*0.85,)</f>
        <v>5547</v>
      </c>
      <c r="AI12" s="40">
        <f>ROUNDUP(BAR!BE12*0.9*0.85,)</f>
        <v>5547</v>
      </c>
      <c r="AJ12" s="40">
        <f>ROUNDUP(BAR!BF12*0.9*0.85,)</f>
        <v>5776</v>
      </c>
      <c r="AK12" s="40">
        <f>ROUNDUP(BAR!BG12*0.9*0.85,)</f>
        <v>5776</v>
      </c>
      <c r="AL12" s="40">
        <f>ROUNDUP(BAR!BH12*0.9*0.85,)</f>
        <v>5776</v>
      </c>
      <c r="AM12" s="40">
        <f>ROUNDUP(BAR!BI12*0.9*0.85,)</f>
        <v>5776</v>
      </c>
      <c r="AN12" s="40">
        <f>ROUNDUP(BAR!BJ12*0.9*0.85,)</f>
        <v>5317</v>
      </c>
      <c r="AO12" s="40">
        <f>ROUNDUP(BAR!BK12*0.9*0.85,)</f>
        <v>5317</v>
      </c>
      <c r="AP12" s="40">
        <f>ROUNDUP(BAR!BL12*0.9*0.85,)</f>
        <v>5317</v>
      </c>
      <c r="AQ12" s="40">
        <f>ROUNDUP(BAR!BM12*0.9*0.85,)</f>
        <v>5317</v>
      </c>
      <c r="AR12" s="40">
        <f>ROUNDUP(BAR!BN12*0.9*0.85,)</f>
        <v>5317</v>
      </c>
      <c r="AS12" s="40">
        <f>ROUNDUP(BAR!BO12*0.9*0.85,)</f>
        <v>5547</v>
      </c>
      <c r="AT12" s="40">
        <f>ROUNDUP(BAR!BP12*0.9*0.85,)</f>
        <v>5547</v>
      </c>
      <c r="AU12" s="40">
        <f>ROUNDUP(BAR!BQ12*0.9*0.85,)</f>
        <v>5317</v>
      </c>
      <c r="AV12" s="40">
        <f>ROUNDUP(BAR!BR12*0.9*0.85,)</f>
        <v>5317</v>
      </c>
      <c r="AW12" s="40">
        <f>ROUNDUP(BAR!BS12*0.9*0.85,)</f>
        <v>5317</v>
      </c>
      <c r="AX12" s="40">
        <f>ROUNDUP(BAR!BT12*0.9*0.85,)</f>
        <v>5317</v>
      </c>
      <c r="AY12" s="40">
        <f>ROUNDUP(BAR!BU12*0.9*0.85,)</f>
        <v>5317</v>
      </c>
      <c r="AZ12" s="40">
        <f>ROUNDUP(BAR!BV12*0.9*0.85,)</f>
        <v>5547</v>
      </c>
      <c r="BA12" s="40">
        <f>ROUNDUP(BAR!BW12*0.9*0.85,)</f>
        <v>5547</v>
      </c>
      <c r="BB12" s="40">
        <f>ROUNDUP(BAR!BX12*0.9*0.85,)</f>
        <v>5317</v>
      </c>
      <c r="BC12" s="40">
        <f>ROUNDUP(BAR!BY12*0.9*0.85,)</f>
        <v>5317</v>
      </c>
      <c r="BD12" s="40">
        <f>ROUNDUP(BAR!BZ12*0.9*0.85,)</f>
        <v>5317</v>
      </c>
      <c r="BE12" s="40">
        <f>ROUNDUP(BAR!CA12*0.9*0.85,)</f>
        <v>5317</v>
      </c>
      <c r="BF12" s="40">
        <f>ROUNDUP(BAR!CB12*0.9*0.85,)</f>
        <v>5317</v>
      </c>
      <c r="BG12" s="40">
        <f>ROUNDUP(BAR!CC12*0.9*0.85,)</f>
        <v>5547</v>
      </c>
      <c r="BH12" s="40">
        <f>ROUNDUP(BAR!CD12*0.9*0.85,)</f>
        <v>5547</v>
      </c>
      <c r="BI12" s="40">
        <f>ROUNDUP(BAR!CE12*0.9*0.85,)</f>
        <v>5317</v>
      </c>
      <c r="BJ12" s="40">
        <f>ROUNDUP(BAR!CF12*0.9*0.85,)</f>
        <v>5317</v>
      </c>
    </row>
    <row r="13" spans="1:62" ht="12.75" customHeight="1" x14ac:dyDescent="0.25">
      <c r="A13" s="10">
        <v>2</v>
      </c>
      <c r="B13" s="40">
        <f>ROUNDUP(BAR!X13*0.9*0.85,)</f>
        <v>7038</v>
      </c>
      <c r="C13" s="40">
        <f>ROUNDUP(BAR!Y13*0.9*0.85,)</f>
        <v>7268</v>
      </c>
      <c r="D13" s="40">
        <f>ROUNDUP(BAR!Z13*0.9*0.85,)</f>
        <v>7268</v>
      </c>
      <c r="E13" s="40">
        <f>ROUNDUP(BAR!AA13*0.9*0.85,)</f>
        <v>7038</v>
      </c>
      <c r="F13" s="40">
        <f>ROUNDUP(BAR!AB13*0.9*0.85,)</f>
        <v>7038</v>
      </c>
      <c r="G13" s="40">
        <f>ROUNDUP(BAR!AC13*0.9*0.85,)</f>
        <v>7038</v>
      </c>
      <c r="H13" s="40">
        <f>ROUNDUP(BAR!AD13*0.9*0.85,)</f>
        <v>7038</v>
      </c>
      <c r="I13" s="40">
        <f>ROUNDUP(BAR!AE13*0.9*0.85,)</f>
        <v>7038</v>
      </c>
      <c r="J13" s="40">
        <f>ROUNDUP(BAR!AF13*0.9*0.85,)</f>
        <v>7268</v>
      </c>
      <c r="K13" s="40">
        <f>ROUNDUP(BAR!AG13*0.9*0.85,)</f>
        <v>7268</v>
      </c>
      <c r="L13" s="40">
        <f>ROUNDUP(BAR!AH13*0.9*0.85,)</f>
        <v>7038</v>
      </c>
      <c r="M13" s="40">
        <f>ROUNDUP(BAR!AI13*0.9*0.85,)</f>
        <v>7038</v>
      </c>
      <c r="N13" s="40">
        <f>ROUNDUP(BAR!AJ13*0.9*0.85,)</f>
        <v>7038</v>
      </c>
      <c r="O13" s="40">
        <f>ROUNDUP(BAR!AK13*0.9*0.85,)</f>
        <v>7038</v>
      </c>
      <c r="P13" s="40">
        <f>ROUNDUP(BAR!AL13*0.9*0.85,)</f>
        <v>7038</v>
      </c>
      <c r="Q13" s="40">
        <f>ROUNDUP(BAR!AM13*0.9*0.85,)</f>
        <v>7268</v>
      </c>
      <c r="R13" s="40">
        <f>ROUNDUP(BAR!AN13*0.9*0.85,)</f>
        <v>7268</v>
      </c>
      <c r="S13" s="40">
        <f>ROUNDUP(BAR!AO13*0.9*0.85,)</f>
        <v>6809</v>
      </c>
      <c r="T13" s="40">
        <f>ROUNDUP(BAR!AP13*0.9*0.85,)</f>
        <v>6809</v>
      </c>
      <c r="U13" s="40">
        <f>ROUNDUP(BAR!AQ13*0.9*0.85,)</f>
        <v>6809</v>
      </c>
      <c r="V13" s="40">
        <f>ROUNDUP(BAR!AR13*0.9*0.85,)</f>
        <v>6809</v>
      </c>
      <c r="W13" s="40">
        <f>ROUNDUP(BAR!AS13*0.9*0.85,)</f>
        <v>6809</v>
      </c>
      <c r="X13" s="40">
        <f>ROUNDUP(BAR!AT13*0.9*0.85,)</f>
        <v>7038</v>
      </c>
      <c r="Y13" s="40">
        <f>ROUNDUP(BAR!AU13*0.9*0.85,)</f>
        <v>7038</v>
      </c>
      <c r="Z13" s="40">
        <f>ROUNDUP(BAR!AV13*0.9*0.85,)</f>
        <v>6809</v>
      </c>
      <c r="AA13" s="40">
        <f>ROUNDUP(BAR!AW13*0.9*0.85,)</f>
        <v>6809</v>
      </c>
      <c r="AB13" s="40">
        <f>ROUNDUP(BAR!AX13*0.9*0.85,)</f>
        <v>7497</v>
      </c>
      <c r="AC13" s="40">
        <f>ROUNDUP(BAR!AY13*0.9*0.85,)</f>
        <v>7497</v>
      </c>
      <c r="AD13" s="40">
        <f>ROUNDUP(BAR!AZ13*0.9*0.85,)</f>
        <v>7497</v>
      </c>
      <c r="AE13" s="40">
        <f>ROUNDUP(BAR!BA13*0.9*0.85,)</f>
        <v>7038</v>
      </c>
      <c r="AF13" s="40">
        <f>ROUNDUP(BAR!BB13*0.9*0.85,)</f>
        <v>7038</v>
      </c>
      <c r="AG13" s="40">
        <f>ROUNDUP(BAR!BC13*0.9*0.85,)</f>
        <v>6809</v>
      </c>
      <c r="AH13" s="40">
        <f>ROUNDUP(BAR!BD13*0.9*0.85,)</f>
        <v>6809</v>
      </c>
      <c r="AI13" s="40">
        <f>ROUNDUP(BAR!BE13*0.9*0.85,)</f>
        <v>6809</v>
      </c>
      <c r="AJ13" s="40">
        <f>ROUNDUP(BAR!BF13*0.9*0.85,)</f>
        <v>7038</v>
      </c>
      <c r="AK13" s="40">
        <f>ROUNDUP(BAR!BG13*0.9*0.85,)</f>
        <v>7038</v>
      </c>
      <c r="AL13" s="40">
        <f>ROUNDUP(BAR!BH13*0.9*0.85,)</f>
        <v>7038</v>
      </c>
      <c r="AM13" s="40">
        <f>ROUNDUP(BAR!BI13*0.9*0.85,)</f>
        <v>7038</v>
      </c>
      <c r="AN13" s="40">
        <f>ROUNDUP(BAR!BJ13*0.9*0.85,)</f>
        <v>6579</v>
      </c>
      <c r="AO13" s="40">
        <f>ROUNDUP(BAR!BK13*0.9*0.85,)</f>
        <v>6579</v>
      </c>
      <c r="AP13" s="40">
        <f>ROUNDUP(BAR!BL13*0.9*0.85,)</f>
        <v>6579</v>
      </c>
      <c r="AQ13" s="40">
        <f>ROUNDUP(BAR!BM13*0.9*0.85,)</f>
        <v>6579</v>
      </c>
      <c r="AR13" s="40">
        <f>ROUNDUP(BAR!BN13*0.9*0.85,)</f>
        <v>6579</v>
      </c>
      <c r="AS13" s="40">
        <f>ROUNDUP(BAR!BO13*0.9*0.85,)</f>
        <v>6809</v>
      </c>
      <c r="AT13" s="40">
        <f>ROUNDUP(BAR!BP13*0.9*0.85,)</f>
        <v>6809</v>
      </c>
      <c r="AU13" s="40">
        <f>ROUNDUP(BAR!BQ13*0.9*0.85,)</f>
        <v>6579</v>
      </c>
      <c r="AV13" s="40">
        <f>ROUNDUP(BAR!BR13*0.9*0.85,)</f>
        <v>6579</v>
      </c>
      <c r="AW13" s="40">
        <f>ROUNDUP(BAR!BS13*0.9*0.85,)</f>
        <v>6579</v>
      </c>
      <c r="AX13" s="40">
        <f>ROUNDUP(BAR!BT13*0.9*0.85,)</f>
        <v>6579</v>
      </c>
      <c r="AY13" s="40">
        <f>ROUNDUP(BAR!BU13*0.9*0.85,)</f>
        <v>6579</v>
      </c>
      <c r="AZ13" s="40">
        <f>ROUNDUP(BAR!BV13*0.9*0.85,)</f>
        <v>6809</v>
      </c>
      <c r="BA13" s="40">
        <f>ROUNDUP(BAR!BW13*0.9*0.85,)</f>
        <v>6809</v>
      </c>
      <c r="BB13" s="40">
        <f>ROUNDUP(BAR!BX13*0.9*0.85,)</f>
        <v>6579</v>
      </c>
      <c r="BC13" s="40">
        <f>ROUNDUP(BAR!BY13*0.9*0.85,)</f>
        <v>6579</v>
      </c>
      <c r="BD13" s="40">
        <f>ROUNDUP(BAR!BZ13*0.9*0.85,)</f>
        <v>6579</v>
      </c>
      <c r="BE13" s="40">
        <f>ROUNDUP(BAR!CA13*0.9*0.85,)</f>
        <v>6579</v>
      </c>
      <c r="BF13" s="40">
        <f>ROUNDUP(BAR!CB13*0.9*0.85,)</f>
        <v>6579</v>
      </c>
      <c r="BG13" s="40">
        <f>ROUNDUP(BAR!CC13*0.9*0.85,)</f>
        <v>6809</v>
      </c>
      <c r="BH13" s="40">
        <f>ROUNDUP(BAR!CD13*0.9*0.85,)</f>
        <v>6809</v>
      </c>
      <c r="BI13" s="40">
        <f>ROUNDUP(BAR!CE13*0.9*0.85,)</f>
        <v>6579</v>
      </c>
      <c r="BJ13" s="40">
        <f>ROUNDUP(BAR!CF13*0.9*0.85,)</f>
        <v>6579</v>
      </c>
    </row>
    <row r="14" spans="1:62" ht="12.75" customHeight="1" x14ac:dyDescent="0.25">
      <c r="A14" s="9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</row>
    <row r="15" spans="1:62" ht="12.75" customHeight="1" x14ac:dyDescent="0.25">
      <c r="A15" s="10">
        <v>1</v>
      </c>
      <c r="B15" s="40">
        <f>ROUNDUP(BAR!X15*0.9*0.85,)</f>
        <v>8071</v>
      </c>
      <c r="C15" s="40">
        <f>ROUNDUP(BAR!Y15*0.9*0.85,)</f>
        <v>8301</v>
      </c>
      <c r="D15" s="40">
        <f>ROUNDUP(BAR!Z15*0.9*0.85,)</f>
        <v>8301</v>
      </c>
      <c r="E15" s="40">
        <f>ROUNDUP(BAR!AA15*0.9*0.85,)</f>
        <v>8071</v>
      </c>
      <c r="F15" s="40">
        <f>ROUNDUP(BAR!AB15*0.9*0.85,)</f>
        <v>8071</v>
      </c>
      <c r="G15" s="40">
        <f>ROUNDUP(BAR!AC15*0.9*0.85,)</f>
        <v>8071</v>
      </c>
      <c r="H15" s="40">
        <f>ROUNDUP(BAR!AD15*0.9*0.85,)</f>
        <v>8071</v>
      </c>
      <c r="I15" s="40">
        <f>ROUNDUP(BAR!AE15*0.9*0.85,)</f>
        <v>8071</v>
      </c>
      <c r="J15" s="40">
        <f>ROUNDUP(BAR!AF15*0.9*0.85,)</f>
        <v>8301</v>
      </c>
      <c r="K15" s="40">
        <f>ROUNDUP(BAR!AG15*0.9*0.85,)</f>
        <v>8301</v>
      </c>
      <c r="L15" s="40">
        <f>ROUNDUP(BAR!AH15*0.9*0.85,)</f>
        <v>8071</v>
      </c>
      <c r="M15" s="40">
        <f>ROUNDUP(BAR!AI15*0.9*0.85,)</f>
        <v>8071</v>
      </c>
      <c r="N15" s="40">
        <f>ROUNDUP(BAR!AJ15*0.9*0.85,)</f>
        <v>8071</v>
      </c>
      <c r="O15" s="40">
        <f>ROUNDUP(BAR!AK15*0.9*0.85,)</f>
        <v>8071</v>
      </c>
      <c r="P15" s="40">
        <f>ROUNDUP(BAR!AL15*0.9*0.85,)</f>
        <v>8071</v>
      </c>
      <c r="Q15" s="40">
        <f>ROUNDUP(BAR!AM15*0.9*0.85,)</f>
        <v>8301</v>
      </c>
      <c r="R15" s="40">
        <f>ROUNDUP(BAR!AN15*0.9*0.85,)</f>
        <v>8301</v>
      </c>
      <c r="S15" s="40">
        <f>ROUNDUP(BAR!AO15*0.9*0.85,)</f>
        <v>7842</v>
      </c>
      <c r="T15" s="40">
        <f>ROUNDUP(BAR!AP15*0.9*0.85,)</f>
        <v>7842</v>
      </c>
      <c r="U15" s="40">
        <f>ROUNDUP(BAR!AQ15*0.9*0.85,)</f>
        <v>7842</v>
      </c>
      <c r="V15" s="40">
        <f>ROUNDUP(BAR!AR15*0.9*0.85,)</f>
        <v>7842</v>
      </c>
      <c r="W15" s="40">
        <f>ROUNDUP(BAR!AS15*0.9*0.85,)</f>
        <v>7842</v>
      </c>
      <c r="X15" s="40">
        <f>ROUNDUP(BAR!AT15*0.9*0.85,)</f>
        <v>8071</v>
      </c>
      <c r="Y15" s="40">
        <f>ROUNDUP(BAR!AU15*0.9*0.85,)</f>
        <v>8071</v>
      </c>
      <c r="Z15" s="40">
        <f>ROUNDUP(BAR!AV15*0.9*0.85,)</f>
        <v>7842</v>
      </c>
      <c r="AA15" s="40">
        <f>ROUNDUP(BAR!AW15*0.9*0.85,)</f>
        <v>7842</v>
      </c>
      <c r="AB15" s="40">
        <f>ROUNDUP(BAR!AX15*0.9*0.85,)</f>
        <v>8530</v>
      </c>
      <c r="AC15" s="40">
        <f>ROUNDUP(BAR!AY15*0.9*0.85,)</f>
        <v>8530</v>
      </c>
      <c r="AD15" s="40">
        <f>ROUNDUP(BAR!AZ15*0.9*0.85,)</f>
        <v>8530</v>
      </c>
      <c r="AE15" s="40">
        <f>ROUNDUP(BAR!BA15*0.9*0.85,)</f>
        <v>8071</v>
      </c>
      <c r="AF15" s="40">
        <f>ROUNDUP(BAR!BB15*0.9*0.85,)</f>
        <v>8071</v>
      </c>
      <c r="AG15" s="40">
        <f>ROUNDUP(BAR!BC15*0.9*0.85,)</f>
        <v>7842</v>
      </c>
      <c r="AH15" s="40">
        <f>ROUNDUP(BAR!BD15*0.9*0.85,)</f>
        <v>7842</v>
      </c>
      <c r="AI15" s="40">
        <f>ROUNDUP(BAR!BE15*0.9*0.85,)</f>
        <v>7842</v>
      </c>
      <c r="AJ15" s="40">
        <f>ROUNDUP(BAR!BF15*0.9*0.85,)</f>
        <v>8071</v>
      </c>
      <c r="AK15" s="40">
        <f>ROUNDUP(BAR!BG15*0.9*0.85,)</f>
        <v>8071</v>
      </c>
      <c r="AL15" s="40">
        <f>ROUNDUP(BAR!BH15*0.9*0.85,)</f>
        <v>8071</v>
      </c>
      <c r="AM15" s="40">
        <f>ROUNDUP(BAR!BI15*0.9*0.85,)</f>
        <v>8071</v>
      </c>
      <c r="AN15" s="40">
        <f>ROUNDUP(BAR!BJ15*0.9*0.85,)</f>
        <v>7612</v>
      </c>
      <c r="AO15" s="40">
        <f>ROUNDUP(BAR!BK15*0.9*0.85,)</f>
        <v>7612</v>
      </c>
      <c r="AP15" s="40">
        <f>ROUNDUP(BAR!BL15*0.9*0.85,)</f>
        <v>7612</v>
      </c>
      <c r="AQ15" s="40">
        <f>ROUNDUP(BAR!BM15*0.9*0.85,)</f>
        <v>7612</v>
      </c>
      <c r="AR15" s="40">
        <f>ROUNDUP(BAR!BN15*0.9*0.85,)</f>
        <v>7612</v>
      </c>
      <c r="AS15" s="40">
        <f>ROUNDUP(BAR!BO15*0.9*0.85,)</f>
        <v>7842</v>
      </c>
      <c r="AT15" s="40">
        <f>ROUNDUP(BAR!BP15*0.9*0.85,)</f>
        <v>7842</v>
      </c>
      <c r="AU15" s="40">
        <f>ROUNDUP(BAR!BQ15*0.9*0.85,)</f>
        <v>7612</v>
      </c>
      <c r="AV15" s="40">
        <f>ROUNDUP(BAR!BR15*0.9*0.85,)</f>
        <v>7612</v>
      </c>
      <c r="AW15" s="40">
        <f>ROUNDUP(BAR!BS15*0.9*0.85,)</f>
        <v>7612</v>
      </c>
      <c r="AX15" s="40">
        <f>ROUNDUP(BAR!BT15*0.9*0.85,)</f>
        <v>7612</v>
      </c>
      <c r="AY15" s="40">
        <f>ROUNDUP(BAR!BU15*0.9*0.85,)</f>
        <v>7612</v>
      </c>
      <c r="AZ15" s="40">
        <f>ROUNDUP(BAR!BV15*0.9*0.85,)</f>
        <v>7842</v>
      </c>
      <c r="BA15" s="40">
        <f>ROUNDUP(BAR!BW15*0.9*0.85,)</f>
        <v>7842</v>
      </c>
      <c r="BB15" s="40">
        <f>ROUNDUP(BAR!BX15*0.9*0.85,)</f>
        <v>7612</v>
      </c>
      <c r="BC15" s="40">
        <f>ROUNDUP(BAR!BY15*0.9*0.85,)</f>
        <v>7612</v>
      </c>
      <c r="BD15" s="40">
        <f>ROUNDUP(BAR!BZ15*0.9*0.85,)</f>
        <v>7612</v>
      </c>
      <c r="BE15" s="40">
        <f>ROUNDUP(BAR!CA15*0.9*0.85,)</f>
        <v>7612</v>
      </c>
      <c r="BF15" s="40">
        <f>ROUNDUP(BAR!CB15*0.9*0.85,)</f>
        <v>7612</v>
      </c>
      <c r="BG15" s="40">
        <f>ROUNDUP(BAR!CC15*0.9*0.85,)</f>
        <v>7842</v>
      </c>
      <c r="BH15" s="40">
        <f>ROUNDUP(BAR!CD15*0.9*0.85,)</f>
        <v>7842</v>
      </c>
      <c r="BI15" s="40">
        <f>ROUNDUP(BAR!CE15*0.9*0.85,)</f>
        <v>7612</v>
      </c>
      <c r="BJ15" s="40">
        <f>ROUNDUP(BAR!CF15*0.9*0.85,)</f>
        <v>7612</v>
      </c>
    </row>
    <row r="16" spans="1:62" ht="12.75" customHeight="1" x14ac:dyDescent="0.25">
      <c r="A16" s="10">
        <v>2</v>
      </c>
      <c r="B16" s="40">
        <f>ROUNDUP(BAR!X16*0.9*0.85,)</f>
        <v>9333</v>
      </c>
      <c r="C16" s="40">
        <f>ROUNDUP(BAR!Y16*0.9*0.85,)</f>
        <v>9563</v>
      </c>
      <c r="D16" s="40">
        <f>ROUNDUP(BAR!Z16*0.9*0.85,)</f>
        <v>9563</v>
      </c>
      <c r="E16" s="40">
        <f>ROUNDUP(BAR!AA16*0.9*0.85,)</f>
        <v>9333</v>
      </c>
      <c r="F16" s="40">
        <f>ROUNDUP(BAR!AB16*0.9*0.85,)</f>
        <v>9333</v>
      </c>
      <c r="G16" s="40">
        <f>ROUNDUP(BAR!AC16*0.9*0.85,)</f>
        <v>9333</v>
      </c>
      <c r="H16" s="40">
        <f>ROUNDUP(BAR!AD16*0.9*0.85,)</f>
        <v>9333</v>
      </c>
      <c r="I16" s="40">
        <f>ROUNDUP(BAR!AE16*0.9*0.85,)</f>
        <v>9333</v>
      </c>
      <c r="J16" s="40">
        <f>ROUNDUP(BAR!AF16*0.9*0.85,)</f>
        <v>9563</v>
      </c>
      <c r="K16" s="40">
        <f>ROUNDUP(BAR!AG16*0.9*0.85,)</f>
        <v>9563</v>
      </c>
      <c r="L16" s="40">
        <f>ROUNDUP(BAR!AH16*0.9*0.85,)</f>
        <v>9333</v>
      </c>
      <c r="M16" s="40">
        <f>ROUNDUP(BAR!AI16*0.9*0.85,)</f>
        <v>9333</v>
      </c>
      <c r="N16" s="40">
        <f>ROUNDUP(BAR!AJ16*0.9*0.85,)</f>
        <v>9333</v>
      </c>
      <c r="O16" s="40">
        <f>ROUNDUP(BAR!AK16*0.9*0.85,)</f>
        <v>9333</v>
      </c>
      <c r="P16" s="40">
        <f>ROUNDUP(BAR!AL16*0.9*0.85,)</f>
        <v>9333</v>
      </c>
      <c r="Q16" s="40">
        <f>ROUNDUP(BAR!AM16*0.9*0.85,)</f>
        <v>9563</v>
      </c>
      <c r="R16" s="40">
        <f>ROUNDUP(BAR!AN16*0.9*0.85,)</f>
        <v>9563</v>
      </c>
      <c r="S16" s="40">
        <f>ROUNDUP(BAR!AO16*0.9*0.85,)</f>
        <v>9104</v>
      </c>
      <c r="T16" s="40">
        <f>ROUNDUP(BAR!AP16*0.9*0.85,)</f>
        <v>9104</v>
      </c>
      <c r="U16" s="40">
        <f>ROUNDUP(BAR!AQ16*0.9*0.85,)</f>
        <v>9104</v>
      </c>
      <c r="V16" s="40">
        <f>ROUNDUP(BAR!AR16*0.9*0.85,)</f>
        <v>9104</v>
      </c>
      <c r="W16" s="40">
        <f>ROUNDUP(BAR!AS16*0.9*0.85,)</f>
        <v>9104</v>
      </c>
      <c r="X16" s="40">
        <f>ROUNDUP(BAR!AT16*0.9*0.85,)</f>
        <v>9333</v>
      </c>
      <c r="Y16" s="40">
        <f>ROUNDUP(BAR!AU16*0.9*0.85,)</f>
        <v>9333</v>
      </c>
      <c r="Z16" s="40">
        <f>ROUNDUP(BAR!AV16*0.9*0.85,)</f>
        <v>9104</v>
      </c>
      <c r="AA16" s="40">
        <f>ROUNDUP(BAR!AW16*0.9*0.85,)</f>
        <v>9104</v>
      </c>
      <c r="AB16" s="40">
        <f>ROUNDUP(BAR!AX16*0.9*0.85,)</f>
        <v>9792</v>
      </c>
      <c r="AC16" s="40">
        <f>ROUNDUP(BAR!AY16*0.9*0.85,)</f>
        <v>9792</v>
      </c>
      <c r="AD16" s="40">
        <f>ROUNDUP(BAR!AZ16*0.9*0.85,)</f>
        <v>9792</v>
      </c>
      <c r="AE16" s="40">
        <f>ROUNDUP(BAR!BA16*0.9*0.85,)</f>
        <v>9333</v>
      </c>
      <c r="AF16" s="40">
        <f>ROUNDUP(BAR!BB16*0.9*0.85,)</f>
        <v>9333</v>
      </c>
      <c r="AG16" s="40">
        <f>ROUNDUP(BAR!BC16*0.9*0.85,)</f>
        <v>9104</v>
      </c>
      <c r="AH16" s="40">
        <f>ROUNDUP(BAR!BD16*0.9*0.85,)</f>
        <v>9104</v>
      </c>
      <c r="AI16" s="40">
        <f>ROUNDUP(BAR!BE16*0.9*0.85,)</f>
        <v>9104</v>
      </c>
      <c r="AJ16" s="40">
        <f>ROUNDUP(BAR!BF16*0.9*0.85,)</f>
        <v>9333</v>
      </c>
      <c r="AK16" s="40">
        <f>ROUNDUP(BAR!BG16*0.9*0.85,)</f>
        <v>9333</v>
      </c>
      <c r="AL16" s="40">
        <f>ROUNDUP(BAR!BH16*0.9*0.85,)</f>
        <v>9333</v>
      </c>
      <c r="AM16" s="40">
        <f>ROUNDUP(BAR!BI16*0.9*0.85,)</f>
        <v>9333</v>
      </c>
      <c r="AN16" s="40">
        <f>ROUNDUP(BAR!BJ16*0.9*0.85,)</f>
        <v>8874</v>
      </c>
      <c r="AO16" s="40">
        <f>ROUNDUP(BAR!BK16*0.9*0.85,)</f>
        <v>8874</v>
      </c>
      <c r="AP16" s="40">
        <f>ROUNDUP(BAR!BL16*0.9*0.85,)</f>
        <v>8874</v>
      </c>
      <c r="AQ16" s="40">
        <f>ROUNDUP(BAR!BM16*0.9*0.85,)</f>
        <v>8874</v>
      </c>
      <c r="AR16" s="40">
        <f>ROUNDUP(BAR!BN16*0.9*0.85,)</f>
        <v>8874</v>
      </c>
      <c r="AS16" s="40">
        <f>ROUNDUP(BAR!BO16*0.9*0.85,)</f>
        <v>9104</v>
      </c>
      <c r="AT16" s="40">
        <f>ROUNDUP(BAR!BP16*0.9*0.85,)</f>
        <v>9104</v>
      </c>
      <c r="AU16" s="40">
        <f>ROUNDUP(BAR!BQ16*0.9*0.85,)</f>
        <v>8874</v>
      </c>
      <c r="AV16" s="40">
        <f>ROUNDUP(BAR!BR16*0.9*0.85,)</f>
        <v>8874</v>
      </c>
      <c r="AW16" s="40">
        <f>ROUNDUP(BAR!BS16*0.9*0.85,)</f>
        <v>8874</v>
      </c>
      <c r="AX16" s="40">
        <f>ROUNDUP(BAR!BT16*0.9*0.85,)</f>
        <v>8874</v>
      </c>
      <c r="AY16" s="40">
        <f>ROUNDUP(BAR!BU16*0.9*0.85,)</f>
        <v>8874</v>
      </c>
      <c r="AZ16" s="40">
        <f>ROUNDUP(BAR!BV16*0.9*0.85,)</f>
        <v>9104</v>
      </c>
      <c r="BA16" s="40">
        <f>ROUNDUP(BAR!BW16*0.9*0.85,)</f>
        <v>9104</v>
      </c>
      <c r="BB16" s="40">
        <f>ROUNDUP(BAR!BX16*0.9*0.85,)</f>
        <v>8874</v>
      </c>
      <c r="BC16" s="40">
        <f>ROUNDUP(BAR!BY16*0.9*0.85,)</f>
        <v>8874</v>
      </c>
      <c r="BD16" s="40">
        <f>ROUNDUP(BAR!BZ16*0.9*0.85,)</f>
        <v>8874</v>
      </c>
      <c r="BE16" s="40">
        <f>ROUNDUP(BAR!CA16*0.9*0.85,)</f>
        <v>8874</v>
      </c>
      <c r="BF16" s="40">
        <f>ROUNDUP(BAR!CB16*0.9*0.85,)</f>
        <v>8874</v>
      </c>
      <c r="BG16" s="40">
        <f>ROUNDUP(BAR!CC16*0.9*0.85,)</f>
        <v>9104</v>
      </c>
      <c r="BH16" s="40">
        <f>ROUNDUP(BAR!CD16*0.9*0.85,)</f>
        <v>9104</v>
      </c>
      <c r="BI16" s="40">
        <f>ROUNDUP(BAR!CE16*0.9*0.85,)</f>
        <v>8874</v>
      </c>
      <c r="BJ16" s="40">
        <f>ROUNDUP(BAR!CF16*0.9*0.85,)</f>
        <v>8874</v>
      </c>
    </row>
    <row r="17" spans="1:62" ht="12.75" customHeight="1" x14ac:dyDescent="0.25">
      <c r="A17" s="11" t="s">
        <v>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</row>
    <row r="18" spans="1:62" ht="12.75" customHeight="1" x14ac:dyDescent="0.25">
      <c r="A18" s="10">
        <v>1</v>
      </c>
      <c r="B18" s="40">
        <f>ROUNDUP(BAR!X18*0.9*0.85,)</f>
        <v>9984</v>
      </c>
      <c r="C18" s="40">
        <f>ROUNDUP(BAR!Y18*0.9*0.85,)</f>
        <v>10213</v>
      </c>
      <c r="D18" s="40">
        <f>ROUNDUP(BAR!Z18*0.9*0.85,)</f>
        <v>10213</v>
      </c>
      <c r="E18" s="40">
        <f>ROUNDUP(BAR!AA18*0.9*0.85,)</f>
        <v>9984</v>
      </c>
      <c r="F18" s="40">
        <f>ROUNDUP(BAR!AB18*0.9*0.85,)</f>
        <v>9984</v>
      </c>
      <c r="G18" s="40">
        <f>ROUNDUP(BAR!AC18*0.9*0.85,)</f>
        <v>9984</v>
      </c>
      <c r="H18" s="40">
        <f>ROUNDUP(BAR!AD18*0.9*0.85,)</f>
        <v>9984</v>
      </c>
      <c r="I18" s="40">
        <f>ROUNDUP(BAR!AE18*0.9*0.85,)</f>
        <v>9984</v>
      </c>
      <c r="J18" s="40">
        <f>ROUNDUP(BAR!AF18*0.9*0.85,)</f>
        <v>10213</v>
      </c>
      <c r="K18" s="40">
        <f>ROUNDUP(BAR!AG18*0.9*0.85,)</f>
        <v>10213</v>
      </c>
      <c r="L18" s="40">
        <f>ROUNDUP(BAR!AH18*0.9*0.85,)</f>
        <v>9984</v>
      </c>
      <c r="M18" s="40">
        <f>ROUNDUP(BAR!AI18*0.9*0.85,)</f>
        <v>9984</v>
      </c>
      <c r="N18" s="40">
        <f>ROUNDUP(BAR!AJ18*0.9*0.85,)</f>
        <v>9984</v>
      </c>
      <c r="O18" s="40">
        <f>ROUNDUP(BAR!AK18*0.9*0.85,)</f>
        <v>9984</v>
      </c>
      <c r="P18" s="40">
        <f>ROUNDUP(BAR!AL18*0.9*0.85,)</f>
        <v>9984</v>
      </c>
      <c r="Q18" s="40">
        <f>ROUNDUP(BAR!AM18*0.9*0.85,)</f>
        <v>10213</v>
      </c>
      <c r="R18" s="40">
        <f>ROUNDUP(BAR!AN18*0.9*0.85,)</f>
        <v>10213</v>
      </c>
      <c r="S18" s="40">
        <f>ROUNDUP(BAR!AO18*0.9*0.85,)</f>
        <v>9754</v>
      </c>
      <c r="T18" s="40">
        <f>ROUNDUP(BAR!AP18*0.9*0.85,)</f>
        <v>9754</v>
      </c>
      <c r="U18" s="40">
        <f>ROUNDUP(BAR!AQ18*0.9*0.85,)</f>
        <v>9754</v>
      </c>
      <c r="V18" s="40">
        <f>ROUNDUP(BAR!AR18*0.9*0.85,)</f>
        <v>9754</v>
      </c>
      <c r="W18" s="40">
        <f>ROUNDUP(BAR!AS18*0.9*0.85,)</f>
        <v>9754</v>
      </c>
      <c r="X18" s="40">
        <f>ROUNDUP(BAR!AT18*0.9*0.85,)</f>
        <v>9984</v>
      </c>
      <c r="Y18" s="40">
        <f>ROUNDUP(BAR!AU18*0.9*0.85,)</f>
        <v>9984</v>
      </c>
      <c r="Z18" s="40">
        <f>ROUNDUP(BAR!AV18*0.9*0.85,)</f>
        <v>9754</v>
      </c>
      <c r="AA18" s="40">
        <f>ROUNDUP(BAR!AW18*0.9*0.85,)</f>
        <v>9754</v>
      </c>
      <c r="AB18" s="40">
        <f>ROUNDUP(BAR!AX18*0.9*0.85,)</f>
        <v>10443</v>
      </c>
      <c r="AC18" s="40">
        <f>ROUNDUP(BAR!AY18*0.9*0.85,)</f>
        <v>10443</v>
      </c>
      <c r="AD18" s="40">
        <f>ROUNDUP(BAR!AZ18*0.9*0.85,)</f>
        <v>10443</v>
      </c>
      <c r="AE18" s="40">
        <f>ROUNDUP(BAR!BA18*0.9*0.85,)</f>
        <v>9984</v>
      </c>
      <c r="AF18" s="40">
        <f>ROUNDUP(BAR!BB18*0.9*0.85,)</f>
        <v>9984</v>
      </c>
      <c r="AG18" s="40">
        <f>ROUNDUP(BAR!BC18*0.9*0.85,)</f>
        <v>9754</v>
      </c>
      <c r="AH18" s="40">
        <f>ROUNDUP(BAR!BD18*0.9*0.85,)</f>
        <v>9754</v>
      </c>
      <c r="AI18" s="40">
        <f>ROUNDUP(BAR!BE18*0.9*0.85,)</f>
        <v>9754</v>
      </c>
      <c r="AJ18" s="40">
        <f>ROUNDUP(BAR!BF18*0.9*0.85,)</f>
        <v>9984</v>
      </c>
      <c r="AK18" s="40">
        <f>ROUNDUP(BAR!BG18*0.9*0.85,)</f>
        <v>9984</v>
      </c>
      <c r="AL18" s="40">
        <f>ROUNDUP(BAR!BH18*0.9*0.85,)</f>
        <v>9984</v>
      </c>
      <c r="AM18" s="40">
        <f>ROUNDUP(BAR!BI18*0.9*0.85,)</f>
        <v>9984</v>
      </c>
      <c r="AN18" s="40">
        <f>ROUNDUP(BAR!BJ18*0.9*0.85,)</f>
        <v>9525</v>
      </c>
      <c r="AO18" s="40">
        <f>ROUNDUP(BAR!BK18*0.9*0.85,)</f>
        <v>9525</v>
      </c>
      <c r="AP18" s="40">
        <f>ROUNDUP(BAR!BL18*0.9*0.85,)</f>
        <v>9525</v>
      </c>
      <c r="AQ18" s="40">
        <f>ROUNDUP(BAR!BM18*0.9*0.85,)</f>
        <v>9525</v>
      </c>
      <c r="AR18" s="40">
        <f>ROUNDUP(BAR!BN18*0.9*0.85,)</f>
        <v>9525</v>
      </c>
      <c r="AS18" s="40">
        <f>ROUNDUP(BAR!BO18*0.9*0.85,)</f>
        <v>9754</v>
      </c>
      <c r="AT18" s="40">
        <f>ROUNDUP(BAR!BP18*0.9*0.85,)</f>
        <v>9754</v>
      </c>
      <c r="AU18" s="40">
        <f>ROUNDUP(BAR!BQ18*0.9*0.85,)</f>
        <v>9525</v>
      </c>
      <c r="AV18" s="40">
        <f>ROUNDUP(BAR!BR18*0.9*0.85,)</f>
        <v>9525</v>
      </c>
      <c r="AW18" s="40">
        <f>ROUNDUP(BAR!BS18*0.9*0.85,)</f>
        <v>9525</v>
      </c>
      <c r="AX18" s="40">
        <f>ROUNDUP(BAR!BT18*0.9*0.85,)</f>
        <v>9525</v>
      </c>
      <c r="AY18" s="40">
        <f>ROUNDUP(BAR!BU18*0.9*0.85,)</f>
        <v>9525</v>
      </c>
      <c r="AZ18" s="40">
        <f>ROUNDUP(BAR!BV18*0.9*0.85,)</f>
        <v>9754</v>
      </c>
      <c r="BA18" s="40">
        <f>ROUNDUP(BAR!BW18*0.9*0.85,)</f>
        <v>9754</v>
      </c>
      <c r="BB18" s="40">
        <f>ROUNDUP(BAR!BX18*0.9*0.85,)</f>
        <v>9525</v>
      </c>
      <c r="BC18" s="40">
        <f>ROUNDUP(BAR!BY18*0.9*0.85,)</f>
        <v>9525</v>
      </c>
      <c r="BD18" s="40">
        <f>ROUNDUP(BAR!BZ18*0.9*0.85,)</f>
        <v>9525</v>
      </c>
      <c r="BE18" s="40">
        <f>ROUNDUP(BAR!CA18*0.9*0.85,)</f>
        <v>9525</v>
      </c>
      <c r="BF18" s="40">
        <f>ROUNDUP(BAR!CB18*0.9*0.85,)</f>
        <v>9525</v>
      </c>
      <c r="BG18" s="40">
        <f>ROUNDUP(BAR!CC18*0.9*0.85,)</f>
        <v>9754</v>
      </c>
      <c r="BH18" s="40">
        <f>ROUNDUP(BAR!CD18*0.9*0.85,)</f>
        <v>9754</v>
      </c>
      <c r="BI18" s="40">
        <f>ROUNDUP(BAR!CE18*0.9*0.85,)</f>
        <v>9525</v>
      </c>
      <c r="BJ18" s="40">
        <f>ROUNDUP(BAR!CF18*0.9*0.85,)</f>
        <v>9525</v>
      </c>
    </row>
    <row r="19" spans="1:62" ht="12.75" customHeight="1" x14ac:dyDescent="0.25">
      <c r="A19" s="10">
        <v>2</v>
      </c>
      <c r="B19" s="40">
        <f>ROUNDUP(BAR!X19*0.9*0.85,)</f>
        <v>11246</v>
      </c>
      <c r="C19" s="40">
        <f>ROUNDUP(BAR!Y19*0.9*0.85,)</f>
        <v>11475</v>
      </c>
      <c r="D19" s="40">
        <f>ROUNDUP(BAR!Z19*0.9*0.85,)</f>
        <v>11475</v>
      </c>
      <c r="E19" s="40">
        <f>ROUNDUP(BAR!AA19*0.9*0.85,)</f>
        <v>11246</v>
      </c>
      <c r="F19" s="40">
        <f>ROUNDUP(BAR!AB19*0.9*0.85,)</f>
        <v>11246</v>
      </c>
      <c r="G19" s="40">
        <f>ROUNDUP(BAR!AC19*0.9*0.85,)</f>
        <v>11246</v>
      </c>
      <c r="H19" s="40">
        <f>ROUNDUP(BAR!AD19*0.9*0.85,)</f>
        <v>11246</v>
      </c>
      <c r="I19" s="40">
        <f>ROUNDUP(BAR!AE19*0.9*0.85,)</f>
        <v>11246</v>
      </c>
      <c r="J19" s="40">
        <f>ROUNDUP(BAR!AF19*0.9*0.85,)</f>
        <v>11475</v>
      </c>
      <c r="K19" s="40">
        <f>ROUNDUP(BAR!AG19*0.9*0.85,)</f>
        <v>11475</v>
      </c>
      <c r="L19" s="40">
        <f>ROUNDUP(BAR!AH19*0.9*0.85,)</f>
        <v>11246</v>
      </c>
      <c r="M19" s="40">
        <f>ROUNDUP(BAR!AI19*0.9*0.85,)</f>
        <v>11246</v>
      </c>
      <c r="N19" s="40">
        <f>ROUNDUP(BAR!AJ19*0.9*0.85,)</f>
        <v>11246</v>
      </c>
      <c r="O19" s="40">
        <f>ROUNDUP(BAR!AK19*0.9*0.85,)</f>
        <v>11246</v>
      </c>
      <c r="P19" s="40">
        <f>ROUNDUP(BAR!AL19*0.9*0.85,)</f>
        <v>11246</v>
      </c>
      <c r="Q19" s="40">
        <f>ROUNDUP(BAR!AM19*0.9*0.85,)</f>
        <v>11475</v>
      </c>
      <c r="R19" s="40">
        <f>ROUNDUP(BAR!AN19*0.9*0.85,)</f>
        <v>11475</v>
      </c>
      <c r="S19" s="40">
        <f>ROUNDUP(BAR!AO19*0.9*0.85,)</f>
        <v>11016</v>
      </c>
      <c r="T19" s="40">
        <f>ROUNDUP(BAR!AP19*0.9*0.85,)</f>
        <v>11016</v>
      </c>
      <c r="U19" s="40">
        <f>ROUNDUP(BAR!AQ19*0.9*0.85,)</f>
        <v>11016</v>
      </c>
      <c r="V19" s="40">
        <f>ROUNDUP(BAR!AR19*0.9*0.85,)</f>
        <v>11016</v>
      </c>
      <c r="W19" s="40">
        <f>ROUNDUP(BAR!AS19*0.9*0.85,)</f>
        <v>11016</v>
      </c>
      <c r="X19" s="40">
        <f>ROUNDUP(BAR!AT19*0.9*0.85,)</f>
        <v>11246</v>
      </c>
      <c r="Y19" s="40">
        <f>ROUNDUP(BAR!AU19*0.9*0.85,)</f>
        <v>11246</v>
      </c>
      <c r="Z19" s="40">
        <f>ROUNDUP(BAR!AV19*0.9*0.85,)</f>
        <v>11016</v>
      </c>
      <c r="AA19" s="40">
        <f>ROUNDUP(BAR!AW19*0.9*0.85,)</f>
        <v>11016</v>
      </c>
      <c r="AB19" s="40">
        <f>ROUNDUP(BAR!AX19*0.9*0.85,)</f>
        <v>11705</v>
      </c>
      <c r="AC19" s="40">
        <f>ROUNDUP(BAR!AY19*0.9*0.85,)</f>
        <v>11705</v>
      </c>
      <c r="AD19" s="40">
        <f>ROUNDUP(BAR!AZ19*0.9*0.85,)</f>
        <v>11705</v>
      </c>
      <c r="AE19" s="40">
        <f>ROUNDUP(BAR!BA19*0.9*0.85,)</f>
        <v>11246</v>
      </c>
      <c r="AF19" s="40">
        <f>ROUNDUP(BAR!BB19*0.9*0.85,)</f>
        <v>11246</v>
      </c>
      <c r="AG19" s="40">
        <f>ROUNDUP(BAR!BC19*0.9*0.85,)</f>
        <v>11016</v>
      </c>
      <c r="AH19" s="40">
        <f>ROUNDUP(BAR!BD19*0.9*0.85,)</f>
        <v>11016</v>
      </c>
      <c r="AI19" s="40">
        <f>ROUNDUP(BAR!BE19*0.9*0.85,)</f>
        <v>11016</v>
      </c>
      <c r="AJ19" s="40">
        <f>ROUNDUP(BAR!BF19*0.9*0.85,)</f>
        <v>11246</v>
      </c>
      <c r="AK19" s="40">
        <f>ROUNDUP(BAR!BG19*0.9*0.85,)</f>
        <v>11246</v>
      </c>
      <c r="AL19" s="40">
        <f>ROUNDUP(BAR!BH19*0.9*0.85,)</f>
        <v>11246</v>
      </c>
      <c r="AM19" s="40">
        <f>ROUNDUP(BAR!BI19*0.9*0.85,)</f>
        <v>11246</v>
      </c>
      <c r="AN19" s="40">
        <f>ROUNDUP(BAR!BJ19*0.9*0.85,)</f>
        <v>10787</v>
      </c>
      <c r="AO19" s="40">
        <f>ROUNDUP(BAR!BK19*0.9*0.85,)</f>
        <v>10787</v>
      </c>
      <c r="AP19" s="40">
        <f>ROUNDUP(BAR!BL19*0.9*0.85,)</f>
        <v>10787</v>
      </c>
      <c r="AQ19" s="40">
        <f>ROUNDUP(BAR!BM19*0.9*0.85,)</f>
        <v>10787</v>
      </c>
      <c r="AR19" s="40">
        <f>ROUNDUP(BAR!BN19*0.9*0.85,)</f>
        <v>10787</v>
      </c>
      <c r="AS19" s="40">
        <f>ROUNDUP(BAR!BO19*0.9*0.85,)</f>
        <v>11016</v>
      </c>
      <c r="AT19" s="40">
        <f>ROUNDUP(BAR!BP19*0.9*0.85,)</f>
        <v>11016</v>
      </c>
      <c r="AU19" s="40">
        <f>ROUNDUP(BAR!BQ19*0.9*0.85,)</f>
        <v>10787</v>
      </c>
      <c r="AV19" s="40">
        <f>ROUNDUP(BAR!BR19*0.9*0.85,)</f>
        <v>10787</v>
      </c>
      <c r="AW19" s="40">
        <f>ROUNDUP(BAR!BS19*0.9*0.85,)</f>
        <v>10787</v>
      </c>
      <c r="AX19" s="40">
        <f>ROUNDUP(BAR!BT19*0.9*0.85,)</f>
        <v>10787</v>
      </c>
      <c r="AY19" s="40">
        <f>ROUNDUP(BAR!BU19*0.9*0.85,)</f>
        <v>10787</v>
      </c>
      <c r="AZ19" s="40">
        <f>ROUNDUP(BAR!BV19*0.9*0.85,)</f>
        <v>11016</v>
      </c>
      <c r="BA19" s="40">
        <f>ROUNDUP(BAR!BW19*0.9*0.85,)</f>
        <v>11016</v>
      </c>
      <c r="BB19" s="40">
        <f>ROUNDUP(BAR!BX19*0.9*0.85,)</f>
        <v>10787</v>
      </c>
      <c r="BC19" s="40">
        <f>ROUNDUP(BAR!BY19*0.9*0.85,)</f>
        <v>10787</v>
      </c>
      <c r="BD19" s="40">
        <f>ROUNDUP(BAR!BZ19*0.9*0.85,)</f>
        <v>10787</v>
      </c>
      <c r="BE19" s="40">
        <f>ROUNDUP(BAR!CA19*0.9*0.85,)</f>
        <v>10787</v>
      </c>
      <c r="BF19" s="40">
        <f>ROUNDUP(BAR!CB19*0.9*0.85,)</f>
        <v>10787</v>
      </c>
      <c r="BG19" s="40">
        <f>ROUNDUP(BAR!CC19*0.9*0.85,)</f>
        <v>11016</v>
      </c>
      <c r="BH19" s="40">
        <f>ROUNDUP(BAR!CD19*0.9*0.85,)</f>
        <v>11016</v>
      </c>
      <c r="BI19" s="40">
        <f>ROUNDUP(BAR!CE19*0.9*0.85,)</f>
        <v>10787</v>
      </c>
      <c r="BJ19" s="40">
        <f>ROUNDUP(BAR!CF19*0.9*0.85,)</f>
        <v>10787</v>
      </c>
    </row>
    <row r="20" spans="1:62" ht="12.75" customHeight="1" x14ac:dyDescent="0.25">
      <c r="A20" s="12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ht="12.75" customHeight="1" x14ac:dyDescent="0.25">
      <c r="A21" s="13" t="s">
        <v>10</v>
      </c>
      <c r="B21" s="40">
        <f>ROUNDUP(BAR!X21*0.9*0.85,)</f>
        <v>39054</v>
      </c>
      <c r="C21" s="40">
        <f>ROUNDUP(BAR!Y21*0.9*0.85,)</f>
        <v>39283</v>
      </c>
      <c r="D21" s="40">
        <f>ROUNDUP(BAR!Z21*0.9*0.85,)</f>
        <v>39283</v>
      </c>
      <c r="E21" s="40">
        <f>ROUNDUP(BAR!AA21*0.9*0.85,)</f>
        <v>39054</v>
      </c>
      <c r="F21" s="40">
        <f>ROUNDUP(BAR!AB21*0.9*0.85,)</f>
        <v>39054</v>
      </c>
      <c r="G21" s="40">
        <f>ROUNDUP(BAR!AC21*0.9*0.85,)</f>
        <v>39054</v>
      </c>
      <c r="H21" s="40">
        <f>ROUNDUP(BAR!AD21*0.9*0.85,)</f>
        <v>39054</v>
      </c>
      <c r="I21" s="40">
        <f>ROUNDUP(BAR!AE21*0.9*0.85,)</f>
        <v>39054</v>
      </c>
      <c r="J21" s="40">
        <f>ROUNDUP(BAR!AF21*0.9*0.85,)</f>
        <v>39283</v>
      </c>
      <c r="K21" s="40">
        <f>ROUNDUP(BAR!AG21*0.9*0.85,)</f>
        <v>39283</v>
      </c>
      <c r="L21" s="40">
        <f>ROUNDUP(BAR!AH21*0.9*0.85,)</f>
        <v>39054</v>
      </c>
      <c r="M21" s="40">
        <f>ROUNDUP(BAR!AI21*0.9*0.85,)</f>
        <v>39054</v>
      </c>
      <c r="N21" s="40">
        <f>ROUNDUP(BAR!AJ21*0.9*0.85,)</f>
        <v>39054</v>
      </c>
      <c r="O21" s="40">
        <f>ROUNDUP(BAR!AK21*0.9*0.85,)</f>
        <v>39054</v>
      </c>
      <c r="P21" s="40">
        <f>ROUNDUP(BAR!AL21*0.9*0.85,)</f>
        <v>39054</v>
      </c>
      <c r="Q21" s="40">
        <f>ROUNDUP(BAR!AM21*0.9*0.85,)</f>
        <v>39283</v>
      </c>
      <c r="R21" s="40">
        <f>ROUNDUP(BAR!AN21*0.9*0.85,)</f>
        <v>39283</v>
      </c>
      <c r="S21" s="40">
        <f>ROUNDUP(BAR!AO21*0.9*0.85,)</f>
        <v>38824</v>
      </c>
      <c r="T21" s="40">
        <f>ROUNDUP(BAR!AP21*0.9*0.85,)</f>
        <v>38824</v>
      </c>
      <c r="U21" s="40">
        <f>ROUNDUP(BAR!AQ21*0.9*0.85,)</f>
        <v>38824</v>
      </c>
      <c r="V21" s="40">
        <f>ROUNDUP(BAR!AR21*0.9*0.85,)</f>
        <v>38824</v>
      </c>
      <c r="W21" s="40">
        <f>ROUNDUP(BAR!AS21*0.9*0.85,)</f>
        <v>38824</v>
      </c>
      <c r="X21" s="40">
        <f>ROUNDUP(BAR!AT21*0.9*0.85,)</f>
        <v>39054</v>
      </c>
      <c r="Y21" s="40">
        <f>ROUNDUP(BAR!AU21*0.9*0.85,)</f>
        <v>39054</v>
      </c>
      <c r="Z21" s="40">
        <f>ROUNDUP(BAR!AV21*0.9*0.85,)</f>
        <v>38824</v>
      </c>
      <c r="AA21" s="40">
        <f>ROUNDUP(BAR!AW21*0.9*0.85,)</f>
        <v>38824</v>
      </c>
      <c r="AB21" s="40">
        <f>ROUNDUP(BAR!AX21*0.9*0.85,)</f>
        <v>39513</v>
      </c>
      <c r="AC21" s="40">
        <f>ROUNDUP(BAR!AY21*0.9*0.85,)</f>
        <v>39513</v>
      </c>
      <c r="AD21" s="40">
        <f>ROUNDUP(BAR!AZ21*0.9*0.85,)</f>
        <v>39513</v>
      </c>
      <c r="AE21" s="40">
        <f>ROUNDUP(BAR!BA21*0.9*0.85,)</f>
        <v>39054</v>
      </c>
      <c r="AF21" s="40">
        <f>ROUNDUP(BAR!BB21*0.9*0.85,)</f>
        <v>39054</v>
      </c>
      <c r="AG21" s="40">
        <f>ROUNDUP(BAR!BC21*0.9*0.85,)</f>
        <v>38824</v>
      </c>
      <c r="AH21" s="40">
        <f>ROUNDUP(BAR!BD21*0.9*0.85,)</f>
        <v>38824</v>
      </c>
      <c r="AI21" s="40">
        <f>ROUNDUP(BAR!BE21*0.9*0.85,)</f>
        <v>38824</v>
      </c>
      <c r="AJ21" s="40">
        <f>ROUNDUP(BAR!BF21*0.9*0.85,)</f>
        <v>39054</v>
      </c>
      <c r="AK21" s="40">
        <f>ROUNDUP(BAR!BG21*0.9*0.85,)</f>
        <v>39054</v>
      </c>
      <c r="AL21" s="40">
        <f>ROUNDUP(BAR!BH21*0.9*0.85,)</f>
        <v>39054</v>
      </c>
      <c r="AM21" s="40">
        <f>ROUNDUP(BAR!BI21*0.9*0.85,)</f>
        <v>39054</v>
      </c>
      <c r="AN21" s="40">
        <f>ROUNDUP(BAR!BJ21*0.9*0.85,)</f>
        <v>38595</v>
      </c>
      <c r="AO21" s="40">
        <f>ROUNDUP(BAR!BK21*0.9*0.85,)</f>
        <v>38595</v>
      </c>
      <c r="AP21" s="40">
        <f>ROUNDUP(BAR!BL21*0.9*0.85,)</f>
        <v>38595</v>
      </c>
      <c r="AQ21" s="40">
        <f>ROUNDUP(BAR!BM21*0.9*0.85,)</f>
        <v>38595</v>
      </c>
      <c r="AR21" s="40">
        <f>ROUNDUP(BAR!BN21*0.9*0.85,)</f>
        <v>38595</v>
      </c>
      <c r="AS21" s="40">
        <f>ROUNDUP(BAR!BO21*0.9*0.85,)</f>
        <v>38824</v>
      </c>
      <c r="AT21" s="40">
        <f>ROUNDUP(BAR!BP21*0.9*0.85,)</f>
        <v>38824</v>
      </c>
      <c r="AU21" s="40">
        <f>ROUNDUP(BAR!BQ21*0.9*0.85,)</f>
        <v>38595</v>
      </c>
      <c r="AV21" s="40">
        <f>ROUNDUP(BAR!BR21*0.9*0.85,)</f>
        <v>38595</v>
      </c>
      <c r="AW21" s="40">
        <f>ROUNDUP(BAR!BS21*0.9*0.85,)</f>
        <v>38595</v>
      </c>
      <c r="AX21" s="40">
        <f>ROUNDUP(BAR!BT21*0.9*0.85,)</f>
        <v>38595</v>
      </c>
      <c r="AY21" s="40">
        <f>ROUNDUP(BAR!BU21*0.9*0.85,)</f>
        <v>38595</v>
      </c>
      <c r="AZ21" s="40">
        <f>ROUNDUP(BAR!BV21*0.9*0.85,)</f>
        <v>38824</v>
      </c>
      <c r="BA21" s="40">
        <f>ROUNDUP(BAR!BW21*0.9*0.85,)</f>
        <v>38824</v>
      </c>
      <c r="BB21" s="40">
        <f>ROUNDUP(BAR!BX21*0.9*0.85,)</f>
        <v>38595</v>
      </c>
      <c r="BC21" s="40">
        <f>ROUNDUP(BAR!BY21*0.9*0.85,)</f>
        <v>38595</v>
      </c>
      <c r="BD21" s="40">
        <f>ROUNDUP(BAR!BZ21*0.9*0.85,)</f>
        <v>38595</v>
      </c>
      <c r="BE21" s="40">
        <f>ROUNDUP(BAR!CA21*0.9*0.85,)</f>
        <v>38595</v>
      </c>
      <c r="BF21" s="40">
        <f>ROUNDUP(BAR!CB21*0.9*0.85,)</f>
        <v>38595</v>
      </c>
      <c r="BG21" s="40">
        <f>ROUNDUP(BAR!CC21*0.9*0.85,)</f>
        <v>38824</v>
      </c>
      <c r="BH21" s="40">
        <f>ROUNDUP(BAR!CD21*0.9*0.85,)</f>
        <v>38824</v>
      </c>
      <c r="BI21" s="40">
        <f>ROUNDUP(BAR!CE21*0.9*0.85,)</f>
        <v>38595</v>
      </c>
      <c r="BJ21" s="40">
        <f>ROUNDUP(BAR!CF21*0.9*0.85,)</f>
        <v>38595</v>
      </c>
    </row>
    <row r="22" spans="1:62" ht="15" customHeight="1" x14ac:dyDescent="0.25">
      <c r="A22" s="17" t="s">
        <v>28</v>
      </c>
    </row>
    <row r="23" spans="1:62" ht="132.75" customHeight="1" x14ac:dyDescent="0.25">
      <c r="A23" s="50" t="s">
        <v>49</v>
      </c>
    </row>
    <row r="24" spans="1:62" ht="15" customHeight="1" x14ac:dyDescent="0.25">
      <c r="A24" s="14" t="s">
        <v>41</v>
      </c>
    </row>
    <row r="25" spans="1:62" ht="24" x14ac:dyDescent="0.25">
      <c r="A25" s="51" t="s">
        <v>56</v>
      </c>
    </row>
    <row r="26" spans="1:62" ht="15" customHeight="1" x14ac:dyDescent="0.25">
      <c r="A26" s="14" t="s">
        <v>19</v>
      </c>
    </row>
    <row r="27" spans="1:62" ht="24" x14ac:dyDescent="0.25">
      <c r="A27" s="19" t="s">
        <v>20</v>
      </c>
    </row>
    <row r="28" spans="1:62" x14ac:dyDescent="0.25">
      <c r="A28" s="17" t="s">
        <v>17</v>
      </c>
    </row>
    <row r="29" spans="1:62" ht="156" x14ac:dyDescent="0.25">
      <c r="A29" s="18" t="s">
        <v>57</v>
      </c>
    </row>
    <row r="30" spans="1:62" x14ac:dyDescent="0.25">
      <c r="A30" s="52" t="s">
        <v>58</v>
      </c>
    </row>
    <row r="31" spans="1:62" ht="192" x14ac:dyDescent="0.25">
      <c r="A31" s="53" t="s">
        <v>59</v>
      </c>
    </row>
    <row r="32" spans="1:62" x14ac:dyDescent="0.25">
      <c r="A32" s="17" t="s">
        <v>53</v>
      </c>
    </row>
    <row r="33" spans="1:1" ht="87" customHeight="1" x14ac:dyDescent="0.25">
      <c r="A33" s="9" t="s">
        <v>60</v>
      </c>
    </row>
    <row r="34" spans="1:1" s="3" customFormat="1" ht="12" x14ac:dyDescent="0.2"/>
    <row r="35" spans="1:1" s="3" customFormat="1" ht="12" x14ac:dyDescent="0.2"/>
  </sheetData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F0"/>
  </sheetPr>
  <dimension ref="A1:BY31"/>
  <sheetViews>
    <sheetView workbookViewId="0">
      <pane xSplit="1" topLeftCell="N1" activePane="topRight" state="frozen"/>
      <selection pane="topRight" activeCell="A29" sqref="A29"/>
    </sheetView>
  </sheetViews>
  <sheetFormatPr defaultColWidth="9.140625" defaultRowHeight="12" x14ac:dyDescent="0.2"/>
  <cols>
    <col min="1" max="1" width="58.28515625" style="1" customWidth="1"/>
    <col min="2" max="4" width="9.140625" style="16" hidden="1" customWidth="1"/>
    <col min="5" max="10" width="9.140625" style="3" hidden="1" customWidth="1"/>
    <col min="11" max="12" width="9.140625" style="34" hidden="1" customWidth="1"/>
    <col min="13" max="26" width="9.140625" style="3" hidden="1" customWidth="1"/>
    <col min="27" max="16384" width="9.140625" style="3"/>
  </cols>
  <sheetData>
    <row r="1" spans="1:77" ht="15" customHeight="1" x14ac:dyDescent="0.2">
      <c r="A1" s="4" t="s">
        <v>0</v>
      </c>
    </row>
    <row r="2" spans="1:77" ht="15" customHeight="1" x14ac:dyDescent="0.2">
      <c r="A2" s="35" t="s">
        <v>61</v>
      </c>
    </row>
    <row r="3" spans="1:77" s="1" customFormat="1" ht="15" customHeight="1" x14ac:dyDescent="0.2">
      <c r="A3" s="36" t="s">
        <v>2</v>
      </c>
      <c r="B3" s="37"/>
      <c r="C3" s="37"/>
      <c r="D3" s="37"/>
      <c r="K3" s="38"/>
      <c r="L3" s="38"/>
    </row>
    <row r="4" spans="1:77" s="1" customFormat="1" ht="15" customHeight="1" x14ac:dyDescent="0.2">
      <c r="A4" s="7" t="s">
        <v>3</v>
      </c>
      <c r="B4" s="39">
        <v>46190</v>
      </c>
      <c r="C4" s="39">
        <v>46191</v>
      </c>
      <c r="D4" s="39">
        <v>46192</v>
      </c>
      <c r="E4" s="39">
        <v>46193</v>
      </c>
      <c r="F4" s="39" t="e">
        <f>BAR!#REF!</f>
        <v>#REF!</v>
      </c>
      <c r="G4" s="39" t="e">
        <f>BAR!#REF!</f>
        <v>#REF!</v>
      </c>
      <c r="H4" s="39" t="e">
        <f>BAR!#REF!</f>
        <v>#REF!</v>
      </c>
      <c r="I4" s="39" t="e">
        <f>BAR!#REF!</f>
        <v>#REF!</v>
      </c>
      <c r="J4" s="39" t="e">
        <f>BAR!#REF!</f>
        <v>#REF!</v>
      </c>
      <c r="K4" s="39" t="e">
        <f>BAR!#REF!</f>
        <v>#REF!</v>
      </c>
      <c r="L4" s="39" t="e">
        <f>BAR!#REF!</f>
        <v>#REF!</v>
      </c>
      <c r="M4" s="39" t="e">
        <f>BAR!#REF!</f>
        <v>#REF!</v>
      </c>
      <c r="N4" s="39" t="e">
        <f>BAR!#REF!</f>
        <v>#REF!</v>
      </c>
      <c r="O4" s="39" t="e">
        <f>BAR!#REF!</f>
        <v>#REF!</v>
      </c>
      <c r="P4" s="39" t="e">
        <f>BAR!#REF!</f>
        <v>#REF!</v>
      </c>
      <c r="Q4" s="39" t="e">
        <f>BAR!#REF!</f>
        <v>#REF!</v>
      </c>
      <c r="R4" s="39" t="e">
        <f>BAR!#REF!</f>
        <v>#REF!</v>
      </c>
      <c r="S4" s="39" t="e">
        <f>BAR!#REF!</f>
        <v>#REF!</v>
      </c>
      <c r="T4" s="39" t="e">
        <f>BAR!#REF!</f>
        <v>#REF!</v>
      </c>
      <c r="U4" s="39" t="e">
        <f>BAR!#REF!</f>
        <v>#REF!</v>
      </c>
      <c r="V4" s="39" t="e">
        <f>BAR!#REF!</f>
        <v>#REF!</v>
      </c>
      <c r="W4" s="39" t="e">
        <f>BAR!#REF!</f>
        <v>#REF!</v>
      </c>
      <c r="X4" s="39" t="e">
        <f>BAR!#REF!</f>
        <v>#REF!</v>
      </c>
      <c r="Y4" s="39" t="e">
        <f>BAR!#REF!</f>
        <v>#REF!</v>
      </c>
      <c r="Z4" s="39" t="e">
        <f>BAR!#REF!</f>
        <v>#REF!</v>
      </c>
      <c r="AA4" s="39" t="e">
        <f>BAR!#REF!</f>
        <v>#REF!</v>
      </c>
      <c r="AB4" s="39" t="e">
        <f>BAR!#REF!</f>
        <v>#REF!</v>
      </c>
      <c r="AC4" s="39" t="e">
        <f>BAR!#REF!</f>
        <v>#REF!</v>
      </c>
      <c r="AD4" s="39" t="e">
        <f>BAR!#REF!</f>
        <v>#REF!</v>
      </c>
      <c r="AE4" s="39" t="e">
        <f>BAR!#REF!</f>
        <v>#REF!</v>
      </c>
      <c r="AF4" s="39" t="e">
        <f>BAR!#REF!</f>
        <v>#REF!</v>
      </c>
      <c r="AG4" s="39" t="e">
        <f>BAR!#REF!</f>
        <v>#REF!</v>
      </c>
      <c r="AH4" s="39" t="e">
        <f>BAR!#REF!</f>
        <v>#REF!</v>
      </c>
      <c r="AI4" s="39" t="e">
        <f>BAR!#REF!</f>
        <v>#REF!</v>
      </c>
      <c r="AJ4" s="39" t="e">
        <f>BAR!#REF!</f>
        <v>#REF!</v>
      </c>
      <c r="AK4" s="39" t="e">
        <f>BAR!#REF!</f>
        <v>#REF!</v>
      </c>
      <c r="AL4" s="39" t="e">
        <f>BAR!#REF!</f>
        <v>#REF!</v>
      </c>
      <c r="AM4" s="39" t="e">
        <f>BAR!#REF!</f>
        <v>#REF!</v>
      </c>
      <c r="AN4" s="39" t="e">
        <f>BAR!#REF!</f>
        <v>#REF!</v>
      </c>
      <c r="AO4" s="39" t="e">
        <f>BAR!#REF!</f>
        <v>#REF!</v>
      </c>
      <c r="AP4" s="39" t="e">
        <f>BAR!#REF!</f>
        <v>#REF!</v>
      </c>
      <c r="AQ4" s="39" t="e">
        <f>BAR!#REF!</f>
        <v>#REF!</v>
      </c>
      <c r="AR4" s="39" t="e">
        <f>BAR!#REF!</f>
        <v>#REF!</v>
      </c>
      <c r="AS4" s="39" t="e">
        <f>BAR!#REF!</f>
        <v>#REF!</v>
      </c>
      <c r="AT4" s="39" t="e">
        <f>BAR!#REF!</f>
        <v>#REF!</v>
      </c>
      <c r="AU4" s="39" t="e">
        <f>BAR!#REF!</f>
        <v>#REF!</v>
      </c>
      <c r="AV4" s="39" t="e">
        <f>BAR!#REF!</f>
        <v>#REF!</v>
      </c>
      <c r="AW4" s="39" t="e">
        <f>BAR!#REF!</f>
        <v>#REF!</v>
      </c>
      <c r="AX4" s="39" t="e">
        <f>BAR!#REF!</f>
        <v>#REF!</v>
      </c>
      <c r="AY4" s="39" t="e">
        <f>BAR!#REF!</f>
        <v>#REF!</v>
      </c>
      <c r="AZ4" s="39" t="e">
        <f>BAR!#REF!</f>
        <v>#REF!</v>
      </c>
      <c r="BA4" s="39" t="e">
        <f>BAR!#REF!</f>
        <v>#REF!</v>
      </c>
      <c r="BB4" s="39" t="e">
        <f>BAR!#REF!</f>
        <v>#REF!</v>
      </c>
      <c r="BC4" s="39" t="e">
        <f>BAR!#REF!</f>
        <v>#REF!</v>
      </c>
      <c r="BD4" s="39" t="e">
        <f>BAR!#REF!</f>
        <v>#REF!</v>
      </c>
      <c r="BE4" s="39" t="e">
        <f>BAR!#REF!</f>
        <v>#REF!</v>
      </c>
      <c r="BF4" s="39" t="e">
        <f>BAR!#REF!</f>
        <v>#REF!</v>
      </c>
      <c r="BG4" s="39" t="e">
        <f>BAR!#REF!</f>
        <v>#REF!</v>
      </c>
      <c r="BH4" s="39" t="e">
        <f>BAR!#REF!</f>
        <v>#REF!</v>
      </c>
      <c r="BI4" s="39" t="e">
        <f>BAR!#REF!</f>
        <v>#REF!</v>
      </c>
      <c r="BJ4" s="39" t="e">
        <f>BAR!#REF!</f>
        <v>#REF!</v>
      </c>
      <c r="BK4" s="39" t="e">
        <f>BAR!#REF!</f>
        <v>#REF!</v>
      </c>
      <c r="BL4" s="39" t="e">
        <f>BAR!#REF!</f>
        <v>#REF!</v>
      </c>
      <c r="BM4" s="39" t="e">
        <f>BAR!#REF!</f>
        <v>#REF!</v>
      </c>
      <c r="BN4" s="39" t="e">
        <f>BAR!#REF!</f>
        <v>#REF!</v>
      </c>
      <c r="BO4" s="39" t="e">
        <f>BAR!#REF!</f>
        <v>#REF!</v>
      </c>
      <c r="BP4" s="39" t="e">
        <f>BAR!#REF!</f>
        <v>#REF!</v>
      </c>
      <c r="BQ4" s="39" t="e">
        <f>BAR!#REF!</f>
        <v>#REF!</v>
      </c>
      <c r="BR4" s="39" t="e">
        <f>BAR!#REF!</f>
        <v>#REF!</v>
      </c>
      <c r="BS4" s="39" t="e">
        <f>BAR!#REF!</f>
        <v>#REF!</v>
      </c>
      <c r="BT4" s="39" t="e">
        <f>BAR!#REF!</f>
        <v>#REF!</v>
      </c>
      <c r="BU4" s="39" t="e">
        <f>BAR!#REF!</f>
        <v>#REF!</v>
      </c>
      <c r="BV4" s="39" t="e">
        <f>BAR!#REF!</f>
        <v>#REF!</v>
      </c>
      <c r="BW4" s="39" t="e">
        <f>BAR!#REF!</f>
        <v>#REF!</v>
      </c>
      <c r="BX4" s="39" t="e">
        <f>BAR!#REF!</f>
        <v>#REF!</v>
      </c>
      <c r="BY4" s="39" t="e">
        <f>BAR!#REF!</f>
        <v>#REF!</v>
      </c>
    </row>
    <row r="5" spans="1:77" s="1" customFormat="1" ht="24" x14ac:dyDescent="0.2">
      <c r="A5" s="9" t="s">
        <v>4</v>
      </c>
      <c r="B5" s="10"/>
      <c r="C5" s="10"/>
      <c r="D5" s="10"/>
      <c r="E5" s="40"/>
      <c r="F5" s="40"/>
      <c r="G5" s="40"/>
      <c r="H5" s="40"/>
      <c r="I5" s="40"/>
      <c r="J5" s="40"/>
      <c r="K5" s="41"/>
      <c r="L5" s="4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</row>
    <row r="6" spans="1:77" s="1" customFormat="1" x14ac:dyDescent="0.2">
      <c r="A6" s="10">
        <v>1</v>
      </c>
      <c r="B6" s="42" t="e">
        <f>ТЧК!B6*0.85</f>
        <v>#REF!</v>
      </c>
      <c r="C6" s="42" t="e">
        <f>ТЧК!C6*0.85</f>
        <v>#REF!</v>
      </c>
      <c r="D6" s="42" t="e">
        <f>ТЧК!D6*0.85</f>
        <v>#REF!</v>
      </c>
      <c r="E6" s="42" t="e">
        <f>ТЧК!E6*0.85</f>
        <v>#REF!</v>
      </c>
      <c r="F6" s="42" t="e">
        <f>ТЧК!#REF!*0.85</f>
        <v>#REF!</v>
      </c>
      <c r="G6" s="42" t="e">
        <f>ТЧК!#REF!*0.85</f>
        <v>#REF!</v>
      </c>
      <c r="H6" s="42" t="e">
        <f>ТЧК!#REF!*0.85</f>
        <v>#REF!</v>
      </c>
      <c r="I6" s="42" t="e">
        <f>ТЧК!#REF!*0.85</f>
        <v>#REF!</v>
      </c>
      <c r="J6" s="42" t="e">
        <f>ТЧК!#REF!*0.85</f>
        <v>#REF!</v>
      </c>
      <c r="K6" s="42" t="e">
        <f>ТЧК!#REF!*0.85</f>
        <v>#REF!</v>
      </c>
      <c r="L6" s="42" t="e">
        <f>ТЧК!#REF!*0.85</f>
        <v>#REF!</v>
      </c>
      <c r="M6" s="42" t="e">
        <f>ТЧК!#REF!*0.85</f>
        <v>#REF!</v>
      </c>
      <c r="N6" s="42" t="e">
        <f>ТЧК!#REF!*0.85</f>
        <v>#REF!</v>
      </c>
      <c r="O6" s="42" t="e">
        <f>ТЧК!#REF!*0.85</f>
        <v>#REF!</v>
      </c>
      <c r="P6" s="42" t="e">
        <f>ТЧК!#REF!*0.85</f>
        <v>#REF!</v>
      </c>
      <c r="Q6" s="42" t="e">
        <f>ТЧК!#REF!*0.85</f>
        <v>#REF!</v>
      </c>
      <c r="R6" s="42" t="e">
        <f>ТЧК!#REF!*0.85</f>
        <v>#REF!</v>
      </c>
      <c r="S6" s="42" t="e">
        <f>ТЧК!#REF!*0.85</f>
        <v>#REF!</v>
      </c>
      <c r="T6" s="42" t="e">
        <f>ТЧК!#REF!*0.85</f>
        <v>#REF!</v>
      </c>
      <c r="U6" s="42" t="e">
        <f>ТЧК!#REF!*0.85</f>
        <v>#REF!</v>
      </c>
      <c r="V6" s="42" t="e">
        <f>ТЧК!#REF!*0.85</f>
        <v>#REF!</v>
      </c>
      <c r="W6" s="42" t="e">
        <f>ТЧК!#REF!*0.85</f>
        <v>#REF!</v>
      </c>
      <c r="X6" s="42" t="e">
        <f>ТЧК!#REF!*0.85</f>
        <v>#REF!</v>
      </c>
      <c r="Y6" s="42" t="e">
        <f>ТЧК!#REF!*0.85</f>
        <v>#REF!</v>
      </c>
      <c r="Z6" s="42" t="e">
        <f>ТЧК!#REF!*0.85</f>
        <v>#REF!</v>
      </c>
      <c r="AA6" s="42" t="e">
        <f>ТЧК!F6*0.85</f>
        <v>#REF!</v>
      </c>
      <c r="AB6" s="42" t="e">
        <f>ТЧК!G6*0.85</f>
        <v>#REF!</v>
      </c>
      <c r="AC6" s="42" t="e">
        <f>ТЧК!H6*0.85</f>
        <v>#REF!</v>
      </c>
      <c r="AD6" s="42" t="e">
        <f>ТЧК!I6*0.85</f>
        <v>#REF!</v>
      </c>
      <c r="AE6" s="42" t="e">
        <f>ТЧК!J6*0.85</f>
        <v>#REF!</v>
      </c>
      <c r="AF6" s="42" t="e">
        <f>ТЧК!K6*0.85</f>
        <v>#REF!</v>
      </c>
      <c r="AG6" s="42" t="e">
        <f>ТЧК!L6*0.85</f>
        <v>#REF!</v>
      </c>
      <c r="AH6" s="42" t="e">
        <f>ТЧК!M6*0.85</f>
        <v>#REF!</v>
      </c>
      <c r="AI6" s="42" t="e">
        <f>ТЧК!N6*0.85</f>
        <v>#REF!</v>
      </c>
      <c r="AJ6" s="42" t="e">
        <f>ТЧК!O6*0.85</f>
        <v>#REF!</v>
      </c>
      <c r="AK6" s="42" t="e">
        <f>ТЧК!P6*0.85</f>
        <v>#REF!</v>
      </c>
      <c r="AL6" s="42" t="e">
        <f>ТЧК!Q6*0.85</f>
        <v>#REF!</v>
      </c>
      <c r="AM6" s="42" t="e">
        <f>ТЧК!R6*0.85</f>
        <v>#REF!</v>
      </c>
      <c r="AN6" s="42" t="e">
        <f>ТЧК!S6*0.85</f>
        <v>#REF!</v>
      </c>
      <c r="AO6" s="42" t="e">
        <f>ТЧК!T6*0.85</f>
        <v>#REF!</v>
      </c>
      <c r="AP6" s="42" t="e">
        <f>ТЧК!U6*0.85</f>
        <v>#REF!</v>
      </c>
      <c r="AQ6" s="42" t="e">
        <f>ТЧК!V6*0.85</f>
        <v>#REF!</v>
      </c>
      <c r="AR6" s="42" t="e">
        <f>ТЧК!W6*0.85</f>
        <v>#REF!</v>
      </c>
      <c r="AS6" s="42" t="e">
        <f>ТЧК!X6*0.85</f>
        <v>#REF!</v>
      </c>
      <c r="AT6" s="42" t="e">
        <f>ТЧК!Y6*0.85</f>
        <v>#REF!</v>
      </c>
      <c r="AU6" s="42" t="e">
        <f>ТЧК!Z6*0.85</f>
        <v>#REF!</v>
      </c>
      <c r="AV6" s="42" t="e">
        <f>ТЧК!AA6*0.85</f>
        <v>#REF!</v>
      </c>
      <c r="AW6" s="42" t="e">
        <f>ТЧК!AB6*0.85</f>
        <v>#REF!</v>
      </c>
      <c r="AX6" s="42" t="e">
        <f>ТЧК!AC6*0.85</f>
        <v>#REF!</v>
      </c>
      <c r="AY6" s="42" t="e">
        <f>ТЧК!AD6*0.85</f>
        <v>#REF!</v>
      </c>
      <c r="AZ6" s="42" t="e">
        <f>ТЧК!AE6*0.85</f>
        <v>#REF!</v>
      </c>
      <c r="BA6" s="42" t="e">
        <f>ТЧК!AF6*0.85</f>
        <v>#REF!</v>
      </c>
      <c r="BB6" s="42" t="e">
        <f>ТЧК!AG6*0.85</f>
        <v>#REF!</v>
      </c>
      <c r="BC6" s="42" t="e">
        <f>ТЧК!AH6*0.85</f>
        <v>#REF!</v>
      </c>
      <c r="BD6" s="42" t="e">
        <f>ТЧК!AI6*0.85</f>
        <v>#REF!</v>
      </c>
      <c r="BE6" s="42" t="e">
        <f>ТЧК!AJ6*0.85</f>
        <v>#REF!</v>
      </c>
      <c r="BF6" s="42" t="e">
        <f>ТЧК!AK6*0.85</f>
        <v>#REF!</v>
      </c>
      <c r="BG6" s="42" t="e">
        <f>ТЧК!AL6*0.85</f>
        <v>#REF!</v>
      </c>
      <c r="BH6" s="42" t="e">
        <f>ТЧК!AM6*0.85</f>
        <v>#REF!</v>
      </c>
      <c r="BI6" s="42" t="e">
        <f>ТЧК!AN6*0.85</f>
        <v>#REF!</v>
      </c>
      <c r="BJ6" s="42" t="e">
        <f>ТЧК!AO6*0.85</f>
        <v>#REF!</v>
      </c>
      <c r="BK6" s="42" t="e">
        <f>ТЧК!AP6*0.85</f>
        <v>#REF!</v>
      </c>
      <c r="BL6" s="42" t="e">
        <f>ТЧК!AQ6*0.85</f>
        <v>#REF!</v>
      </c>
      <c r="BM6" s="42" t="e">
        <f>ТЧК!AR6*0.85</f>
        <v>#REF!</v>
      </c>
      <c r="BN6" s="42" t="e">
        <f>ТЧК!AS6*0.85</f>
        <v>#REF!</v>
      </c>
      <c r="BO6" s="42" t="e">
        <f>ТЧК!AT6*0.85</f>
        <v>#REF!</v>
      </c>
      <c r="BP6" s="42" t="e">
        <f>ТЧК!AU6*0.85</f>
        <v>#REF!</v>
      </c>
      <c r="BQ6" s="42" t="e">
        <f>ТЧК!AV6*0.85</f>
        <v>#REF!</v>
      </c>
      <c r="BR6" s="42" t="e">
        <f>ТЧК!AW6*0.85</f>
        <v>#REF!</v>
      </c>
      <c r="BS6" s="42" t="e">
        <f>ТЧК!AX6*0.85</f>
        <v>#REF!</v>
      </c>
      <c r="BT6" s="42" t="e">
        <f>ТЧК!AY6*0.85</f>
        <v>#REF!</v>
      </c>
      <c r="BU6" s="42" t="e">
        <f>ТЧК!AZ6*0.85</f>
        <v>#REF!</v>
      </c>
      <c r="BV6" s="42" t="e">
        <f>ТЧК!BA6*0.85</f>
        <v>#REF!</v>
      </c>
      <c r="BW6" s="42" t="e">
        <f>ТЧК!BB6*0.85</f>
        <v>#REF!</v>
      </c>
      <c r="BX6" s="42" t="e">
        <f>ТЧК!BC6*0.85</f>
        <v>#REF!</v>
      </c>
      <c r="BY6" s="42" t="e">
        <f>ТЧК!BD6*0.85</f>
        <v>#REF!</v>
      </c>
    </row>
    <row r="7" spans="1:77" s="1" customFormat="1" x14ac:dyDescent="0.2">
      <c r="A7" s="10">
        <v>2</v>
      </c>
      <c r="B7" s="42" t="e">
        <f>ТЧК!B7*0.85</f>
        <v>#REF!</v>
      </c>
      <c r="C7" s="42" t="e">
        <f>ТЧК!C7*0.85</f>
        <v>#REF!</v>
      </c>
      <c r="D7" s="42" t="e">
        <f>ТЧК!D7*0.85</f>
        <v>#REF!</v>
      </c>
      <c r="E7" s="42" t="e">
        <f>ТЧК!E7*0.85</f>
        <v>#REF!</v>
      </c>
      <c r="F7" s="42" t="e">
        <f>ТЧК!#REF!*0.85</f>
        <v>#REF!</v>
      </c>
      <c r="G7" s="42" t="e">
        <f>ТЧК!#REF!*0.85</f>
        <v>#REF!</v>
      </c>
      <c r="H7" s="42" t="e">
        <f>ТЧК!#REF!*0.85</f>
        <v>#REF!</v>
      </c>
      <c r="I7" s="42" t="e">
        <f>ТЧК!#REF!*0.85</f>
        <v>#REF!</v>
      </c>
      <c r="J7" s="42" t="e">
        <f>ТЧК!#REF!*0.85</f>
        <v>#REF!</v>
      </c>
      <c r="K7" s="42" t="e">
        <f>ТЧК!#REF!*0.85</f>
        <v>#REF!</v>
      </c>
      <c r="L7" s="42" t="e">
        <f>ТЧК!#REF!*0.85</f>
        <v>#REF!</v>
      </c>
      <c r="M7" s="42" t="e">
        <f>ТЧК!#REF!*0.85</f>
        <v>#REF!</v>
      </c>
      <c r="N7" s="42" t="e">
        <f>ТЧК!#REF!*0.85</f>
        <v>#REF!</v>
      </c>
      <c r="O7" s="42" t="e">
        <f>ТЧК!#REF!*0.85</f>
        <v>#REF!</v>
      </c>
      <c r="P7" s="42" t="e">
        <f>ТЧК!#REF!*0.85</f>
        <v>#REF!</v>
      </c>
      <c r="Q7" s="42" t="e">
        <f>ТЧК!#REF!*0.85</f>
        <v>#REF!</v>
      </c>
      <c r="R7" s="42" t="e">
        <f>ТЧК!#REF!*0.85</f>
        <v>#REF!</v>
      </c>
      <c r="S7" s="42" t="e">
        <f>ТЧК!#REF!*0.85</f>
        <v>#REF!</v>
      </c>
      <c r="T7" s="42" t="e">
        <f>ТЧК!#REF!*0.85</f>
        <v>#REF!</v>
      </c>
      <c r="U7" s="42" t="e">
        <f>ТЧК!#REF!*0.85</f>
        <v>#REF!</v>
      </c>
      <c r="V7" s="42" t="e">
        <f>ТЧК!#REF!*0.85</f>
        <v>#REF!</v>
      </c>
      <c r="W7" s="42" t="e">
        <f>ТЧК!#REF!*0.85</f>
        <v>#REF!</v>
      </c>
      <c r="X7" s="42" t="e">
        <f>ТЧК!#REF!*0.85</f>
        <v>#REF!</v>
      </c>
      <c r="Y7" s="42" t="e">
        <f>ТЧК!#REF!*0.85</f>
        <v>#REF!</v>
      </c>
      <c r="Z7" s="42" t="e">
        <f>ТЧК!#REF!*0.85</f>
        <v>#REF!</v>
      </c>
      <c r="AA7" s="42" t="e">
        <f>ТЧК!F7*0.85</f>
        <v>#REF!</v>
      </c>
      <c r="AB7" s="42" t="e">
        <f>ТЧК!G7*0.85</f>
        <v>#REF!</v>
      </c>
      <c r="AC7" s="42" t="e">
        <f>ТЧК!H7*0.85</f>
        <v>#REF!</v>
      </c>
      <c r="AD7" s="42" t="e">
        <f>ТЧК!I7*0.85</f>
        <v>#REF!</v>
      </c>
      <c r="AE7" s="42" t="e">
        <f>ТЧК!J7*0.85</f>
        <v>#REF!</v>
      </c>
      <c r="AF7" s="42" t="e">
        <f>ТЧК!K7*0.85</f>
        <v>#REF!</v>
      </c>
      <c r="AG7" s="42" t="e">
        <f>ТЧК!L7*0.85</f>
        <v>#REF!</v>
      </c>
      <c r="AH7" s="42" t="e">
        <f>ТЧК!M7*0.85</f>
        <v>#REF!</v>
      </c>
      <c r="AI7" s="42" t="e">
        <f>ТЧК!N7*0.85</f>
        <v>#REF!</v>
      </c>
      <c r="AJ7" s="42" t="e">
        <f>ТЧК!O7*0.85</f>
        <v>#REF!</v>
      </c>
      <c r="AK7" s="42" t="e">
        <f>ТЧК!P7*0.85</f>
        <v>#REF!</v>
      </c>
      <c r="AL7" s="42" t="e">
        <f>ТЧК!Q7*0.85</f>
        <v>#REF!</v>
      </c>
      <c r="AM7" s="42" t="e">
        <f>ТЧК!R7*0.85</f>
        <v>#REF!</v>
      </c>
      <c r="AN7" s="42" t="e">
        <f>ТЧК!S7*0.85</f>
        <v>#REF!</v>
      </c>
      <c r="AO7" s="42" t="e">
        <f>ТЧК!T7*0.85</f>
        <v>#REF!</v>
      </c>
      <c r="AP7" s="42" t="e">
        <f>ТЧК!U7*0.85</f>
        <v>#REF!</v>
      </c>
      <c r="AQ7" s="42" t="e">
        <f>ТЧК!V7*0.85</f>
        <v>#REF!</v>
      </c>
      <c r="AR7" s="42" t="e">
        <f>ТЧК!W7*0.85</f>
        <v>#REF!</v>
      </c>
      <c r="AS7" s="42" t="e">
        <f>ТЧК!X7*0.85</f>
        <v>#REF!</v>
      </c>
      <c r="AT7" s="42" t="e">
        <f>ТЧК!Y7*0.85</f>
        <v>#REF!</v>
      </c>
      <c r="AU7" s="42" t="e">
        <f>ТЧК!Z7*0.85</f>
        <v>#REF!</v>
      </c>
      <c r="AV7" s="42" t="e">
        <f>ТЧК!AA7*0.85</f>
        <v>#REF!</v>
      </c>
      <c r="AW7" s="42" t="e">
        <f>ТЧК!AB7*0.85</f>
        <v>#REF!</v>
      </c>
      <c r="AX7" s="42" t="e">
        <f>ТЧК!AC7*0.85</f>
        <v>#REF!</v>
      </c>
      <c r="AY7" s="42" t="e">
        <f>ТЧК!AD7*0.85</f>
        <v>#REF!</v>
      </c>
      <c r="AZ7" s="42" t="e">
        <f>ТЧК!AE7*0.85</f>
        <v>#REF!</v>
      </c>
      <c r="BA7" s="42" t="e">
        <f>ТЧК!AF7*0.85</f>
        <v>#REF!</v>
      </c>
      <c r="BB7" s="42" t="e">
        <f>ТЧК!AG7*0.85</f>
        <v>#REF!</v>
      </c>
      <c r="BC7" s="42" t="e">
        <f>ТЧК!AH7*0.85</f>
        <v>#REF!</v>
      </c>
      <c r="BD7" s="42" t="e">
        <f>ТЧК!AI7*0.85</f>
        <v>#REF!</v>
      </c>
      <c r="BE7" s="42" t="e">
        <f>ТЧК!AJ7*0.85</f>
        <v>#REF!</v>
      </c>
      <c r="BF7" s="42" t="e">
        <f>ТЧК!AK7*0.85</f>
        <v>#REF!</v>
      </c>
      <c r="BG7" s="42" t="e">
        <f>ТЧК!AL7*0.85</f>
        <v>#REF!</v>
      </c>
      <c r="BH7" s="42" t="e">
        <f>ТЧК!AM7*0.85</f>
        <v>#REF!</v>
      </c>
      <c r="BI7" s="42" t="e">
        <f>ТЧК!AN7*0.85</f>
        <v>#REF!</v>
      </c>
      <c r="BJ7" s="42" t="e">
        <f>ТЧК!AO7*0.85</f>
        <v>#REF!</v>
      </c>
      <c r="BK7" s="42" t="e">
        <f>ТЧК!AP7*0.85</f>
        <v>#REF!</v>
      </c>
      <c r="BL7" s="42" t="e">
        <f>ТЧК!AQ7*0.85</f>
        <v>#REF!</v>
      </c>
      <c r="BM7" s="42" t="e">
        <f>ТЧК!AR7*0.85</f>
        <v>#REF!</v>
      </c>
      <c r="BN7" s="42" t="e">
        <f>ТЧК!AS7*0.85</f>
        <v>#REF!</v>
      </c>
      <c r="BO7" s="42" t="e">
        <f>ТЧК!AT7*0.85</f>
        <v>#REF!</v>
      </c>
      <c r="BP7" s="42" t="e">
        <f>ТЧК!AU7*0.85</f>
        <v>#REF!</v>
      </c>
      <c r="BQ7" s="42" t="e">
        <f>ТЧК!AV7*0.85</f>
        <v>#REF!</v>
      </c>
      <c r="BR7" s="42" t="e">
        <f>ТЧК!AW7*0.85</f>
        <v>#REF!</v>
      </c>
      <c r="BS7" s="42" t="e">
        <f>ТЧК!AX7*0.85</f>
        <v>#REF!</v>
      </c>
      <c r="BT7" s="42" t="e">
        <f>ТЧК!AY7*0.85</f>
        <v>#REF!</v>
      </c>
      <c r="BU7" s="42" t="e">
        <f>ТЧК!AZ7*0.85</f>
        <v>#REF!</v>
      </c>
      <c r="BV7" s="42" t="e">
        <f>ТЧК!BA7*0.85</f>
        <v>#REF!</v>
      </c>
      <c r="BW7" s="42" t="e">
        <f>ТЧК!BB7*0.85</f>
        <v>#REF!</v>
      </c>
      <c r="BX7" s="42" t="e">
        <f>ТЧК!BC7*0.85</f>
        <v>#REF!</v>
      </c>
      <c r="BY7" s="42" t="e">
        <f>ТЧК!BD7*0.85</f>
        <v>#REF!</v>
      </c>
    </row>
    <row r="8" spans="1:77" s="1" customFormat="1" x14ac:dyDescent="0.2">
      <c r="A8" s="10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</row>
    <row r="9" spans="1:77" s="1" customFormat="1" x14ac:dyDescent="0.2">
      <c r="A9" s="10">
        <v>1</v>
      </c>
      <c r="B9" s="42" t="e">
        <f>ТЧК!B9*0.85</f>
        <v>#REF!</v>
      </c>
      <c r="C9" s="42" t="e">
        <f>ТЧК!C9*0.85</f>
        <v>#REF!</v>
      </c>
      <c r="D9" s="42" t="e">
        <f>ТЧК!D9*0.85</f>
        <v>#REF!</v>
      </c>
      <c r="E9" s="42" t="e">
        <f>ТЧК!E9*0.85</f>
        <v>#REF!</v>
      </c>
      <c r="F9" s="42" t="e">
        <f>ТЧК!#REF!*0.85</f>
        <v>#REF!</v>
      </c>
      <c r="G9" s="42" t="e">
        <f>ТЧК!#REF!*0.85</f>
        <v>#REF!</v>
      </c>
      <c r="H9" s="42" t="e">
        <f>ТЧК!#REF!*0.85</f>
        <v>#REF!</v>
      </c>
      <c r="I9" s="42" t="e">
        <f>ТЧК!#REF!*0.85</f>
        <v>#REF!</v>
      </c>
      <c r="J9" s="42" t="e">
        <f>ТЧК!#REF!*0.85</f>
        <v>#REF!</v>
      </c>
      <c r="K9" s="42" t="e">
        <f>ТЧК!#REF!*0.85</f>
        <v>#REF!</v>
      </c>
      <c r="L9" s="42" t="e">
        <f>ТЧК!#REF!*0.85</f>
        <v>#REF!</v>
      </c>
      <c r="M9" s="42" t="e">
        <f>ТЧК!#REF!*0.85</f>
        <v>#REF!</v>
      </c>
      <c r="N9" s="42" t="e">
        <f>ТЧК!#REF!*0.85</f>
        <v>#REF!</v>
      </c>
      <c r="O9" s="42" t="e">
        <f>ТЧК!#REF!*0.85</f>
        <v>#REF!</v>
      </c>
      <c r="P9" s="42" t="e">
        <f>ТЧК!#REF!*0.85</f>
        <v>#REF!</v>
      </c>
      <c r="Q9" s="42" t="e">
        <f>ТЧК!#REF!*0.85</f>
        <v>#REF!</v>
      </c>
      <c r="R9" s="42" t="e">
        <f>ТЧК!#REF!*0.85</f>
        <v>#REF!</v>
      </c>
      <c r="S9" s="42" t="e">
        <f>ТЧК!#REF!*0.85</f>
        <v>#REF!</v>
      </c>
      <c r="T9" s="42" t="e">
        <f>ТЧК!#REF!*0.85</f>
        <v>#REF!</v>
      </c>
      <c r="U9" s="42" t="e">
        <f>ТЧК!#REF!*0.85</f>
        <v>#REF!</v>
      </c>
      <c r="V9" s="42" t="e">
        <f>ТЧК!#REF!*0.85</f>
        <v>#REF!</v>
      </c>
      <c r="W9" s="42" t="e">
        <f>ТЧК!#REF!*0.85</f>
        <v>#REF!</v>
      </c>
      <c r="X9" s="42" t="e">
        <f>ТЧК!#REF!*0.85</f>
        <v>#REF!</v>
      </c>
      <c r="Y9" s="42" t="e">
        <f>ТЧК!#REF!*0.85</f>
        <v>#REF!</v>
      </c>
      <c r="Z9" s="42" t="e">
        <f>ТЧК!#REF!*0.85</f>
        <v>#REF!</v>
      </c>
      <c r="AA9" s="42" t="e">
        <f>ТЧК!F9*0.85</f>
        <v>#REF!</v>
      </c>
      <c r="AB9" s="42" t="e">
        <f>ТЧК!G9*0.85</f>
        <v>#REF!</v>
      </c>
      <c r="AC9" s="42" t="e">
        <f>ТЧК!H9*0.85</f>
        <v>#REF!</v>
      </c>
      <c r="AD9" s="42" t="e">
        <f>ТЧК!I9*0.85</f>
        <v>#REF!</v>
      </c>
      <c r="AE9" s="42" t="e">
        <f>ТЧК!J9*0.85</f>
        <v>#REF!</v>
      </c>
      <c r="AF9" s="42" t="e">
        <f>ТЧК!K9*0.85</f>
        <v>#REF!</v>
      </c>
      <c r="AG9" s="42" t="e">
        <f>ТЧК!L9*0.85</f>
        <v>#REF!</v>
      </c>
      <c r="AH9" s="42" t="e">
        <f>ТЧК!M9*0.85</f>
        <v>#REF!</v>
      </c>
      <c r="AI9" s="42" t="e">
        <f>ТЧК!N9*0.85</f>
        <v>#REF!</v>
      </c>
      <c r="AJ9" s="42" t="e">
        <f>ТЧК!O9*0.85</f>
        <v>#REF!</v>
      </c>
      <c r="AK9" s="42" t="e">
        <f>ТЧК!P9*0.85</f>
        <v>#REF!</v>
      </c>
      <c r="AL9" s="42" t="e">
        <f>ТЧК!Q9*0.85</f>
        <v>#REF!</v>
      </c>
      <c r="AM9" s="42" t="e">
        <f>ТЧК!R9*0.85</f>
        <v>#REF!</v>
      </c>
      <c r="AN9" s="42" t="e">
        <f>ТЧК!S9*0.85</f>
        <v>#REF!</v>
      </c>
      <c r="AO9" s="42" t="e">
        <f>ТЧК!T9*0.85</f>
        <v>#REF!</v>
      </c>
      <c r="AP9" s="42" t="e">
        <f>ТЧК!U9*0.85</f>
        <v>#REF!</v>
      </c>
      <c r="AQ9" s="42" t="e">
        <f>ТЧК!V9*0.85</f>
        <v>#REF!</v>
      </c>
      <c r="AR9" s="42" t="e">
        <f>ТЧК!W9*0.85</f>
        <v>#REF!</v>
      </c>
      <c r="AS9" s="42" t="e">
        <f>ТЧК!X9*0.85</f>
        <v>#REF!</v>
      </c>
      <c r="AT9" s="42" t="e">
        <f>ТЧК!Y9*0.85</f>
        <v>#REF!</v>
      </c>
      <c r="AU9" s="42" t="e">
        <f>ТЧК!Z9*0.85</f>
        <v>#REF!</v>
      </c>
      <c r="AV9" s="42" t="e">
        <f>ТЧК!AA9*0.85</f>
        <v>#REF!</v>
      </c>
      <c r="AW9" s="42" t="e">
        <f>ТЧК!AB9*0.85</f>
        <v>#REF!</v>
      </c>
      <c r="AX9" s="42" t="e">
        <f>ТЧК!AC9*0.85</f>
        <v>#REF!</v>
      </c>
      <c r="AY9" s="42" t="e">
        <f>ТЧК!AD9*0.85</f>
        <v>#REF!</v>
      </c>
      <c r="AZ9" s="42" t="e">
        <f>ТЧК!AE9*0.85</f>
        <v>#REF!</v>
      </c>
      <c r="BA9" s="42" t="e">
        <f>ТЧК!AF9*0.85</f>
        <v>#REF!</v>
      </c>
      <c r="BB9" s="42" t="e">
        <f>ТЧК!AG9*0.85</f>
        <v>#REF!</v>
      </c>
      <c r="BC9" s="42" t="e">
        <f>ТЧК!AH9*0.85</f>
        <v>#REF!</v>
      </c>
      <c r="BD9" s="42" t="e">
        <f>ТЧК!AI9*0.85</f>
        <v>#REF!</v>
      </c>
      <c r="BE9" s="42" t="e">
        <f>ТЧК!AJ9*0.85</f>
        <v>#REF!</v>
      </c>
      <c r="BF9" s="42" t="e">
        <f>ТЧК!AK9*0.85</f>
        <v>#REF!</v>
      </c>
      <c r="BG9" s="42" t="e">
        <f>ТЧК!AL9*0.85</f>
        <v>#REF!</v>
      </c>
      <c r="BH9" s="42" t="e">
        <f>ТЧК!AM9*0.85</f>
        <v>#REF!</v>
      </c>
      <c r="BI9" s="42" t="e">
        <f>ТЧК!AN9*0.85</f>
        <v>#REF!</v>
      </c>
      <c r="BJ9" s="42" t="e">
        <f>ТЧК!AO9*0.85</f>
        <v>#REF!</v>
      </c>
      <c r="BK9" s="42" t="e">
        <f>ТЧК!AP9*0.85</f>
        <v>#REF!</v>
      </c>
      <c r="BL9" s="42" t="e">
        <f>ТЧК!AQ9*0.85</f>
        <v>#REF!</v>
      </c>
      <c r="BM9" s="42" t="e">
        <f>ТЧК!AR9*0.85</f>
        <v>#REF!</v>
      </c>
      <c r="BN9" s="42" t="e">
        <f>ТЧК!AS9*0.85</f>
        <v>#REF!</v>
      </c>
      <c r="BO9" s="42" t="e">
        <f>ТЧК!AT9*0.85</f>
        <v>#REF!</v>
      </c>
      <c r="BP9" s="42" t="e">
        <f>ТЧК!AU9*0.85</f>
        <v>#REF!</v>
      </c>
      <c r="BQ9" s="42" t="e">
        <f>ТЧК!AV9*0.85</f>
        <v>#REF!</v>
      </c>
      <c r="BR9" s="42" t="e">
        <f>ТЧК!AW9*0.85</f>
        <v>#REF!</v>
      </c>
      <c r="BS9" s="42" t="e">
        <f>ТЧК!AX9*0.85</f>
        <v>#REF!</v>
      </c>
      <c r="BT9" s="42" t="e">
        <f>ТЧК!AY9*0.85</f>
        <v>#REF!</v>
      </c>
      <c r="BU9" s="42" t="e">
        <f>ТЧК!AZ9*0.85</f>
        <v>#REF!</v>
      </c>
      <c r="BV9" s="42" t="e">
        <f>ТЧК!BA9*0.85</f>
        <v>#REF!</v>
      </c>
      <c r="BW9" s="42" t="e">
        <f>ТЧК!BB9*0.85</f>
        <v>#REF!</v>
      </c>
      <c r="BX9" s="42" t="e">
        <f>ТЧК!BC9*0.85</f>
        <v>#REF!</v>
      </c>
      <c r="BY9" s="42" t="e">
        <f>ТЧК!BD9*0.85</f>
        <v>#REF!</v>
      </c>
    </row>
    <row r="10" spans="1:77" s="1" customFormat="1" x14ac:dyDescent="0.2">
      <c r="A10" s="10">
        <v>2</v>
      </c>
      <c r="B10" s="42" t="e">
        <f>ТЧК!B10*0.85</f>
        <v>#REF!</v>
      </c>
      <c r="C10" s="42" t="e">
        <f>ТЧК!C10*0.85</f>
        <v>#REF!</v>
      </c>
      <c r="D10" s="42" t="e">
        <f>ТЧК!D10*0.85</f>
        <v>#REF!</v>
      </c>
      <c r="E10" s="42" t="e">
        <f>ТЧК!E10*0.85</f>
        <v>#REF!</v>
      </c>
      <c r="F10" s="42" t="e">
        <f>ТЧК!#REF!*0.85</f>
        <v>#REF!</v>
      </c>
      <c r="G10" s="42" t="e">
        <f>ТЧК!#REF!*0.85</f>
        <v>#REF!</v>
      </c>
      <c r="H10" s="42" t="e">
        <f>ТЧК!#REF!*0.85</f>
        <v>#REF!</v>
      </c>
      <c r="I10" s="42" t="e">
        <f>ТЧК!#REF!*0.85</f>
        <v>#REF!</v>
      </c>
      <c r="J10" s="42" t="e">
        <f>ТЧК!#REF!*0.85</f>
        <v>#REF!</v>
      </c>
      <c r="K10" s="42" t="e">
        <f>ТЧК!#REF!*0.85</f>
        <v>#REF!</v>
      </c>
      <c r="L10" s="42" t="e">
        <f>ТЧК!#REF!*0.85</f>
        <v>#REF!</v>
      </c>
      <c r="M10" s="42" t="e">
        <f>ТЧК!#REF!*0.85</f>
        <v>#REF!</v>
      </c>
      <c r="N10" s="42" t="e">
        <f>ТЧК!#REF!*0.85</f>
        <v>#REF!</v>
      </c>
      <c r="O10" s="42" t="e">
        <f>ТЧК!#REF!*0.85</f>
        <v>#REF!</v>
      </c>
      <c r="P10" s="42" t="e">
        <f>ТЧК!#REF!*0.85</f>
        <v>#REF!</v>
      </c>
      <c r="Q10" s="42" t="e">
        <f>ТЧК!#REF!*0.85</f>
        <v>#REF!</v>
      </c>
      <c r="R10" s="42" t="e">
        <f>ТЧК!#REF!*0.85</f>
        <v>#REF!</v>
      </c>
      <c r="S10" s="42" t="e">
        <f>ТЧК!#REF!*0.85</f>
        <v>#REF!</v>
      </c>
      <c r="T10" s="42" t="e">
        <f>ТЧК!#REF!*0.85</f>
        <v>#REF!</v>
      </c>
      <c r="U10" s="42" t="e">
        <f>ТЧК!#REF!*0.85</f>
        <v>#REF!</v>
      </c>
      <c r="V10" s="42" t="e">
        <f>ТЧК!#REF!*0.85</f>
        <v>#REF!</v>
      </c>
      <c r="W10" s="42" t="e">
        <f>ТЧК!#REF!*0.85</f>
        <v>#REF!</v>
      </c>
      <c r="X10" s="42" t="e">
        <f>ТЧК!#REF!*0.85</f>
        <v>#REF!</v>
      </c>
      <c r="Y10" s="42" t="e">
        <f>ТЧК!#REF!*0.85</f>
        <v>#REF!</v>
      </c>
      <c r="Z10" s="42" t="e">
        <f>ТЧК!#REF!*0.85</f>
        <v>#REF!</v>
      </c>
      <c r="AA10" s="42" t="e">
        <f>ТЧК!F10*0.85</f>
        <v>#REF!</v>
      </c>
      <c r="AB10" s="42" t="e">
        <f>ТЧК!G10*0.85</f>
        <v>#REF!</v>
      </c>
      <c r="AC10" s="42" t="e">
        <f>ТЧК!H10*0.85</f>
        <v>#REF!</v>
      </c>
      <c r="AD10" s="42" t="e">
        <f>ТЧК!I10*0.85</f>
        <v>#REF!</v>
      </c>
      <c r="AE10" s="42" t="e">
        <f>ТЧК!J10*0.85</f>
        <v>#REF!</v>
      </c>
      <c r="AF10" s="42" t="e">
        <f>ТЧК!K10*0.85</f>
        <v>#REF!</v>
      </c>
      <c r="AG10" s="42" t="e">
        <f>ТЧК!L10*0.85</f>
        <v>#REF!</v>
      </c>
      <c r="AH10" s="42" t="e">
        <f>ТЧК!M10*0.85</f>
        <v>#REF!</v>
      </c>
      <c r="AI10" s="42" t="e">
        <f>ТЧК!N10*0.85</f>
        <v>#REF!</v>
      </c>
      <c r="AJ10" s="42" t="e">
        <f>ТЧК!O10*0.85</f>
        <v>#REF!</v>
      </c>
      <c r="AK10" s="42" t="e">
        <f>ТЧК!P10*0.85</f>
        <v>#REF!</v>
      </c>
      <c r="AL10" s="42" t="e">
        <f>ТЧК!Q10*0.85</f>
        <v>#REF!</v>
      </c>
      <c r="AM10" s="42" t="e">
        <f>ТЧК!R10*0.85</f>
        <v>#REF!</v>
      </c>
      <c r="AN10" s="42" t="e">
        <f>ТЧК!S10*0.85</f>
        <v>#REF!</v>
      </c>
      <c r="AO10" s="42" t="e">
        <f>ТЧК!T10*0.85</f>
        <v>#REF!</v>
      </c>
      <c r="AP10" s="42" t="e">
        <f>ТЧК!U10*0.85</f>
        <v>#REF!</v>
      </c>
      <c r="AQ10" s="42" t="e">
        <f>ТЧК!V10*0.85</f>
        <v>#REF!</v>
      </c>
      <c r="AR10" s="42" t="e">
        <f>ТЧК!W10*0.85</f>
        <v>#REF!</v>
      </c>
      <c r="AS10" s="42" t="e">
        <f>ТЧК!X10*0.85</f>
        <v>#REF!</v>
      </c>
      <c r="AT10" s="42" t="e">
        <f>ТЧК!Y10*0.85</f>
        <v>#REF!</v>
      </c>
      <c r="AU10" s="42" t="e">
        <f>ТЧК!Z10*0.85</f>
        <v>#REF!</v>
      </c>
      <c r="AV10" s="42" t="e">
        <f>ТЧК!AA10*0.85</f>
        <v>#REF!</v>
      </c>
      <c r="AW10" s="42" t="e">
        <f>ТЧК!AB10*0.85</f>
        <v>#REF!</v>
      </c>
      <c r="AX10" s="42" t="e">
        <f>ТЧК!AC10*0.85</f>
        <v>#REF!</v>
      </c>
      <c r="AY10" s="42" t="e">
        <f>ТЧК!AD10*0.85</f>
        <v>#REF!</v>
      </c>
      <c r="AZ10" s="42" t="e">
        <f>ТЧК!AE10*0.85</f>
        <v>#REF!</v>
      </c>
      <c r="BA10" s="42" t="e">
        <f>ТЧК!AF10*0.85</f>
        <v>#REF!</v>
      </c>
      <c r="BB10" s="42" t="e">
        <f>ТЧК!AG10*0.85</f>
        <v>#REF!</v>
      </c>
      <c r="BC10" s="42" t="e">
        <f>ТЧК!AH10*0.85</f>
        <v>#REF!</v>
      </c>
      <c r="BD10" s="42" t="e">
        <f>ТЧК!AI10*0.85</f>
        <v>#REF!</v>
      </c>
      <c r="BE10" s="42" t="e">
        <f>ТЧК!AJ10*0.85</f>
        <v>#REF!</v>
      </c>
      <c r="BF10" s="42" t="e">
        <f>ТЧК!AK10*0.85</f>
        <v>#REF!</v>
      </c>
      <c r="BG10" s="42" t="e">
        <f>ТЧК!AL10*0.85</f>
        <v>#REF!</v>
      </c>
      <c r="BH10" s="42" t="e">
        <f>ТЧК!AM10*0.85</f>
        <v>#REF!</v>
      </c>
      <c r="BI10" s="42" t="e">
        <f>ТЧК!AN10*0.85</f>
        <v>#REF!</v>
      </c>
      <c r="BJ10" s="42" t="e">
        <f>ТЧК!AO10*0.85</f>
        <v>#REF!</v>
      </c>
      <c r="BK10" s="42" t="e">
        <f>ТЧК!AP10*0.85</f>
        <v>#REF!</v>
      </c>
      <c r="BL10" s="42" t="e">
        <f>ТЧК!AQ10*0.85</f>
        <v>#REF!</v>
      </c>
      <c r="BM10" s="42" t="e">
        <f>ТЧК!AR10*0.85</f>
        <v>#REF!</v>
      </c>
      <c r="BN10" s="42" t="e">
        <f>ТЧК!AS10*0.85</f>
        <v>#REF!</v>
      </c>
      <c r="BO10" s="42" t="e">
        <f>ТЧК!AT10*0.85</f>
        <v>#REF!</v>
      </c>
      <c r="BP10" s="42" t="e">
        <f>ТЧК!AU10*0.85</f>
        <v>#REF!</v>
      </c>
      <c r="BQ10" s="42" t="e">
        <f>ТЧК!AV10*0.85</f>
        <v>#REF!</v>
      </c>
      <c r="BR10" s="42" t="e">
        <f>ТЧК!AW10*0.85</f>
        <v>#REF!</v>
      </c>
      <c r="BS10" s="42" t="e">
        <f>ТЧК!AX10*0.85</f>
        <v>#REF!</v>
      </c>
      <c r="BT10" s="42" t="e">
        <f>ТЧК!AY10*0.85</f>
        <v>#REF!</v>
      </c>
      <c r="BU10" s="42" t="e">
        <f>ТЧК!AZ10*0.85</f>
        <v>#REF!</v>
      </c>
      <c r="BV10" s="42" t="e">
        <f>ТЧК!BA10*0.85</f>
        <v>#REF!</v>
      </c>
      <c r="BW10" s="42" t="e">
        <f>ТЧК!BB10*0.85</f>
        <v>#REF!</v>
      </c>
      <c r="BX10" s="42" t="e">
        <f>ТЧК!BC10*0.85</f>
        <v>#REF!</v>
      </c>
      <c r="BY10" s="42" t="e">
        <f>ТЧК!BD10*0.85</f>
        <v>#REF!</v>
      </c>
    </row>
    <row r="11" spans="1:77" s="1" customFormat="1" x14ac:dyDescent="0.2">
      <c r="A11" s="10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</row>
    <row r="12" spans="1:77" s="1" customFormat="1" x14ac:dyDescent="0.2">
      <c r="A12" s="10">
        <v>1</v>
      </c>
      <c r="B12" s="42" t="e">
        <f>ТЧК!B12*0.85</f>
        <v>#REF!</v>
      </c>
      <c r="C12" s="42" t="e">
        <f>ТЧК!C12*0.85</f>
        <v>#REF!</v>
      </c>
      <c r="D12" s="42" t="e">
        <f>ТЧК!D12*0.85</f>
        <v>#REF!</v>
      </c>
      <c r="E12" s="42" t="e">
        <f>ТЧК!E12*0.85</f>
        <v>#REF!</v>
      </c>
      <c r="F12" s="42" t="e">
        <f>ТЧК!#REF!*0.85</f>
        <v>#REF!</v>
      </c>
      <c r="G12" s="42" t="e">
        <f>ТЧК!#REF!*0.85</f>
        <v>#REF!</v>
      </c>
      <c r="H12" s="42" t="e">
        <f>ТЧК!#REF!*0.85</f>
        <v>#REF!</v>
      </c>
      <c r="I12" s="42" t="e">
        <f>ТЧК!#REF!*0.85</f>
        <v>#REF!</v>
      </c>
      <c r="J12" s="42" t="e">
        <f>ТЧК!#REF!*0.85</f>
        <v>#REF!</v>
      </c>
      <c r="K12" s="42" t="e">
        <f>ТЧК!#REF!*0.85</f>
        <v>#REF!</v>
      </c>
      <c r="L12" s="42" t="e">
        <f>ТЧК!#REF!*0.85</f>
        <v>#REF!</v>
      </c>
      <c r="M12" s="42" t="e">
        <f>ТЧК!#REF!*0.85</f>
        <v>#REF!</v>
      </c>
      <c r="N12" s="42" t="e">
        <f>ТЧК!#REF!*0.85</f>
        <v>#REF!</v>
      </c>
      <c r="O12" s="42" t="e">
        <f>ТЧК!#REF!*0.85</f>
        <v>#REF!</v>
      </c>
      <c r="P12" s="42" t="e">
        <f>ТЧК!#REF!*0.85</f>
        <v>#REF!</v>
      </c>
      <c r="Q12" s="42" t="e">
        <f>ТЧК!#REF!*0.85</f>
        <v>#REF!</v>
      </c>
      <c r="R12" s="42" t="e">
        <f>ТЧК!#REF!*0.85</f>
        <v>#REF!</v>
      </c>
      <c r="S12" s="42" t="e">
        <f>ТЧК!#REF!*0.85</f>
        <v>#REF!</v>
      </c>
      <c r="T12" s="42" t="e">
        <f>ТЧК!#REF!*0.85</f>
        <v>#REF!</v>
      </c>
      <c r="U12" s="42" t="e">
        <f>ТЧК!#REF!*0.85</f>
        <v>#REF!</v>
      </c>
      <c r="V12" s="42" t="e">
        <f>ТЧК!#REF!*0.85</f>
        <v>#REF!</v>
      </c>
      <c r="W12" s="42" t="e">
        <f>ТЧК!#REF!*0.85</f>
        <v>#REF!</v>
      </c>
      <c r="X12" s="42" t="e">
        <f>ТЧК!#REF!*0.85</f>
        <v>#REF!</v>
      </c>
      <c r="Y12" s="42" t="e">
        <f>ТЧК!#REF!*0.85</f>
        <v>#REF!</v>
      </c>
      <c r="Z12" s="42" t="e">
        <f>ТЧК!#REF!*0.85</f>
        <v>#REF!</v>
      </c>
      <c r="AA12" s="42" t="e">
        <f>ТЧК!F12*0.85</f>
        <v>#REF!</v>
      </c>
      <c r="AB12" s="42" t="e">
        <f>ТЧК!G12*0.85</f>
        <v>#REF!</v>
      </c>
      <c r="AC12" s="42" t="e">
        <f>ТЧК!H12*0.85</f>
        <v>#REF!</v>
      </c>
      <c r="AD12" s="42" t="e">
        <f>ТЧК!I12*0.85</f>
        <v>#REF!</v>
      </c>
      <c r="AE12" s="42" t="e">
        <f>ТЧК!J12*0.85</f>
        <v>#REF!</v>
      </c>
      <c r="AF12" s="42" t="e">
        <f>ТЧК!K12*0.85</f>
        <v>#REF!</v>
      </c>
      <c r="AG12" s="42" t="e">
        <f>ТЧК!L12*0.85</f>
        <v>#REF!</v>
      </c>
      <c r="AH12" s="42" t="e">
        <f>ТЧК!M12*0.85</f>
        <v>#REF!</v>
      </c>
      <c r="AI12" s="42" t="e">
        <f>ТЧК!N12*0.85</f>
        <v>#REF!</v>
      </c>
      <c r="AJ12" s="42" t="e">
        <f>ТЧК!O12*0.85</f>
        <v>#REF!</v>
      </c>
      <c r="AK12" s="42" t="e">
        <f>ТЧК!P12*0.85</f>
        <v>#REF!</v>
      </c>
      <c r="AL12" s="42" t="e">
        <f>ТЧК!Q12*0.85</f>
        <v>#REF!</v>
      </c>
      <c r="AM12" s="42" t="e">
        <f>ТЧК!R12*0.85</f>
        <v>#REF!</v>
      </c>
      <c r="AN12" s="42" t="e">
        <f>ТЧК!S12*0.85</f>
        <v>#REF!</v>
      </c>
      <c r="AO12" s="42" t="e">
        <f>ТЧК!T12*0.85</f>
        <v>#REF!</v>
      </c>
      <c r="AP12" s="42" t="e">
        <f>ТЧК!U12*0.85</f>
        <v>#REF!</v>
      </c>
      <c r="AQ12" s="42" t="e">
        <f>ТЧК!V12*0.85</f>
        <v>#REF!</v>
      </c>
      <c r="AR12" s="42" t="e">
        <f>ТЧК!W12*0.85</f>
        <v>#REF!</v>
      </c>
      <c r="AS12" s="42" t="e">
        <f>ТЧК!X12*0.85</f>
        <v>#REF!</v>
      </c>
      <c r="AT12" s="42" t="e">
        <f>ТЧК!Y12*0.85</f>
        <v>#REF!</v>
      </c>
      <c r="AU12" s="42" t="e">
        <f>ТЧК!Z12*0.85</f>
        <v>#REF!</v>
      </c>
      <c r="AV12" s="42" t="e">
        <f>ТЧК!AA12*0.85</f>
        <v>#REF!</v>
      </c>
      <c r="AW12" s="42" t="e">
        <f>ТЧК!AB12*0.85</f>
        <v>#REF!</v>
      </c>
      <c r="AX12" s="42" t="e">
        <f>ТЧК!AC12*0.85</f>
        <v>#REF!</v>
      </c>
      <c r="AY12" s="42" t="e">
        <f>ТЧК!AD12*0.85</f>
        <v>#REF!</v>
      </c>
      <c r="AZ12" s="42" t="e">
        <f>ТЧК!AE12*0.85</f>
        <v>#REF!</v>
      </c>
      <c r="BA12" s="42" t="e">
        <f>ТЧК!AF12*0.85</f>
        <v>#REF!</v>
      </c>
      <c r="BB12" s="42" t="e">
        <f>ТЧК!AG12*0.85</f>
        <v>#REF!</v>
      </c>
      <c r="BC12" s="42" t="e">
        <f>ТЧК!AH12*0.85</f>
        <v>#REF!</v>
      </c>
      <c r="BD12" s="42" t="e">
        <f>ТЧК!AI12*0.85</f>
        <v>#REF!</v>
      </c>
      <c r="BE12" s="42" t="e">
        <f>ТЧК!AJ12*0.85</f>
        <v>#REF!</v>
      </c>
      <c r="BF12" s="42" t="e">
        <f>ТЧК!AK12*0.85</f>
        <v>#REF!</v>
      </c>
      <c r="BG12" s="42" t="e">
        <f>ТЧК!AL12*0.85</f>
        <v>#REF!</v>
      </c>
      <c r="BH12" s="42" t="e">
        <f>ТЧК!AM12*0.85</f>
        <v>#REF!</v>
      </c>
      <c r="BI12" s="42" t="e">
        <f>ТЧК!AN12*0.85</f>
        <v>#REF!</v>
      </c>
      <c r="BJ12" s="42" t="e">
        <f>ТЧК!AO12*0.85</f>
        <v>#REF!</v>
      </c>
      <c r="BK12" s="42" t="e">
        <f>ТЧК!AP12*0.85</f>
        <v>#REF!</v>
      </c>
      <c r="BL12" s="42" t="e">
        <f>ТЧК!AQ12*0.85</f>
        <v>#REF!</v>
      </c>
      <c r="BM12" s="42" t="e">
        <f>ТЧК!AR12*0.85</f>
        <v>#REF!</v>
      </c>
      <c r="BN12" s="42" t="e">
        <f>ТЧК!AS12*0.85</f>
        <v>#REF!</v>
      </c>
      <c r="BO12" s="42" t="e">
        <f>ТЧК!AT12*0.85</f>
        <v>#REF!</v>
      </c>
      <c r="BP12" s="42" t="e">
        <f>ТЧК!AU12*0.85</f>
        <v>#REF!</v>
      </c>
      <c r="BQ12" s="42" t="e">
        <f>ТЧК!AV12*0.85</f>
        <v>#REF!</v>
      </c>
      <c r="BR12" s="42" t="e">
        <f>ТЧК!AW12*0.85</f>
        <v>#REF!</v>
      </c>
      <c r="BS12" s="42" t="e">
        <f>ТЧК!AX12*0.85</f>
        <v>#REF!</v>
      </c>
      <c r="BT12" s="42" t="e">
        <f>ТЧК!AY12*0.85</f>
        <v>#REF!</v>
      </c>
      <c r="BU12" s="42" t="e">
        <f>ТЧК!AZ12*0.85</f>
        <v>#REF!</v>
      </c>
      <c r="BV12" s="42" t="e">
        <f>ТЧК!BA12*0.85</f>
        <v>#REF!</v>
      </c>
      <c r="BW12" s="42" t="e">
        <f>ТЧК!BB12*0.85</f>
        <v>#REF!</v>
      </c>
      <c r="BX12" s="42" t="e">
        <f>ТЧК!BC12*0.85</f>
        <v>#REF!</v>
      </c>
      <c r="BY12" s="42" t="e">
        <f>ТЧК!BD12*0.85</f>
        <v>#REF!</v>
      </c>
    </row>
    <row r="13" spans="1:77" s="1" customFormat="1" x14ac:dyDescent="0.2">
      <c r="A13" s="10">
        <v>2</v>
      </c>
      <c r="B13" s="42" t="e">
        <f>ТЧК!B13*0.85</f>
        <v>#REF!</v>
      </c>
      <c r="C13" s="42" t="e">
        <f>ТЧК!C13*0.85</f>
        <v>#REF!</v>
      </c>
      <c r="D13" s="42" t="e">
        <f>ТЧК!D13*0.85</f>
        <v>#REF!</v>
      </c>
      <c r="E13" s="42" t="e">
        <f>ТЧК!E13*0.85</f>
        <v>#REF!</v>
      </c>
      <c r="F13" s="42" t="e">
        <f>ТЧК!#REF!*0.85</f>
        <v>#REF!</v>
      </c>
      <c r="G13" s="42" t="e">
        <f>ТЧК!#REF!*0.85</f>
        <v>#REF!</v>
      </c>
      <c r="H13" s="42" t="e">
        <f>ТЧК!#REF!*0.85</f>
        <v>#REF!</v>
      </c>
      <c r="I13" s="42" t="e">
        <f>ТЧК!#REF!*0.85</f>
        <v>#REF!</v>
      </c>
      <c r="J13" s="42" t="e">
        <f>ТЧК!#REF!*0.85</f>
        <v>#REF!</v>
      </c>
      <c r="K13" s="42" t="e">
        <f>ТЧК!#REF!*0.85</f>
        <v>#REF!</v>
      </c>
      <c r="L13" s="42" t="e">
        <f>ТЧК!#REF!*0.85</f>
        <v>#REF!</v>
      </c>
      <c r="M13" s="42" t="e">
        <f>ТЧК!#REF!*0.85</f>
        <v>#REF!</v>
      </c>
      <c r="N13" s="42" t="e">
        <f>ТЧК!#REF!*0.85</f>
        <v>#REF!</v>
      </c>
      <c r="O13" s="42" t="e">
        <f>ТЧК!#REF!*0.85</f>
        <v>#REF!</v>
      </c>
      <c r="P13" s="42" t="e">
        <f>ТЧК!#REF!*0.85</f>
        <v>#REF!</v>
      </c>
      <c r="Q13" s="42" t="e">
        <f>ТЧК!#REF!*0.85</f>
        <v>#REF!</v>
      </c>
      <c r="R13" s="42" t="e">
        <f>ТЧК!#REF!*0.85</f>
        <v>#REF!</v>
      </c>
      <c r="S13" s="42" t="e">
        <f>ТЧК!#REF!*0.85</f>
        <v>#REF!</v>
      </c>
      <c r="T13" s="42" t="e">
        <f>ТЧК!#REF!*0.85</f>
        <v>#REF!</v>
      </c>
      <c r="U13" s="42" t="e">
        <f>ТЧК!#REF!*0.85</f>
        <v>#REF!</v>
      </c>
      <c r="V13" s="42" t="e">
        <f>ТЧК!#REF!*0.85</f>
        <v>#REF!</v>
      </c>
      <c r="W13" s="42" t="e">
        <f>ТЧК!#REF!*0.85</f>
        <v>#REF!</v>
      </c>
      <c r="X13" s="42" t="e">
        <f>ТЧК!#REF!*0.85</f>
        <v>#REF!</v>
      </c>
      <c r="Y13" s="42" t="e">
        <f>ТЧК!#REF!*0.85</f>
        <v>#REF!</v>
      </c>
      <c r="Z13" s="42" t="e">
        <f>ТЧК!#REF!*0.85</f>
        <v>#REF!</v>
      </c>
      <c r="AA13" s="42" t="e">
        <f>ТЧК!F13*0.85</f>
        <v>#REF!</v>
      </c>
      <c r="AB13" s="42" t="e">
        <f>ТЧК!G13*0.85</f>
        <v>#REF!</v>
      </c>
      <c r="AC13" s="42" t="e">
        <f>ТЧК!H13*0.85</f>
        <v>#REF!</v>
      </c>
      <c r="AD13" s="42" t="e">
        <f>ТЧК!I13*0.85</f>
        <v>#REF!</v>
      </c>
      <c r="AE13" s="42" t="e">
        <f>ТЧК!J13*0.85</f>
        <v>#REF!</v>
      </c>
      <c r="AF13" s="42" t="e">
        <f>ТЧК!K13*0.85</f>
        <v>#REF!</v>
      </c>
      <c r="AG13" s="42" t="e">
        <f>ТЧК!L13*0.85</f>
        <v>#REF!</v>
      </c>
      <c r="AH13" s="42" t="e">
        <f>ТЧК!M13*0.85</f>
        <v>#REF!</v>
      </c>
      <c r="AI13" s="42" t="e">
        <f>ТЧК!N13*0.85</f>
        <v>#REF!</v>
      </c>
      <c r="AJ13" s="42" t="e">
        <f>ТЧК!O13*0.85</f>
        <v>#REF!</v>
      </c>
      <c r="AK13" s="42" t="e">
        <f>ТЧК!P13*0.85</f>
        <v>#REF!</v>
      </c>
      <c r="AL13" s="42" t="e">
        <f>ТЧК!Q13*0.85</f>
        <v>#REF!</v>
      </c>
      <c r="AM13" s="42" t="e">
        <f>ТЧК!R13*0.85</f>
        <v>#REF!</v>
      </c>
      <c r="AN13" s="42" t="e">
        <f>ТЧК!S13*0.85</f>
        <v>#REF!</v>
      </c>
      <c r="AO13" s="42" t="e">
        <f>ТЧК!T13*0.85</f>
        <v>#REF!</v>
      </c>
      <c r="AP13" s="42" t="e">
        <f>ТЧК!U13*0.85</f>
        <v>#REF!</v>
      </c>
      <c r="AQ13" s="42" t="e">
        <f>ТЧК!V13*0.85</f>
        <v>#REF!</v>
      </c>
      <c r="AR13" s="42" t="e">
        <f>ТЧК!W13*0.85</f>
        <v>#REF!</v>
      </c>
      <c r="AS13" s="42" t="e">
        <f>ТЧК!X13*0.85</f>
        <v>#REF!</v>
      </c>
      <c r="AT13" s="42" t="e">
        <f>ТЧК!Y13*0.85</f>
        <v>#REF!</v>
      </c>
      <c r="AU13" s="42" t="e">
        <f>ТЧК!Z13*0.85</f>
        <v>#REF!</v>
      </c>
      <c r="AV13" s="42" t="e">
        <f>ТЧК!AA13*0.85</f>
        <v>#REF!</v>
      </c>
      <c r="AW13" s="42" t="e">
        <f>ТЧК!AB13*0.85</f>
        <v>#REF!</v>
      </c>
      <c r="AX13" s="42" t="e">
        <f>ТЧК!AC13*0.85</f>
        <v>#REF!</v>
      </c>
      <c r="AY13" s="42" t="e">
        <f>ТЧК!AD13*0.85</f>
        <v>#REF!</v>
      </c>
      <c r="AZ13" s="42" t="e">
        <f>ТЧК!AE13*0.85</f>
        <v>#REF!</v>
      </c>
      <c r="BA13" s="42" t="e">
        <f>ТЧК!AF13*0.85</f>
        <v>#REF!</v>
      </c>
      <c r="BB13" s="42" t="e">
        <f>ТЧК!AG13*0.85</f>
        <v>#REF!</v>
      </c>
      <c r="BC13" s="42" t="e">
        <f>ТЧК!AH13*0.85</f>
        <v>#REF!</v>
      </c>
      <c r="BD13" s="42" t="e">
        <f>ТЧК!AI13*0.85</f>
        <v>#REF!</v>
      </c>
      <c r="BE13" s="42" t="e">
        <f>ТЧК!AJ13*0.85</f>
        <v>#REF!</v>
      </c>
      <c r="BF13" s="42" t="e">
        <f>ТЧК!AK13*0.85</f>
        <v>#REF!</v>
      </c>
      <c r="BG13" s="42" t="e">
        <f>ТЧК!AL13*0.85</f>
        <v>#REF!</v>
      </c>
      <c r="BH13" s="42" t="e">
        <f>ТЧК!AM13*0.85</f>
        <v>#REF!</v>
      </c>
      <c r="BI13" s="42" t="e">
        <f>ТЧК!AN13*0.85</f>
        <v>#REF!</v>
      </c>
      <c r="BJ13" s="42" t="e">
        <f>ТЧК!AO13*0.85</f>
        <v>#REF!</v>
      </c>
      <c r="BK13" s="42" t="e">
        <f>ТЧК!AP13*0.85</f>
        <v>#REF!</v>
      </c>
      <c r="BL13" s="42" t="e">
        <f>ТЧК!AQ13*0.85</f>
        <v>#REF!</v>
      </c>
      <c r="BM13" s="42" t="e">
        <f>ТЧК!AR13*0.85</f>
        <v>#REF!</v>
      </c>
      <c r="BN13" s="42" t="e">
        <f>ТЧК!AS13*0.85</f>
        <v>#REF!</v>
      </c>
      <c r="BO13" s="42" t="e">
        <f>ТЧК!AT13*0.85</f>
        <v>#REF!</v>
      </c>
      <c r="BP13" s="42" t="e">
        <f>ТЧК!AU13*0.85</f>
        <v>#REF!</v>
      </c>
      <c r="BQ13" s="42" t="e">
        <f>ТЧК!AV13*0.85</f>
        <v>#REF!</v>
      </c>
      <c r="BR13" s="42" t="e">
        <f>ТЧК!AW13*0.85</f>
        <v>#REF!</v>
      </c>
      <c r="BS13" s="42" t="e">
        <f>ТЧК!AX13*0.85</f>
        <v>#REF!</v>
      </c>
      <c r="BT13" s="42" t="e">
        <f>ТЧК!AY13*0.85</f>
        <v>#REF!</v>
      </c>
      <c r="BU13" s="42" t="e">
        <f>ТЧК!AZ13*0.85</f>
        <v>#REF!</v>
      </c>
      <c r="BV13" s="42" t="e">
        <f>ТЧК!BA13*0.85</f>
        <v>#REF!</v>
      </c>
      <c r="BW13" s="42" t="e">
        <f>ТЧК!BB13*0.85</f>
        <v>#REF!</v>
      </c>
      <c r="BX13" s="42" t="e">
        <f>ТЧК!BC13*0.85</f>
        <v>#REF!</v>
      </c>
      <c r="BY13" s="42" t="e">
        <f>ТЧК!BD13*0.85</f>
        <v>#REF!</v>
      </c>
    </row>
    <row r="14" spans="1:77" s="1" customFormat="1" x14ac:dyDescent="0.2">
      <c r="A14" s="9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</row>
    <row r="15" spans="1:77" s="1" customFormat="1" x14ac:dyDescent="0.2">
      <c r="A15" s="10">
        <v>1</v>
      </c>
      <c r="B15" s="42" t="e">
        <f>ТЧК!B15*0.85</f>
        <v>#REF!</v>
      </c>
      <c r="C15" s="42" t="e">
        <f>ТЧК!C15*0.85</f>
        <v>#REF!</v>
      </c>
      <c r="D15" s="42" t="e">
        <f>ТЧК!D15*0.85</f>
        <v>#REF!</v>
      </c>
      <c r="E15" s="42" t="e">
        <f>ТЧК!E15*0.85</f>
        <v>#REF!</v>
      </c>
      <c r="F15" s="42" t="e">
        <f>ТЧК!#REF!*0.85</f>
        <v>#REF!</v>
      </c>
      <c r="G15" s="42" t="e">
        <f>ТЧК!#REF!*0.85</f>
        <v>#REF!</v>
      </c>
      <c r="H15" s="42" t="e">
        <f>ТЧК!#REF!*0.85</f>
        <v>#REF!</v>
      </c>
      <c r="I15" s="42" t="e">
        <f>ТЧК!#REF!*0.85</f>
        <v>#REF!</v>
      </c>
      <c r="J15" s="42" t="e">
        <f>ТЧК!#REF!*0.85</f>
        <v>#REF!</v>
      </c>
      <c r="K15" s="42" t="e">
        <f>ТЧК!#REF!*0.85</f>
        <v>#REF!</v>
      </c>
      <c r="L15" s="42" t="e">
        <f>ТЧК!#REF!*0.85</f>
        <v>#REF!</v>
      </c>
      <c r="M15" s="42" t="e">
        <f>ТЧК!#REF!*0.85</f>
        <v>#REF!</v>
      </c>
      <c r="N15" s="42" t="e">
        <f>ТЧК!#REF!*0.85</f>
        <v>#REF!</v>
      </c>
      <c r="O15" s="42" t="e">
        <f>ТЧК!#REF!*0.85</f>
        <v>#REF!</v>
      </c>
      <c r="P15" s="42" t="e">
        <f>ТЧК!#REF!*0.85</f>
        <v>#REF!</v>
      </c>
      <c r="Q15" s="42" t="e">
        <f>ТЧК!#REF!*0.85</f>
        <v>#REF!</v>
      </c>
      <c r="R15" s="42" t="e">
        <f>ТЧК!#REF!*0.85</f>
        <v>#REF!</v>
      </c>
      <c r="S15" s="42" t="e">
        <f>ТЧК!#REF!*0.85</f>
        <v>#REF!</v>
      </c>
      <c r="T15" s="42" t="e">
        <f>ТЧК!#REF!*0.85</f>
        <v>#REF!</v>
      </c>
      <c r="U15" s="42" t="e">
        <f>ТЧК!#REF!*0.85</f>
        <v>#REF!</v>
      </c>
      <c r="V15" s="42" t="e">
        <f>ТЧК!#REF!*0.85</f>
        <v>#REF!</v>
      </c>
      <c r="W15" s="42" t="e">
        <f>ТЧК!#REF!*0.85</f>
        <v>#REF!</v>
      </c>
      <c r="X15" s="42" t="e">
        <f>ТЧК!#REF!*0.85</f>
        <v>#REF!</v>
      </c>
      <c r="Y15" s="42" t="e">
        <f>ТЧК!#REF!*0.85</f>
        <v>#REF!</v>
      </c>
      <c r="Z15" s="42" t="e">
        <f>ТЧК!#REF!*0.85</f>
        <v>#REF!</v>
      </c>
      <c r="AA15" s="42" t="e">
        <f>ТЧК!F15*0.85</f>
        <v>#REF!</v>
      </c>
      <c r="AB15" s="42" t="e">
        <f>ТЧК!G15*0.85</f>
        <v>#REF!</v>
      </c>
      <c r="AC15" s="42" t="e">
        <f>ТЧК!H15*0.85</f>
        <v>#REF!</v>
      </c>
      <c r="AD15" s="42" t="e">
        <f>ТЧК!I15*0.85</f>
        <v>#REF!</v>
      </c>
      <c r="AE15" s="42" t="e">
        <f>ТЧК!J15*0.85</f>
        <v>#REF!</v>
      </c>
      <c r="AF15" s="42" t="e">
        <f>ТЧК!K15*0.85</f>
        <v>#REF!</v>
      </c>
      <c r="AG15" s="42" t="e">
        <f>ТЧК!L15*0.85</f>
        <v>#REF!</v>
      </c>
      <c r="AH15" s="42" t="e">
        <f>ТЧК!M15*0.85</f>
        <v>#REF!</v>
      </c>
      <c r="AI15" s="42" t="e">
        <f>ТЧК!N15*0.85</f>
        <v>#REF!</v>
      </c>
      <c r="AJ15" s="42" t="e">
        <f>ТЧК!O15*0.85</f>
        <v>#REF!</v>
      </c>
      <c r="AK15" s="42" t="e">
        <f>ТЧК!P15*0.85</f>
        <v>#REF!</v>
      </c>
      <c r="AL15" s="42" t="e">
        <f>ТЧК!Q15*0.85</f>
        <v>#REF!</v>
      </c>
      <c r="AM15" s="42" t="e">
        <f>ТЧК!R15*0.85</f>
        <v>#REF!</v>
      </c>
      <c r="AN15" s="42" t="e">
        <f>ТЧК!S15*0.85</f>
        <v>#REF!</v>
      </c>
      <c r="AO15" s="42" t="e">
        <f>ТЧК!T15*0.85</f>
        <v>#REF!</v>
      </c>
      <c r="AP15" s="42" t="e">
        <f>ТЧК!U15*0.85</f>
        <v>#REF!</v>
      </c>
      <c r="AQ15" s="42" t="e">
        <f>ТЧК!V15*0.85</f>
        <v>#REF!</v>
      </c>
      <c r="AR15" s="42" t="e">
        <f>ТЧК!W15*0.85</f>
        <v>#REF!</v>
      </c>
      <c r="AS15" s="42" t="e">
        <f>ТЧК!X15*0.85</f>
        <v>#REF!</v>
      </c>
      <c r="AT15" s="42" t="e">
        <f>ТЧК!Y15*0.85</f>
        <v>#REF!</v>
      </c>
      <c r="AU15" s="42" t="e">
        <f>ТЧК!Z15*0.85</f>
        <v>#REF!</v>
      </c>
      <c r="AV15" s="42" t="e">
        <f>ТЧК!AA15*0.85</f>
        <v>#REF!</v>
      </c>
      <c r="AW15" s="42" t="e">
        <f>ТЧК!AB15*0.85</f>
        <v>#REF!</v>
      </c>
      <c r="AX15" s="42" t="e">
        <f>ТЧК!AC15*0.85</f>
        <v>#REF!</v>
      </c>
      <c r="AY15" s="42" t="e">
        <f>ТЧК!AD15*0.85</f>
        <v>#REF!</v>
      </c>
      <c r="AZ15" s="42" t="e">
        <f>ТЧК!AE15*0.85</f>
        <v>#REF!</v>
      </c>
      <c r="BA15" s="42" t="e">
        <f>ТЧК!AF15*0.85</f>
        <v>#REF!</v>
      </c>
      <c r="BB15" s="42" t="e">
        <f>ТЧК!AG15*0.85</f>
        <v>#REF!</v>
      </c>
      <c r="BC15" s="42" t="e">
        <f>ТЧК!AH15*0.85</f>
        <v>#REF!</v>
      </c>
      <c r="BD15" s="42" t="e">
        <f>ТЧК!AI15*0.85</f>
        <v>#REF!</v>
      </c>
      <c r="BE15" s="42" t="e">
        <f>ТЧК!AJ15*0.85</f>
        <v>#REF!</v>
      </c>
      <c r="BF15" s="42" t="e">
        <f>ТЧК!AK15*0.85</f>
        <v>#REF!</v>
      </c>
      <c r="BG15" s="42" t="e">
        <f>ТЧК!AL15*0.85</f>
        <v>#REF!</v>
      </c>
      <c r="BH15" s="42" t="e">
        <f>ТЧК!AM15*0.85</f>
        <v>#REF!</v>
      </c>
      <c r="BI15" s="42" t="e">
        <f>ТЧК!AN15*0.85</f>
        <v>#REF!</v>
      </c>
      <c r="BJ15" s="42" t="e">
        <f>ТЧК!AO15*0.85</f>
        <v>#REF!</v>
      </c>
      <c r="BK15" s="42" t="e">
        <f>ТЧК!AP15*0.85</f>
        <v>#REF!</v>
      </c>
      <c r="BL15" s="42" t="e">
        <f>ТЧК!AQ15*0.85</f>
        <v>#REF!</v>
      </c>
      <c r="BM15" s="42" t="e">
        <f>ТЧК!AR15*0.85</f>
        <v>#REF!</v>
      </c>
      <c r="BN15" s="42" t="e">
        <f>ТЧК!AS15*0.85</f>
        <v>#REF!</v>
      </c>
      <c r="BO15" s="42" t="e">
        <f>ТЧК!AT15*0.85</f>
        <v>#REF!</v>
      </c>
      <c r="BP15" s="42" t="e">
        <f>ТЧК!AU15*0.85</f>
        <v>#REF!</v>
      </c>
      <c r="BQ15" s="42" t="e">
        <f>ТЧК!AV15*0.85</f>
        <v>#REF!</v>
      </c>
      <c r="BR15" s="42" t="e">
        <f>ТЧК!AW15*0.85</f>
        <v>#REF!</v>
      </c>
      <c r="BS15" s="42" t="e">
        <f>ТЧК!AX15*0.85</f>
        <v>#REF!</v>
      </c>
      <c r="BT15" s="42" t="e">
        <f>ТЧК!AY15*0.85</f>
        <v>#REF!</v>
      </c>
      <c r="BU15" s="42" t="e">
        <f>ТЧК!AZ15*0.85</f>
        <v>#REF!</v>
      </c>
      <c r="BV15" s="42" t="e">
        <f>ТЧК!BA15*0.85</f>
        <v>#REF!</v>
      </c>
      <c r="BW15" s="42" t="e">
        <f>ТЧК!BB15*0.85</f>
        <v>#REF!</v>
      </c>
      <c r="BX15" s="42" t="e">
        <f>ТЧК!BC15*0.85</f>
        <v>#REF!</v>
      </c>
      <c r="BY15" s="42" t="e">
        <f>ТЧК!BD15*0.85</f>
        <v>#REF!</v>
      </c>
    </row>
    <row r="16" spans="1:77" s="1" customFormat="1" x14ac:dyDescent="0.2">
      <c r="A16" s="10">
        <v>2</v>
      </c>
      <c r="B16" s="42" t="e">
        <f>ТЧК!B16*0.85</f>
        <v>#REF!</v>
      </c>
      <c r="C16" s="42" t="e">
        <f>ТЧК!C16*0.85</f>
        <v>#REF!</v>
      </c>
      <c r="D16" s="42" t="e">
        <f>ТЧК!D16*0.85</f>
        <v>#REF!</v>
      </c>
      <c r="E16" s="42" t="e">
        <f>ТЧК!E16*0.85</f>
        <v>#REF!</v>
      </c>
      <c r="F16" s="42" t="e">
        <f>ТЧК!#REF!*0.85</f>
        <v>#REF!</v>
      </c>
      <c r="G16" s="42" t="e">
        <f>ТЧК!#REF!*0.85</f>
        <v>#REF!</v>
      </c>
      <c r="H16" s="42" t="e">
        <f>ТЧК!#REF!*0.85</f>
        <v>#REF!</v>
      </c>
      <c r="I16" s="42" t="e">
        <f>ТЧК!#REF!*0.85</f>
        <v>#REF!</v>
      </c>
      <c r="J16" s="42" t="e">
        <f>ТЧК!#REF!*0.85</f>
        <v>#REF!</v>
      </c>
      <c r="K16" s="42" t="e">
        <f>ТЧК!#REF!*0.85</f>
        <v>#REF!</v>
      </c>
      <c r="L16" s="42" t="e">
        <f>ТЧК!#REF!*0.85</f>
        <v>#REF!</v>
      </c>
      <c r="M16" s="42" t="e">
        <f>ТЧК!#REF!*0.85</f>
        <v>#REF!</v>
      </c>
      <c r="N16" s="42" t="e">
        <f>ТЧК!#REF!*0.85</f>
        <v>#REF!</v>
      </c>
      <c r="O16" s="42" t="e">
        <f>ТЧК!#REF!*0.85</f>
        <v>#REF!</v>
      </c>
      <c r="P16" s="42" t="e">
        <f>ТЧК!#REF!*0.85</f>
        <v>#REF!</v>
      </c>
      <c r="Q16" s="42" t="e">
        <f>ТЧК!#REF!*0.85</f>
        <v>#REF!</v>
      </c>
      <c r="R16" s="42" t="e">
        <f>ТЧК!#REF!*0.85</f>
        <v>#REF!</v>
      </c>
      <c r="S16" s="42" t="e">
        <f>ТЧК!#REF!*0.85</f>
        <v>#REF!</v>
      </c>
      <c r="T16" s="42" t="e">
        <f>ТЧК!#REF!*0.85</f>
        <v>#REF!</v>
      </c>
      <c r="U16" s="42" t="e">
        <f>ТЧК!#REF!*0.85</f>
        <v>#REF!</v>
      </c>
      <c r="V16" s="42" t="e">
        <f>ТЧК!#REF!*0.85</f>
        <v>#REF!</v>
      </c>
      <c r="W16" s="42" t="e">
        <f>ТЧК!#REF!*0.85</f>
        <v>#REF!</v>
      </c>
      <c r="X16" s="42" t="e">
        <f>ТЧК!#REF!*0.85</f>
        <v>#REF!</v>
      </c>
      <c r="Y16" s="42" t="e">
        <f>ТЧК!#REF!*0.85</f>
        <v>#REF!</v>
      </c>
      <c r="Z16" s="42" t="e">
        <f>ТЧК!#REF!*0.85</f>
        <v>#REF!</v>
      </c>
      <c r="AA16" s="42" t="e">
        <f>ТЧК!F16*0.85</f>
        <v>#REF!</v>
      </c>
      <c r="AB16" s="42" t="e">
        <f>ТЧК!G16*0.85</f>
        <v>#REF!</v>
      </c>
      <c r="AC16" s="42" t="e">
        <f>ТЧК!H16*0.85</f>
        <v>#REF!</v>
      </c>
      <c r="AD16" s="42" t="e">
        <f>ТЧК!I16*0.85</f>
        <v>#REF!</v>
      </c>
      <c r="AE16" s="42" t="e">
        <f>ТЧК!J16*0.85</f>
        <v>#REF!</v>
      </c>
      <c r="AF16" s="42" t="e">
        <f>ТЧК!K16*0.85</f>
        <v>#REF!</v>
      </c>
      <c r="AG16" s="42" t="e">
        <f>ТЧК!L16*0.85</f>
        <v>#REF!</v>
      </c>
      <c r="AH16" s="42" t="e">
        <f>ТЧК!M16*0.85</f>
        <v>#REF!</v>
      </c>
      <c r="AI16" s="42" t="e">
        <f>ТЧК!N16*0.85</f>
        <v>#REF!</v>
      </c>
      <c r="AJ16" s="42" t="e">
        <f>ТЧК!O16*0.85</f>
        <v>#REF!</v>
      </c>
      <c r="AK16" s="42" t="e">
        <f>ТЧК!P16*0.85</f>
        <v>#REF!</v>
      </c>
      <c r="AL16" s="42" t="e">
        <f>ТЧК!Q16*0.85</f>
        <v>#REF!</v>
      </c>
      <c r="AM16" s="42" t="e">
        <f>ТЧК!R16*0.85</f>
        <v>#REF!</v>
      </c>
      <c r="AN16" s="42" t="e">
        <f>ТЧК!S16*0.85</f>
        <v>#REF!</v>
      </c>
      <c r="AO16" s="42" t="e">
        <f>ТЧК!T16*0.85</f>
        <v>#REF!</v>
      </c>
      <c r="AP16" s="42" t="e">
        <f>ТЧК!U16*0.85</f>
        <v>#REF!</v>
      </c>
      <c r="AQ16" s="42" t="e">
        <f>ТЧК!V16*0.85</f>
        <v>#REF!</v>
      </c>
      <c r="AR16" s="42" t="e">
        <f>ТЧК!W16*0.85</f>
        <v>#REF!</v>
      </c>
      <c r="AS16" s="42" t="e">
        <f>ТЧК!X16*0.85</f>
        <v>#REF!</v>
      </c>
      <c r="AT16" s="42" t="e">
        <f>ТЧК!Y16*0.85</f>
        <v>#REF!</v>
      </c>
      <c r="AU16" s="42" t="e">
        <f>ТЧК!Z16*0.85</f>
        <v>#REF!</v>
      </c>
      <c r="AV16" s="42" t="e">
        <f>ТЧК!AA16*0.85</f>
        <v>#REF!</v>
      </c>
      <c r="AW16" s="42" t="e">
        <f>ТЧК!AB16*0.85</f>
        <v>#REF!</v>
      </c>
      <c r="AX16" s="42" t="e">
        <f>ТЧК!AC16*0.85</f>
        <v>#REF!</v>
      </c>
      <c r="AY16" s="42" t="e">
        <f>ТЧК!AD16*0.85</f>
        <v>#REF!</v>
      </c>
      <c r="AZ16" s="42" t="e">
        <f>ТЧК!AE16*0.85</f>
        <v>#REF!</v>
      </c>
      <c r="BA16" s="42" t="e">
        <f>ТЧК!AF16*0.85</f>
        <v>#REF!</v>
      </c>
      <c r="BB16" s="42" t="e">
        <f>ТЧК!AG16*0.85</f>
        <v>#REF!</v>
      </c>
      <c r="BC16" s="42" t="e">
        <f>ТЧК!AH16*0.85</f>
        <v>#REF!</v>
      </c>
      <c r="BD16" s="42" t="e">
        <f>ТЧК!AI16*0.85</f>
        <v>#REF!</v>
      </c>
      <c r="BE16" s="42" t="e">
        <f>ТЧК!AJ16*0.85</f>
        <v>#REF!</v>
      </c>
      <c r="BF16" s="42" t="e">
        <f>ТЧК!AK16*0.85</f>
        <v>#REF!</v>
      </c>
      <c r="BG16" s="42" t="e">
        <f>ТЧК!AL16*0.85</f>
        <v>#REF!</v>
      </c>
      <c r="BH16" s="42" t="e">
        <f>ТЧК!AM16*0.85</f>
        <v>#REF!</v>
      </c>
      <c r="BI16" s="42" t="e">
        <f>ТЧК!AN16*0.85</f>
        <v>#REF!</v>
      </c>
      <c r="BJ16" s="42" t="e">
        <f>ТЧК!AO16*0.85</f>
        <v>#REF!</v>
      </c>
      <c r="BK16" s="42" t="e">
        <f>ТЧК!AP16*0.85</f>
        <v>#REF!</v>
      </c>
      <c r="BL16" s="42" t="e">
        <f>ТЧК!AQ16*0.85</f>
        <v>#REF!</v>
      </c>
      <c r="BM16" s="42" t="e">
        <f>ТЧК!AR16*0.85</f>
        <v>#REF!</v>
      </c>
      <c r="BN16" s="42" t="e">
        <f>ТЧК!AS16*0.85</f>
        <v>#REF!</v>
      </c>
      <c r="BO16" s="42" t="e">
        <f>ТЧК!AT16*0.85</f>
        <v>#REF!</v>
      </c>
      <c r="BP16" s="42" t="e">
        <f>ТЧК!AU16*0.85</f>
        <v>#REF!</v>
      </c>
      <c r="BQ16" s="42" t="e">
        <f>ТЧК!AV16*0.85</f>
        <v>#REF!</v>
      </c>
      <c r="BR16" s="42" t="e">
        <f>ТЧК!AW16*0.85</f>
        <v>#REF!</v>
      </c>
      <c r="BS16" s="42" t="e">
        <f>ТЧК!AX16*0.85</f>
        <v>#REF!</v>
      </c>
      <c r="BT16" s="42" t="e">
        <f>ТЧК!AY16*0.85</f>
        <v>#REF!</v>
      </c>
      <c r="BU16" s="42" t="e">
        <f>ТЧК!AZ16*0.85</f>
        <v>#REF!</v>
      </c>
      <c r="BV16" s="42" t="e">
        <f>ТЧК!BA16*0.85</f>
        <v>#REF!</v>
      </c>
      <c r="BW16" s="42" t="e">
        <f>ТЧК!BB16*0.85</f>
        <v>#REF!</v>
      </c>
      <c r="BX16" s="42" t="e">
        <f>ТЧК!BC16*0.85</f>
        <v>#REF!</v>
      </c>
      <c r="BY16" s="42" t="e">
        <f>ТЧК!BD16*0.85</f>
        <v>#REF!</v>
      </c>
    </row>
    <row r="17" spans="1:77" s="1" customFormat="1" x14ac:dyDescent="0.2">
      <c r="A17" s="11" t="s">
        <v>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</row>
    <row r="18" spans="1:77" s="1" customFormat="1" x14ac:dyDescent="0.2">
      <c r="A18" s="10">
        <v>1</v>
      </c>
      <c r="B18" s="42" t="e">
        <f>ТЧК!B18*0.85</f>
        <v>#REF!</v>
      </c>
      <c r="C18" s="42" t="e">
        <f>ТЧК!C18*0.85</f>
        <v>#REF!</v>
      </c>
      <c r="D18" s="42" t="e">
        <f>ТЧК!D18*0.85</f>
        <v>#REF!</v>
      </c>
      <c r="E18" s="42" t="e">
        <f>ТЧК!E18*0.85</f>
        <v>#REF!</v>
      </c>
      <c r="F18" s="42" t="e">
        <f>ТЧК!#REF!*0.85</f>
        <v>#REF!</v>
      </c>
      <c r="G18" s="42" t="e">
        <f>ТЧК!#REF!*0.85</f>
        <v>#REF!</v>
      </c>
      <c r="H18" s="42" t="e">
        <f>ТЧК!#REF!*0.85</f>
        <v>#REF!</v>
      </c>
      <c r="I18" s="42" t="e">
        <f>ТЧК!#REF!*0.85</f>
        <v>#REF!</v>
      </c>
      <c r="J18" s="42" t="e">
        <f>ТЧК!#REF!*0.85</f>
        <v>#REF!</v>
      </c>
      <c r="K18" s="42" t="e">
        <f>ТЧК!#REF!*0.85</f>
        <v>#REF!</v>
      </c>
      <c r="L18" s="42" t="e">
        <f>ТЧК!#REF!*0.85</f>
        <v>#REF!</v>
      </c>
      <c r="M18" s="42" t="e">
        <f>ТЧК!#REF!*0.85</f>
        <v>#REF!</v>
      </c>
      <c r="N18" s="42" t="e">
        <f>ТЧК!#REF!*0.85</f>
        <v>#REF!</v>
      </c>
      <c r="O18" s="42" t="e">
        <f>ТЧК!#REF!*0.85</f>
        <v>#REF!</v>
      </c>
      <c r="P18" s="42" t="e">
        <f>ТЧК!#REF!*0.85</f>
        <v>#REF!</v>
      </c>
      <c r="Q18" s="42" t="e">
        <f>ТЧК!#REF!*0.85</f>
        <v>#REF!</v>
      </c>
      <c r="R18" s="42" t="e">
        <f>ТЧК!#REF!*0.85</f>
        <v>#REF!</v>
      </c>
      <c r="S18" s="42" t="e">
        <f>ТЧК!#REF!*0.85</f>
        <v>#REF!</v>
      </c>
      <c r="T18" s="42" t="e">
        <f>ТЧК!#REF!*0.85</f>
        <v>#REF!</v>
      </c>
      <c r="U18" s="42" t="e">
        <f>ТЧК!#REF!*0.85</f>
        <v>#REF!</v>
      </c>
      <c r="V18" s="42" t="e">
        <f>ТЧК!#REF!*0.85</f>
        <v>#REF!</v>
      </c>
      <c r="W18" s="42" t="e">
        <f>ТЧК!#REF!*0.85</f>
        <v>#REF!</v>
      </c>
      <c r="X18" s="42" t="e">
        <f>ТЧК!#REF!*0.85</f>
        <v>#REF!</v>
      </c>
      <c r="Y18" s="42" t="e">
        <f>ТЧК!#REF!*0.85</f>
        <v>#REF!</v>
      </c>
      <c r="Z18" s="42" t="e">
        <f>ТЧК!#REF!*0.85</f>
        <v>#REF!</v>
      </c>
      <c r="AA18" s="42" t="e">
        <f>ТЧК!F18*0.85</f>
        <v>#REF!</v>
      </c>
      <c r="AB18" s="42" t="e">
        <f>ТЧК!G18*0.85</f>
        <v>#REF!</v>
      </c>
      <c r="AC18" s="42" t="e">
        <f>ТЧК!H18*0.85</f>
        <v>#REF!</v>
      </c>
      <c r="AD18" s="42" t="e">
        <f>ТЧК!I18*0.85</f>
        <v>#REF!</v>
      </c>
      <c r="AE18" s="42" t="e">
        <f>ТЧК!J18*0.85</f>
        <v>#REF!</v>
      </c>
      <c r="AF18" s="42" t="e">
        <f>ТЧК!K18*0.85</f>
        <v>#REF!</v>
      </c>
      <c r="AG18" s="42" t="e">
        <f>ТЧК!L18*0.85</f>
        <v>#REF!</v>
      </c>
      <c r="AH18" s="42" t="e">
        <f>ТЧК!M18*0.85</f>
        <v>#REF!</v>
      </c>
      <c r="AI18" s="42" t="e">
        <f>ТЧК!N18*0.85</f>
        <v>#REF!</v>
      </c>
      <c r="AJ18" s="42" t="e">
        <f>ТЧК!O18*0.85</f>
        <v>#REF!</v>
      </c>
      <c r="AK18" s="42" t="e">
        <f>ТЧК!P18*0.85</f>
        <v>#REF!</v>
      </c>
      <c r="AL18" s="42" t="e">
        <f>ТЧК!Q18*0.85</f>
        <v>#REF!</v>
      </c>
      <c r="AM18" s="42" t="e">
        <f>ТЧК!R18*0.85</f>
        <v>#REF!</v>
      </c>
      <c r="AN18" s="42" t="e">
        <f>ТЧК!S18*0.85</f>
        <v>#REF!</v>
      </c>
      <c r="AO18" s="42" t="e">
        <f>ТЧК!T18*0.85</f>
        <v>#REF!</v>
      </c>
      <c r="AP18" s="42" t="e">
        <f>ТЧК!U18*0.85</f>
        <v>#REF!</v>
      </c>
      <c r="AQ18" s="42" t="e">
        <f>ТЧК!V18*0.85</f>
        <v>#REF!</v>
      </c>
      <c r="AR18" s="42" t="e">
        <f>ТЧК!W18*0.85</f>
        <v>#REF!</v>
      </c>
      <c r="AS18" s="42" t="e">
        <f>ТЧК!X18*0.85</f>
        <v>#REF!</v>
      </c>
      <c r="AT18" s="42" t="e">
        <f>ТЧК!Y18*0.85</f>
        <v>#REF!</v>
      </c>
      <c r="AU18" s="42" t="e">
        <f>ТЧК!Z18*0.85</f>
        <v>#REF!</v>
      </c>
      <c r="AV18" s="42" t="e">
        <f>ТЧК!AA18*0.85</f>
        <v>#REF!</v>
      </c>
      <c r="AW18" s="42" t="e">
        <f>ТЧК!AB18*0.85</f>
        <v>#REF!</v>
      </c>
      <c r="AX18" s="42" t="e">
        <f>ТЧК!AC18*0.85</f>
        <v>#REF!</v>
      </c>
      <c r="AY18" s="42" t="e">
        <f>ТЧК!AD18*0.85</f>
        <v>#REF!</v>
      </c>
      <c r="AZ18" s="42" t="e">
        <f>ТЧК!AE18*0.85</f>
        <v>#REF!</v>
      </c>
      <c r="BA18" s="42" t="e">
        <f>ТЧК!AF18*0.85</f>
        <v>#REF!</v>
      </c>
      <c r="BB18" s="42" t="e">
        <f>ТЧК!AG18*0.85</f>
        <v>#REF!</v>
      </c>
      <c r="BC18" s="42" t="e">
        <f>ТЧК!AH18*0.85</f>
        <v>#REF!</v>
      </c>
      <c r="BD18" s="42" t="e">
        <f>ТЧК!AI18*0.85</f>
        <v>#REF!</v>
      </c>
      <c r="BE18" s="42" t="e">
        <f>ТЧК!AJ18*0.85</f>
        <v>#REF!</v>
      </c>
      <c r="BF18" s="42" t="e">
        <f>ТЧК!AK18*0.85</f>
        <v>#REF!</v>
      </c>
      <c r="BG18" s="42" t="e">
        <f>ТЧК!AL18*0.85</f>
        <v>#REF!</v>
      </c>
      <c r="BH18" s="42" t="e">
        <f>ТЧК!AM18*0.85</f>
        <v>#REF!</v>
      </c>
      <c r="BI18" s="42" t="e">
        <f>ТЧК!AN18*0.85</f>
        <v>#REF!</v>
      </c>
      <c r="BJ18" s="42" t="e">
        <f>ТЧК!AO18*0.85</f>
        <v>#REF!</v>
      </c>
      <c r="BK18" s="42" t="e">
        <f>ТЧК!AP18*0.85</f>
        <v>#REF!</v>
      </c>
      <c r="BL18" s="42" t="e">
        <f>ТЧК!AQ18*0.85</f>
        <v>#REF!</v>
      </c>
      <c r="BM18" s="42" t="e">
        <f>ТЧК!AR18*0.85</f>
        <v>#REF!</v>
      </c>
      <c r="BN18" s="42" t="e">
        <f>ТЧК!AS18*0.85</f>
        <v>#REF!</v>
      </c>
      <c r="BO18" s="42" t="e">
        <f>ТЧК!AT18*0.85</f>
        <v>#REF!</v>
      </c>
      <c r="BP18" s="42" t="e">
        <f>ТЧК!AU18*0.85</f>
        <v>#REF!</v>
      </c>
      <c r="BQ18" s="42" t="e">
        <f>ТЧК!AV18*0.85</f>
        <v>#REF!</v>
      </c>
      <c r="BR18" s="42" t="e">
        <f>ТЧК!AW18*0.85</f>
        <v>#REF!</v>
      </c>
      <c r="BS18" s="42" t="e">
        <f>ТЧК!AX18*0.85</f>
        <v>#REF!</v>
      </c>
      <c r="BT18" s="42" t="e">
        <f>ТЧК!AY18*0.85</f>
        <v>#REF!</v>
      </c>
      <c r="BU18" s="42" t="e">
        <f>ТЧК!AZ18*0.85</f>
        <v>#REF!</v>
      </c>
      <c r="BV18" s="42" t="e">
        <f>ТЧК!BA18*0.85</f>
        <v>#REF!</v>
      </c>
      <c r="BW18" s="42" t="e">
        <f>ТЧК!BB18*0.85</f>
        <v>#REF!</v>
      </c>
      <c r="BX18" s="42" t="e">
        <f>ТЧК!BC18*0.85</f>
        <v>#REF!</v>
      </c>
      <c r="BY18" s="42" t="e">
        <f>ТЧК!BD18*0.85</f>
        <v>#REF!</v>
      </c>
    </row>
    <row r="19" spans="1:77" s="1" customFormat="1" x14ac:dyDescent="0.2">
      <c r="A19" s="10">
        <v>2</v>
      </c>
      <c r="B19" s="42" t="e">
        <f>ТЧК!B19*0.85</f>
        <v>#REF!</v>
      </c>
      <c r="C19" s="42" t="e">
        <f>ТЧК!C19*0.85</f>
        <v>#REF!</v>
      </c>
      <c r="D19" s="42" t="e">
        <f>ТЧК!D19*0.85</f>
        <v>#REF!</v>
      </c>
      <c r="E19" s="42" t="e">
        <f>ТЧК!E19*0.85</f>
        <v>#REF!</v>
      </c>
      <c r="F19" s="42" t="e">
        <f>ТЧК!#REF!*0.85</f>
        <v>#REF!</v>
      </c>
      <c r="G19" s="42" t="e">
        <f>ТЧК!#REF!*0.85</f>
        <v>#REF!</v>
      </c>
      <c r="H19" s="42" t="e">
        <f>ТЧК!#REF!*0.85</f>
        <v>#REF!</v>
      </c>
      <c r="I19" s="42" t="e">
        <f>ТЧК!#REF!*0.85</f>
        <v>#REF!</v>
      </c>
      <c r="J19" s="42" t="e">
        <f>ТЧК!#REF!*0.85</f>
        <v>#REF!</v>
      </c>
      <c r="K19" s="42" t="e">
        <f>ТЧК!#REF!*0.85</f>
        <v>#REF!</v>
      </c>
      <c r="L19" s="42" t="e">
        <f>ТЧК!#REF!*0.85</f>
        <v>#REF!</v>
      </c>
      <c r="M19" s="42" t="e">
        <f>ТЧК!#REF!*0.85</f>
        <v>#REF!</v>
      </c>
      <c r="N19" s="42" t="e">
        <f>ТЧК!#REF!*0.85</f>
        <v>#REF!</v>
      </c>
      <c r="O19" s="42" t="e">
        <f>ТЧК!#REF!*0.85</f>
        <v>#REF!</v>
      </c>
      <c r="P19" s="42" t="e">
        <f>ТЧК!#REF!*0.85</f>
        <v>#REF!</v>
      </c>
      <c r="Q19" s="42" t="e">
        <f>ТЧК!#REF!*0.85</f>
        <v>#REF!</v>
      </c>
      <c r="R19" s="42" t="e">
        <f>ТЧК!#REF!*0.85</f>
        <v>#REF!</v>
      </c>
      <c r="S19" s="42" t="e">
        <f>ТЧК!#REF!*0.85</f>
        <v>#REF!</v>
      </c>
      <c r="T19" s="42" t="e">
        <f>ТЧК!#REF!*0.85</f>
        <v>#REF!</v>
      </c>
      <c r="U19" s="42" t="e">
        <f>ТЧК!#REF!*0.85</f>
        <v>#REF!</v>
      </c>
      <c r="V19" s="42" t="e">
        <f>ТЧК!#REF!*0.85</f>
        <v>#REF!</v>
      </c>
      <c r="W19" s="42" t="e">
        <f>ТЧК!#REF!*0.85</f>
        <v>#REF!</v>
      </c>
      <c r="X19" s="42" t="e">
        <f>ТЧК!#REF!*0.85</f>
        <v>#REF!</v>
      </c>
      <c r="Y19" s="42" t="e">
        <f>ТЧК!#REF!*0.85</f>
        <v>#REF!</v>
      </c>
      <c r="Z19" s="42" t="e">
        <f>ТЧК!#REF!*0.85</f>
        <v>#REF!</v>
      </c>
      <c r="AA19" s="42" t="e">
        <f>ТЧК!F19*0.85</f>
        <v>#REF!</v>
      </c>
      <c r="AB19" s="42" t="e">
        <f>ТЧК!G19*0.85</f>
        <v>#REF!</v>
      </c>
      <c r="AC19" s="42" t="e">
        <f>ТЧК!H19*0.85</f>
        <v>#REF!</v>
      </c>
      <c r="AD19" s="42" t="e">
        <f>ТЧК!I19*0.85</f>
        <v>#REF!</v>
      </c>
      <c r="AE19" s="42" t="e">
        <f>ТЧК!J19*0.85</f>
        <v>#REF!</v>
      </c>
      <c r="AF19" s="42" t="e">
        <f>ТЧК!K19*0.85</f>
        <v>#REF!</v>
      </c>
      <c r="AG19" s="42" t="e">
        <f>ТЧК!L19*0.85</f>
        <v>#REF!</v>
      </c>
      <c r="AH19" s="42" t="e">
        <f>ТЧК!M19*0.85</f>
        <v>#REF!</v>
      </c>
      <c r="AI19" s="42" t="e">
        <f>ТЧК!N19*0.85</f>
        <v>#REF!</v>
      </c>
      <c r="AJ19" s="42" t="e">
        <f>ТЧК!O19*0.85</f>
        <v>#REF!</v>
      </c>
      <c r="AK19" s="42" t="e">
        <f>ТЧК!P19*0.85</f>
        <v>#REF!</v>
      </c>
      <c r="AL19" s="42" t="e">
        <f>ТЧК!Q19*0.85</f>
        <v>#REF!</v>
      </c>
      <c r="AM19" s="42" t="e">
        <f>ТЧК!R19*0.85</f>
        <v>#REF!</v>
      </c>
      <c r="AN19" s="42" t="e">
        <f>ТЧК!S19*0.85</f>
        <v>#REF!</v>
      </c>
      <c r="AO19" s="42" t="e">
        <f>ТЧК!T19*0.85</f>
        <v>#REF!</v>
      </c>
      <c r="AP19" s="42" t="e">
        <f>ТЧК!U19*0.85</f>
        <v>#REF!</v>
      </c>
      <c r="AQ19" s="42" t="e">
        <f>ТЧК!V19*0.85</f>
        <v>#REF!</v>
      </c>
      <c r="AR19" s="42" t="e">
        <f>ТЧК!W19*0.85</f>
        <v>#REF!</v>
      </c>
      <c r="AS19" s="42" t="e">
        <f>ТЧК!X19*0.85</f>
        <v>#REF!</v>
      </c>
      <c r="AT19" s="42" t="e">
        <f>ТЧК!Y19*0.85</f>
        <v>#REF!</v>
      </c>
      <c r="AU19" s="42" t="e">
        <f>ТЧК!Z19*0.85</f>
        <v>#REF!</v>
      </c>
      <c r="AV19" s="42" t="e">
        <f>ТЧК!AA19*0.85</f>
        <v>#REF!</v>
      </c>
      <c r="AW19" s="42" t="e">
        <f>ТЧК!AB19*0.85</f>
        <v>#REF!</v>
      </c>
      <c r="AX19" s="42" t="e">
        <f>ТЧК!AC19*0.85</f>
        <v>#REF!</v>
      </c>
      <c r="AY19" s="42" t="e">
        <f>ТЧК!AD19*0.85</f>
        <v>#REF!</v>
      </c>
      <c r="AZ19" s="42" t="e">
        <f>ТЧК!AE19*0.85</f>
        <v>#REF!</v>
      </c>
      <c r="BA19" s="42" t="e">
        <f>ТЧК!AF19*0.85</f>
        <v>#REF!</v>
      </c>
      <c r="BB19" s="42" t="e">
        <f>ТЧК!AG19*0.85</f>
        <v>#REF!</v>
      </c>
      <c r="BC19" s="42" t="e">
        <f>ТЧК!AH19*0.85</f>
        <v>#REF!</v>
      </c>
      <c r="BD19" s="42" t="e">
        <f>ТЧК!AI19*0.85</f>
        <v>#REF!</v>
      </c>
      <c r="BE19" s="42" t="e">
        <f>ТЧК!AJ19*0.85</f>
        <v>#REF!</v>
      </c>
      <c r="BF19" s="42" t="e">
        <f>ТЧК!AK19*0.85</f>
        <v>#REF!</v>
      </c>
      <c r="BG19" s="42" t="e">
        <f>ТЧК!AL19*0.85</f>
        <v>#REF!</v>
      </c>
      <c r="BH19" s="42" t="e">
        <f>ТЧК!AM19*0.85</f>
        <v>#REF!</v>
      </c>
      <c r="BI19" s="42" t="e">
        <f>ТЧК!AN19*0.85</f>
        <v>#REF!</v>
      </c>
      <c r="BJ19" s="42" t="e">
        <f>ТЧК!AO19*0.85</f>
        <v>#REF!</v>
      </c>
      <c r="BK19" s="42" t="e">
        <f>ТЧК!AP19*0.85</f>
        <v>#REF!</v>
      </c>
      <c r="BL19" s="42" t="e">
        <f>ТЧК!AQ19*0.85</f>
        <v>#REF!</v>
      </c>
      <c r="BM19" s="42" t="e">
        <f>ТЧК!AR19*0.85</f>
        <v>#REF!</v>
      </c>
      <c r="BN19" s="42" t="e">
        <f>ТЧК!AS19*0.85</f>
        <v>#REF!</v>
      </c>
      <c r="BO19" s="42" t="e">
        <f>ТЧК!AT19*0.85</f>
        <v>#REF!</v>
      </c>
      <c r="BP19" s="42" t="e">
        <f>ТЧК!AU19*0.85</f>
        <v>#REF!</v>
      </c>
      <c r="BQ19" s="42" t="e">
        <f>ТЧК!AV19*0.85</f>
        <v>#REF!</v>
      </c>
      <c r="BR19" s="42" t="e">
        <f>ТЧК!AW19*0.85</f>
        <v>#REF!</v>
      </c>
      <c r="BS19" s="42" t="e">
        <f>ТЧК!AX19*0.85</f>
        <v>#REF!</v>
      </c>
      <c r="BT19" s="42" t="e">
        <f>ТЧК!AY19*0.85</f>
        <v>#REF!</v>
      </c>
      <c r="BU19" s="42" t="e">
        <f>ТЧК!AZ19*0.85</f>
        <v>#REF!</v>
      </c>
      <c r="BV19" s="42" t="e">
        <f>ТЧК!BA19*0.85</f>
        <v>#REF!</v>
      </c>
      <c r="BW19" s="42" t="e">
        <f>ТЧК!BB19*0.85</f>
        <v>#REF!</v>
      </c>
      <c r="BX19" s="42" t="e">
        <f>ТЧК!BC19*0.85</f>
        <v>#REF!</v>
      </c>
      <c r="BY19" s="42" t="e">
        <f>ТЧК!BD19*0.85</f>
        <v>#REF!</v>
      </c>
    </row>
    <row r="20" spans="1:77" s="1" customFormat="1" x14ac:dyDescent="0.2">
      <c r="A20" s="12" t="s">
        <v>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</row>
    <row r="21" spans="1:77" s="1" customFormat="1" x14ac:dyDescent="0.2">
      <c r="A21" s="13" t="s">
        <v>10</v>
      </c>
      <c r="B21" s="42" t="e">
        <f>ТЧК!B21*0.85</f>
        <v>#REF!</v>
      </c>
      <c r="C21" s="42" t="e">
        <f>ТЧК!C21*0.85</f>
        <v>#REF!</v>
      </c>
      <c r="D21" s="42" t="e">
        <f>ТЧК!D21*0.85</f>
        <v>#REF!</v>
      </c>
      <c r="E21" s="42" t="e">
        <f>ТЧК!E21*0.85</f>
        <v>#REF!</v>
      </c>
      <c r="F21" s="42" t="e">
        <f>ТЧК!#REF!*0.85</f>
        <v>#REF!</v>
      </c>
      <c r="G21" s="42" t="e">
        <f>ТЧК!#REF!*0.85</f>
        <v>#REF!</v>
      </c>
      <c r="H21" s="42" t="e">
        <f>ТЧК!#REF!*0.85</f>
        <v>#REF!</v>
      </c>
      <c r="I21" s="42" t="e">
        <f>ТЧК!#REF!*0.85</f>
        <v>#REF!</v>
      </c>
      <c r="J21" s="42" t="e">
        <f>ТЧК!#REF!*0.85</f>
        <v>#REF!</v>
      </c>
      <c r="K21" s="42" t="e">
        <f>ТЧК!#REF!*0.85</f>
        <v>#REF!</v>
      </c>
      <c r="L21" s="42" t="e">
        <f>ТЧК!#REF!*0.85</f>
        <v>#REF!</v>
      </c>
      <c r="M21" s="42" t="e">
        <f>ТЧК!#REF!*0.85</f>
        <v>#REF!</v>
      </c>
      <c r="N21" s="42" t="e">
        <f>ТЧК!#REF!*0.85</f>
        <v>#REF!</v>
      </c>
      <c r="O21" s="42" t="e">
        <f>ТЧК!#REF!*0.85</f>
        <v>#REF!</v>
      </c>
      <c r="P21" s="42" t="e">
        <f>ТЧК!#REF!*0.85</f>
        <v>#REF!</v>
      </c>
      <c r="Q21" s="42" t="e">
        <f>ТЧК!#REF!*0.85</f>
        <v>#REF!</v>
      </c>
      <c r="R21" s="42" t="e">
        <f>ТЧК!#REF!*0.85</f>
        <v>#REF!</v>
      </c>
      <c r="S21" s="42" t="e">
        <f>ТЧК!#REF!*0.85</f>
        <v>#REF!</v>
      </c>
      <c r="T21" s="42" t="e">
        <f>ТЧК!#REF!*0.85</f>
        <v>#REF!</v>
      </c>
      <c r="U21" s="42" t="e">
        <f>ТЧК!#REF!*0.85</f>
        <v>#REF!</v>
      </c>
      <c r="V21" s="42" t="e">
        <f>ТЧК!#REF!*0.85</f>
        <v>#REF!</v>
      </c>
      <c r="W21" s="42" t="e">
        <f>ТЧК!#REF!*0.85</f>
        <v>#REF!</v>
      </c>
      <c r="X21" s="42" t="e">
        <f>ТЧК!#REF!*0.85</f>
        <v>#REF!</v>
      </c>
      <c r="Y21" s="42" t="e">
        <f>ТЧК!#REF!*0.85</f>
        <v>#REF!</v>
      </c>
      <c r="Z21" s="42" t="e">
        <f>ТЧК!#REF!*0.85</f>
        <v>#REF!</v>
      </c>
      <c r="AA21" s="42" t="e">
        <f>ТЧК!F21*0.85</f>
        <v>#REF!</v>
      </c>
      <c r="AB21" s="42" t="e">
        <f>ТЧК!G21*0.85</f>
        <v>#REF!</v>
      </c>
      <c r="AC21" s="42" t="e">
        <f>ТЧК!H21*0.85</f>
        <v>#REF!</v>
      </c>
      <c r="AD21" s="42" t="e">
        <f>ТЧК!I21*0.85</f>
        <v>#REF!</v>
      </c>
      <c r="AE21" s="42" t="e">
        <f>ТЧК!J21*0.85</f>
        <v>#REF!</v>
      </c>
      <c r="AF21" s="42" t="e">
        <f>ТЧК!K21*0.85</f>
        <v>#REF!</v>
      </c>
      <c r="AG21" s="42" t="e">
        <f>ТЧК!L21*0.85</f>
        <v>#REF!</v>
      </c>
      <c r="AH21" s="42" t="e">
        <f>ТЧК!M21*0.85</f>
        <v>#REF!</v>
      </c>
      <c r="AI21" s="42" t="e">
        <f>ТЧК!N21*0.85</f>
        <v>#REF!</v>
      </c>
      <c r="AJ21" s="42" t="e">
        <f>ТЧК!O21*0.85</f>
        <v>#REF!</v>
      </c>
      <c r="AK21" s="42" t="e">
        <f>ТЧК!P21*0.85</f>
        <v>#REF!</v>
      </c>
      <c r="AL21" s="42" t="e">
        <f>ТЧК!Q21*0.85</f>
        <v>#REF!</v>
      </c>
      <c r="AM21" s="42" t="e">
        <f>ТЧК!R21*0.85</f>
        <v>#REF!</v>
      </c>
      <c r="AN21" s="42" t="e">
        <f>ТЧК!S21*0.85</f>
        <v>#REF!</v>
      </c>
      <c r="AO21" s="42" t="e">
        <f>ТЧК!T21*0.85</f>
        <v>#REF!</v>
      </c>
      <c r="AP21" s="42" t="e">
        <f>ТЧК!U21*0.85</f>
        <v>#REF!</v>
      </c>
      <c r="AQ21" s="42" t="e">
        <f>ТЧК!V21*0.85</f>
        <v>#REF!</v>
      </c>
      <c r="AR21" s="42" t="e">
        <f>ТЧК!W21*0.85</f>
        <v>#REF!</v>
      </c>
      <c r="AS21" s="42" t="e">
        <f>ТЧК!X21*0.85</f>
        <v>#REF!</v>
      </c>
      <c r="AT21" s="42" t="e">
        <f>ТЧК!Y21*0.85</f>
        <v>#REF!</v>
      </c>
      <c r="AU21" s="42" t="e">
        <f>ТЧК!Z21*0.85</f>
        <v>#REF!</v>
      </c>
      <c r="AV21" s="42" t="e">
        <f>ТЧК!AA21*0.85</f>
        <v>#REF!</v>
      </c>
      <c r="AW21" s="42" t="e">
        <f>ТЧК!AB21*0.85</f>
        <v>#REF!</v>
      </c>
      <c r="AX21" s="42" t="e">
        <f>ТЧК!AC21*0.85</f>
        <v>#REF!</v>
      </c>
      <c r="AY21" s="42" t="e">
        <f>ТЧК!AD21*0.85</f>
        <v>#REF!</v>
      </c>
      <c r="AZ21" s="42" t="e">
        <f>ТЧК!AE21*0.85</f>
        <v>#REF!</v>
      </c>
      <c r="BA21" s="42" t="e">
        <f>ТЧК!AF21*0.85</f>
        <v>#REF!</v>
      </c>
      <c r="BB21" s="42" t="e">
        <f>ТЧК!AG21*0.85</f>
        <v>#REF!</v>
      </c>
      <c r="BC21" s="42" t="e">
        <f>ТЧК!AH21*0.85</f>
        <v>#REF!</v>
      </c>
      <c r="BD21" s="42" t="e">
        <f>ТЧК!AI21*0.85</f>
        <v>#REF!</v>
      </c>
      <c r="BE21" s="42" t="e">
        <f>ТЧК!AJ21*0.85</f>
        <v>#REF!</v>
      </c>
      <c r="BF21" s="42" t="e">
        <f>ТЧК!AK21*0.85</f>
        <v>#REF!</v>
      </c>
      <c r="BG21" s="42" t="e">
        <f>ТЧК!AL21*0.85</f>
        <v>#REF!</v>
      </c>
      <c r="BH21" s="42" t="e">
        <f>ТЧК!AM21*0.85</f>
        <v>#REF!</v>
      </c>
      <c r="BI21" s="42" t="e">
        <f>ТЧК!AN21*0.85</f>
        <v>#REF!</v>
      </c>
      <c r="BJ21" s="42" t="e">
        <f>ТЧК!AO21*0.85</f>
        <v>#REF!</v>
      </c>
      <c r="BK21" s="42" t="e">
        <f>ТЧК!AP21*0.85</f>
        <v>#REF!</v>
      </c>
      <c r="BL21" s="42" t="e">
        <f>ТЧК!AQ21*0.85</f>
        <v>#REF!</v>
      </c>
      <c r="BM21" s="42" t="e">
        <f>ТЧК!AR21*0.85</f>
        <v>#REF!</v>
      </c>
      <c r="BN21" s="42" t="e">
        <f>ТЧК!AS21*0.85</f>
        <v>#REF!</v>
      </c>
      <c r="BO21" s="42" t="e">
        <f>ТЧК!AT21*0.85</f>
        <v>#REF!</v>
      </c>
      <c r="BP21" s="42" t="e">
        <f>ТЧК!AU21*0.85</f>
        <v>#REF!</v>
      </c>
      <c r="BQ21" s="42" t="e">
        <f>ТЧК!AV21*0.85</f>
        <v>#REF!</v>
      </c>
      <c r="BR21" s="42" t="e">
        <f>ТЧК!AW21*0.85</f>
        <v>#REF!</v>
      </c>
      <c r="BS21" s="42" t="e">
        <f>ТЧК!AX21*0.85</f>
        <v>#REF!</v>
      </c>
      <c r="BT21" s="42" t="e">
        <f>ТЧК!AY21*0.85</f>
        <v>#REF!</v>
      </c>
      <c r="BU21" s="42" t="e">
        <f>ТЧК!AZ21*0.85</f>
        <v>#REF!</v>
      </c>
      <c r="BV21" s="42" t="e">
        <f>ТЧК!BA21*0.85</f>
        <v>#REF!</v>
      </c>
      <c r="BW21" s="42" t="e">
        <f>ТЧК!BB21*0.85</f>
        <v>#REF!</v>
      </c>
      <c r="BX21" s="42" t="e">
        <f>ТЧК!BC21*0.85</f>
        <v>#REF!</v>
      </c>
      <c r="BY21" s="42" t="e">
        <f>ТЧК!BD21*0.85</f>
        <v>#REF!</v>
      </c>
    </row>
    <row r="22" spans="1:77" x14ac:dyDescent="0.2">
      <c r="A22" s="14" t="s">
        <v>15</v>
      </c>
    </row>
    <row r="23" spans="1:77" ht="24" x14ac:dyDescent="0.2">
      <c r="A23" s="15" t="s">
        <v>62</v>
      </c>
    </row>
    <row r="24" spans="1:77" s="1" customFormat="1" ht="15" customHeight="1" x14ac:dyDescent="0.2">
      <c r="A24" s="43" t="s">
        <v>63</v>
      </c>
      <c r="G24" s="44"/>
      <c r="H24" s="44"/>
      <c r="I24" s="44"/>
      <c r="J24" s="44"/>
    </row>
    <row r="25" spans="1:77" s="1" customFormat="1" ht="12.75" x14ac:dyDescent="0.2">
      <c r="A25" s="45" t="s">
        <v>64</v>
      </c>
      <c r="G25" s="44"/>
      <c r="H25" s="44"/>
      <c r="I25" s="44"/>
      <c r="J25" s="44"/>
    </row>
    <row r="26" spans="1:77" x14ac:dyDescent="0.2">
      <c r="A26" s="17" t="s">
        <v>17</v>
      </c>
    </row>
    <row r="27" spans="1:77" ht="144" x14ac:dyDescent="0.2">
      <c r="A27" s="18" t="s">
        <v>65</v>
      </c>
    </row>
    <row r="28" spans="1:77" s="16" customFormat="1" x14ac:dyDescent="0.2">
      <c r="A28" s="14" t="s">
        <v>19</v>
      </c>
      <c r="E28" s="3"/>
      <c r="F28" s="3"/>
      <c r="G28" s="3"/>
      <c r="H28" s="3"/>
      <c r="I28" s="3"/>
      <c r="J28" s="3"/>
      <c r="K28" s="34"/>
      <c r="L28" s="3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7" s="16" customFormat="1" ht="57.75" customHeight="1" x14ac:dyDescent="0.2">
      <c r="A29" s="19" t="s">
        <v>32</v>
      </c>
      <c r="E29" s="3"/>
      <c r="F29" s="3"/>
      <c r="G29" s="3"/>
      <c r="H29" s="3"/>
      <c r="I29" s="3"/>
      <c r="J29" s="3"/>
      <c r="K29" s="34"/>
      <c r="L29" s="3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7" x14ac:dyDescent="0.2">
      <c r="A30" s="17" t="s">
        <v>21</v>
      </c>
    </row>
    <row r="31" spans="1:77" ht="120" x14ac:dyDescent="0.2">
      <c r="A31" s="46" t="s">
        <v>22</v>
      </c>
    </row>
  </sheetData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B0F0"/>
  </sheetPr>
  <dimension ref="A1:FH22"/>
  <sheetViews>
    <sheetView workbookViewId="0">
      <pane xSplit="1" topLeftCell="EJ1" activePane="topRight" state="frozen"/>
      <selection pane="topRight" activeCell="EE4" sqref="EE4:EP4"/>
    </sheetView>
  </sheetViews>
  <sheetFormatPr defaultColWidth="9.140625" defaultRowHeight="12" x14ac:dyDescent="0.2"/>
  <cols>
    <col min="1" max="1" width="55.140625" style="1" customWidth="1"/>
    <col min="2" max="140" width="9.140625" style="24" hidden="1" customWidth="1"/>
    <col min="141" max="16384" width="9.140625" style="1"/>
  </cols>
  <sheetData>
    <row r="1" spans="1:164" ht="15" customHeight="1" x14ac:dyDescent="0.2">
      <c r="A1" s="20" t="s">
        <v>0</v>
      </c>
    </row>
    <row r="2" spans="1:164" ht="15" customHeight="1" x14ac:dyDescent="0.2">
      <c r="A2" s="5" t="s">
        <v>66</v>
      </c>
    </row>
    <row r="3" spans="1:164" s="22" customFormat="1" ht="15" customHeight="1" x14ac:dyDescent="0.25">
      <c r="A3" s="6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</row>
    <row r="4" spans="1:164" s="23" customFormat="1" ht="15" customHeight="1" x14ac:dyDescent="0.2">
      <c r="A4" s="7" t="s">
        <v>67</v>
      </c>
      <c r="B4" s="26" t="e">
        <f>RO!#REF!</f>
        <v>#REF!</v>
      </c>
      <c r="C4" s="26" t="e">
        <f>RO!#REF!</f>
        <v>#REF!</v>
      </c>
      <c r="D4" s="26" t="e">
        <f>RO!#REF!</f>
        <v>#REF!</v>
      </c>
      <c r="E4" s="26" t="e">
        <f>RO!#REF!</f>
        <v>#REF!</v>
      </c>
      <c r="F4" s="26" t="e">
        <f>RO!#REF!</f>
        <v>#REF!</v>
      </c>
      <c r="G4" s="26" t="e">
        <f>RO!#REF!</f>
        <v>#REF!</v>
      </c>
      <c r="H4" s="26" t="e">
        <f>RO!#REF!</f>
        <v>#REF!</v>
      </c>
      <c r="I4" s="26" t="e">
        <f>RO!#REF!</f>
        <v>#REF!</v>
      </c>
      <c r="J4" s="26" t="e">
        <f>RO!#REF!</f>
        <v>#REF!</v>
      </c>
      <c r="K4" s="26" t="e">
        <f>RO!#REF!</f>
        <v>#REF!</v>
      </c>
      <c r="L4" s="26" t="e">
        <f>RO!#REF!</f>
        <v>#REF!</v>
      </c>
      <c r="M4" s="26" t="e">
        <f>RO!#REF!</f>
        <v>#REF!</v>
      </c>
      <c r="N4" s="26" t="e">
        <f>RO!#REF!</f>
        <v>#REF!</v>
      </c>
      <c r="O4" s="26" t="e">
        <f>RO!#REF!</f>
        <v>#REF!</v>
      </c>
      <c r="P4" s="26" t="e">
        <f>RO!#REF!</f>
        <v>#REF!</v>
      </c>
      <c r="Q4" s="26" t="e">
        <f>RO!#REF!</f>
        <v>#REF!</v>
      </c>
      <c r="R4" s="26" t="e">
        <f>RO!#REF!</f>
        <v>#REF!</v>
      </c>
      <c r="S4" s="26" t="e">
        <f>RO!#REF!</f>
        <v>#REF!</v>
      </c>
      <c r="T4" s="26" t="e">
        <f>RO!#REF!</f>
        <v>#REF!</v>
      </c>
      <c r="U4" s="26" t="e">
        <f>RO!#REF!</f>
        <v>#REF!</v>
      </c>
      <c r="V4" s="26" t="e">
        <f>RO!#REF!</f>
        <v>#REF!</v>
      </c>
      <c r="W4" s="26" t="e">
        <f>RO!#REF!</f>
        <v>#REF!</v>
      </c>
      <c r="X4" s="26" t="e">
        <f>RO!#REF!</f>
        <v>#REF!</v>
      </c>
      <c r="Y4" s="26" t="e">
        <f>RO!#REF!</f>
        <v>#REF!</v>
      </c>
      <c r="Z4" s="26" t="e">
        <f>RO!#REF!</f>
        <v>#REF!</v>
      </c>
      <c r="AA4" s="26" t="e">
        <f>RO!#REF!</f>
        <v>#REF!</v>
      </c>
      <c r="AB4" s="26" t="e">
        <f>RO!#REF!</f>
        <v>#REF!</v>
      </c>
      <c r="AC4" s="26" t="e">
        <f>RO!#REF!</f>
        <v>#REF!</v>
      </c>
      <c r="AD4" s="26" t="e">
        <f>RO!#REF!</f>
        <v>#REF!</v>
      </c>
      <c r="AE4" s="26" t="e">
        <f>RO!#REF!</f>
        <v>#REF!</v>
      </c>
      <c r="AF4" s="26" t="e">
        <f>RO!#REF!</f>
        <v>#REF!</v>
      </c>
      <c r="AG4" s="26" t="e">
        <f>RO!#REF!</f>
        <v>#REF!</v>
      </c>
      <c r="AH4" s="26" t="e">
        <f>RO!#REF!</f>
        <v>#REF!</v>
      </c>
      <c r="AI4" s="26" t="e">
        <f>RO!#REF!</f>
        <v>#REF!</v>
      </c>
      <c r="AJ4" s="26" t="e">
        <f>RO!#REF!</f>
        <v>#REF!</v>
      </c>
      <c r="AK4" s="26" t="e">
        <f>RO!B4</f>
        <v>#REF!</v>
      </c>
      <c r="AL4" s="26" t="e">
        <f>RO!C4</f>
        <v>#REF!</v>
      </c>
      <c r="AM4" s="26" t="e">
        <f>RO!D4</f>
        <v>#REF!</v>
      </c>
      <c r="AN4" s="26" t="e">
        <f>RO!E4</f>
        <v>#REF!</v>
      </c>
      <c r="AO4" s="26" t="e">
        <f>RO!F4</f>
        <v>#REF!</v>
      </c>
      <c r="AP4" s="26" t="e">
        <f>RO!G4</f>
        <v>#REF!</v>
      </c>
      <c r="AQ4" s="26" t="e">
        <f>RO!H4</f>
        <v>#REF!</v>
      </c>
      <c r="AR4" s="26" t="e">
        <f>RO!I4</f>
        <v>#REF!</v>
      </c>
      <c r="AS4" s="26" t="e">
        <f>RO!J4</f>
        <v>#REF!</v>
      </c>
      <c r="AT4" s="26" t="e">
        <f>RO!K4</f>
        <v>#REF!</v>
      </c>
      <c r="AU4" s="26" t="e">
        <f>RO!L4</f>
        <v>#REF!</v>
      </c>
      <c r="AV4" s="26" t="e">
        <f>RO!M4</f>
        <v>#REF!</v>
      </c>
      <c r="AW4" s="26" t="e">
        <f>RO!N4</f>
        <v>#REF!</v>
      </c>
      <c r="AX4" s="26" t="e">
        <f>RO!O4</f>
        <v>#REF!</v>
      </c>
      <c r="AY4" s="26" t="e">
        <f>RO!P4</f>
        <v>#REF!</v>
      </c>
      <c r="AZ4" s="26" t="e">
        <f>RO!Q4</f>
        <v>#REF!</v>
      </c>
      <c r="BA4" s="26" t="e">
        <f>RO!R4</f>
        <v>#REF!</v>
      </c>
      <c r="BB4" s="26" t="e">
        <f>RO!S4</f>
        <v>#REF!</v>
      </c>
      <c r="BC4" s="26" t="e">
        <f>RO!T4</f>
        <v>#REF!</v>
      </c>
      <c r="BD4" s="26" t="e">
        <f>RO!U4</f>
        <v>#REF!</v>
      </c>
      <c r="BE4" s="26" t="e">
        <f>RO!V4</f>
        <v>#REF!</v>
      </c>
      <c r="BF4" s="26">
        <f>RO!W4</f>
        <v>46274</v>
      </c>
      <c r="BG4" s="26">
        <f>RO!X4</f>
        <v>46275</v>
      </c>
      <c r="BH4" s="26">
        <f>RO!Y4</f>
        <v>46276</v>
      </c>
      <c r="BI4" s="26">
        <f>RO!Z4</f>
        <v>46277</v>
      </c>
      <c r="BJ4" s="26">
        <f>RO!AA4</f>
        <v>46278</v>
      </c>
      <c r="BK4" s="26">
        <f>RO!AB4</f>
        <v>46279</v>
      </c>
      <c r="BL4" s="26">
        <f>RO!AC4</f>
        <v>46280</v>
      </c>
      <c r="BM4" s="26">
        <f>RO!AD4</f>
        <v>46281</v>
      </c>
      <c r="BN4" s="26">
        <f>RO!AE4</f>
        <v>46282</v>
      </c>
      <c r="BO4" s="26">
        <f>RO!AF4</f>
        <v>46283</v>
      </c>
      <c r="BP4" s="26">
        <f>RO!AG4</f>
        <v>46284</v>
      </c>
      <c r="BQ4" s="26">
        <f>RO!AH4</f>
        <v>46285</v>
      </c>
      <c r="BR4" s="26">
        <f>RO!AI4</f>
        <v>46286</v>
      </c>
      <c r="BS4" s="26">
        <f>RO!AJ4</f>
        <v>46287</v>
      </c>
      <c r="BT4" s="26">
        <f>RO!AK4</f>
        <v>46288</v>
      </c>
      <c r="BU4" s="26">
        <f>RO!AL4</f>
        <v>46289</v>
      </c>
      <c r="BV4" s="26">
        <f>RO!AM4</f>
        <v>46290</v>
      </c>
      <c r="BW4" s="26">
        <f>RO!AN4</f>
        <v>46291</v>
      </c>
      <c r="BX4" s="26">
        <f>RO!AO4</f>
        <v>46292</v>
      </c>
      <c r="BY4" s="26">
        <f>RO!AP4</f>
        <v>46293</v>
      </c>
      <c r="BZ4" s="26">
        <f>RO!AQ4</f>
        <v>46294</v>
      </c>
      <c r="CA4" s="26">
        <f>RO!AR4</f>
        <v>46295</v>
      </c>
      <c r="CB4" s="26">
        <f>RO!AS4</f>
        <v>46296</v>
      </c>
      <c r="CC4" s="26">
        <f>RO!AT4</f>
        <v>46297</v>
      </c>
      <c r="CD4" s="26">
        <f>RO!AU4</f>
        <v>46298</v>
      </c>
      <c r="CE4" s="26">
        <f>RO!AV4</f>
        <v>46299</v>
      </c>
      <c r="CF4" s="26">
        <f>RO!AW4</f>
        <v>46300</v>
      </c>
      <c r="CG4" s="26">
        <f>RO!AX4</f>
        <v>46301</v>
      </c>
      <c r="CH4" s="26">
        <f>RO!AY4</f>
        <v>46302</v>
      </c>
      <c r="CI4" s="26">
        <f>RO!AZ4</f>
        <v>46303</v>
      </c>
      <c r="CJ4" s="26">
        <f>RO!BA4</f>
        <v>46304</v>
      </c>
      <c r="CK4" s="26">
        <f>RO!BB4</f>
        <v>46305</v>
      </c>
      <c r="CL4" s="26">
        <f>RO!BC4</f>
        <v>46306</v>
      </c>
      <c r="CM4" s="26">
        <f>RO!BD4</f>
        <v>46307</v>
      </c>
      <c r="CN4" s="26">
        <f>RO!BE4</f>
        <v>46308</v>
      </c>
      <c r="CO4" s="26">
        <f>RO!BF4</f>
        <v>46309</v>
      </c>
      <c r="CP4" s="26">
        <f>RO!BG4</f>
        <v>46310</v>
      </c>
      <c r="CQ4" s="26">
        <f>RO!BH4</f>
        <v>46311</v>
      </c>
      <c r="CR4" s="26">
        <f>RO!BI4</f>
        <v>46312</v>
      </c>
      <c r="CS4" s="26">
        <f>RO!BJ4</f>
        <v>46313</v>
      </c>
      <c r="CT4" s="26">
        <f>RO!BK4</f>
        <v>46314</v>
      </c>
      <c r="CU4" s="26">
        <f>RO!BL4</f>
        <v>46315</v>
      </c>
      <c r="CV4" s="26">
        <f>RO!BM4</f>
        <v>46316</v>
      </c>
      <c r="CW4" s="26">
        <f>RO!BN4</f>
        <v>46317</v>
      </c>
      <c r="CX4" s="26">
        <f>RO!BO4</f>
        <v>46318</v>
      </c>
      <c r="CY4" s="26">
        <f>RO!BP4</f>
        <v>46319</v>
      </c>
      <c r="CZ4" s="26">
        <f>RO!BQ4</f>
        <v>46320</v>
      </c>
      <c r="DA4" s="26">
        <f>RO!BR4</f>
        <v>46321</v>
      </c>
      <c r="DB4" s="26">
        <f>RO!BS4</f>
        <v>46322</v>
      </c>
      <c r="DC4" s="26">
        <f>RO!BT4</f>
        <v>46323</v>
      </c>
      <c r="DD4" s="26">
        <f>RO!BU4</f>
        <v>46324</v>
      </c>
      <c r="DE4" s="26">
        <f>RO!BV4</f>
        <v>46325</v>
      </c>
      <c r="DF4" s="26">
        <f>RO!BW4</f>
        <v>46326</v>
      </c>
      <c r="DG4" s="26">
        <f>RO!BX4</f>
        <v>46327</v>
      </c>
      <c r="DH4" s="26">
        <f>RO!BY4</f>
        <v>46328</v>
      </c>
      <c r="DI4" s="26">
        <f>RO!BZ4</f>
        <v>46329</v>
      </c>
      <c r="DJ4" s="26">
        <f>RO!CA4</f>
        <v>46330</v>
      </c>
      <c r="DK4" s="26">
        <f>RO!CB4</f>
        <v>46331</v>
      </c>
      <c r="DL4" s="26">
        <f>RO!CC4</f>
        <v>46332</v>
      </c>
      <c r="DM4" s="26">
        <f>RO!CD4</f>
        <v>46333</v>
      </c>
      <c r="DN4" s="26">
        <f>RO!CE4</f>
        <v>46334</v>
      </c>
      <c r="DO4" s="26">
        <f>RO!CF4</f>
        <v>46335</v>
      </c>
      <c r="DP4" s="26">
        <f>RO!CG4</f>
        <v>46336</v>
      </c>
      <c r="DQ4" s="26">
        <f>RO!CH4</f>
        <v>46337</v>
      </c>
      <c r="DR4" s="26">
        <f>RO!CI4</f>
        <v>46338</v>
      </c>
      <c r="DS4" s="26">
        <f>RO!CJ4</f>
        <v>46339</v>
      </c>
      <c r="DT4" s="26">
        <f>RO!CK4</f>
        <v>46340</v>
      </c>
      <c r="DU4" s="26">
        <f>RO!CL4</f>
        <v>46341</v>
      </c>
      <c r="DV4" s="26">
        <f>RO!CM4</f>
        <v>46342</v>
      </c>
      <c r="DW4" s="26">
        <f>RO!CN4</f>
        <v>46343</v>
      </c>
      <c r="DX4" s="26">
        <f>RO!CO4</f>
        <v>46344</v>
      </c>
      <c r="DY4" s="26">
        <f>RO!CP4</f>
        <v>46345</v>
      </c>
      <c r="DZ4" s="26">
        <f>RO!CQ4</f>
        <v>46346</v>
      </c>
      <c r="EA4" s="26">
        <f>RO!CR4</f>
        <v>46347</v>
      </c>
      <c r="EB4" s="26">
        <f>RO!CS4</f>
        <v>46348</v>
      </c>
      <c r="EC4" s="26">
        <f>RO!CT4</f>
        <v>46349</v>
      </c>
      <c r="ED4" s="26">
        <f>RO!CU4</f>
        <v>46350</v>
      </c>
      <c r="EE4" s="26">
        <f>RO!CV4</f>
        <v>46351</v>
      </c>
      <c r="EF4" s="26">
        <f>RO!CW4</f>
        <v>46352</v>
      </c>
      <c r="EG4" s="26">
        <f>RO!CX4</f>
        <v>46353</v>
      </c>
      <c r="EH4" s="26">
        <f>RO!CY4</f>
        <v>46354</v>
      </c>
      <c r="EI4" s="26">
        <f>RO!CZ4</f>
        <v>46355</v>
      </c>
      <c r="EJ4" s="26">
        <f>RO!DA4</f>
        <v>46356</v>
      </c>
      <c r="EK4" s="27">
        <f>RO!DB4</f>
        <v>46357</v>
      </c>
      <c r="EL4" s="27">
        <f>RO!DC4</f>
        <v>46358</v>
      </c>
      <c r="EM4" s="27">
        <f>RO!DD4</f>
        <v>46359</v>
      </c>
      <c r="EN4" s="27">
        <f>RO!DE4</f>
        <v>46360</v>
      </c>
      <c r="EO4" s="27">
        <f>RO!DF4</f>
        <v>46361</v>
      </c>
      <c r="EP4" s="27">
        <f>RO!DG4</f>
        <v>46362</v>
      </c>
      <c r="EQ4" s="27">
        <f>RO!DH4</f>
        <v>46363</v>
      </c>
      <c r="ER4" s="27">
        <f>RO!DI4</f>
        <v>46364</v>
      </c>
      <c r="ES4" s="27">
        <f>RO!DJ4</f>
        <v>46365</v>
      </c>
      <c r="ET4" s="27">
        <f>RO!DK4</f>
        <v>46366</v>
      </c>
      <c r="EU4" s="27">
        <f>RO!DL4</f>
        <v>46367</v>
      </c>
      <c r="EV4" s="27">
        <f>RO!DM4</f>
        <v>46368</v>
      </c>
      <c r="EW4" s="27">
        <f>RO!DN4</f>
        <v>46369</v>
      </c>
      <c r="EX4" s="27">
        <f>RO!DO4</f>
        <v>46370</v>
      </c>
      <c r="EY4" s="27">
        <f>RO!DP4</f>
        <v>46371</v>
      </c>
      <c r="EZ4" s="27">
        <f>RO!DQ4</f>
        <v>46372</v>
      </c>
      <c r="FA4" s="27">
        <f>RO!DR4</f>
        <v>46373</v>
      </c>
      <c r="FB4" s="27">
        <f>RO!DS4</f>
        <v>46374</v>
      </c>
      <c r="FC4" s="27">
        <f>RO!DT4</f>
        <v>46375</v>
      </c>
      <c r="FD4" s="27">
        <f>RO!DU4</f>
        <v>46376</v>
      </c>
      <c r="FE4" s="27">
        <f>RO!DV4</f>
        <v>46377</v>
      </c>
      <c r="FF4" s="27">
        <f>RO!DW4</f>
        <v>46378</v>
      </c>
      <c r="FG4" s="27">
        <f>RO!DX4</f>
        <v>46379</v>
      </c>
      <c r="FH4" s="27">
        <f>RO!DY4</f>
        <v>46380</v>
      </c>
    </row>
    <row r="5" spans="1:164" ht="24" x14ac:dyDescent="0.2">
      <c r="A5" s="9" t="s">
        <v>4</v>
      </c>
    </row>
    <row r="6" spans="1:164" x14ac:dyDescent="0.2">
      <c r="A6" s="13" t="s">
        <v>68</v>
      </c>
      <c r="B6" s="28" t="e">
        <f>ROUNDUP(RO!#REF!*0.82,)</f>
        <v>#REF!</v>
      </c>
      <c r="C6" s="28" t="e">
        <f>ROUNDUP(RO!#REF!*0.82,)</f>
        <v>#REF!</v>
      </c>
      <c r="D6" s="28" t="e">
        <f>ROUNDUP(RO!#REF!*0.82,)</f>
        <v>#REF!</v>
      </c>
      <c r="E6" s="28" t="e">
        <f>ROUNDUP(RO!#REF!*0.82,)</f>
        <v>#REF!</v>
      </c>
      <c r="F6" s="28" t="e">
        <f>ROUNDUP(RO!#REF!*0.82,)</f>
        <v>#REF!</v>
      </c>
      <c r="G6" s="28" t="e">
        <f>ROUNDUP(RO!#REF!*0.82,)</f>
        <v>#REF!</v>
      </c>
      <c r="H6" s="28" t="e">
        <f>ROUNDUP(RO!#REF!*0.82,)</f>
        <v>#REF!</v>
      </c>
      <c r="I6" s="28" t="e">
        <f>ROUNDUP(RO!#REF!*0.82,)</f>
        <v>#REF!</v>
      </c>
      <c r="J6" s="28" t="e">
        <f>ROUNDUP(RO!#REF!*0.82,)</f>
        <v>#REF!</v>
      </c>
      <c r="K6" s="28" t="e">
        <f>ROUNDUP(RO!#REF!*0.82,)</f>
        <v>#REF!</v>
      </c>
      <c r="L6" s="28" t="e">
        <f>ROUNDUP(RO!#REF!*0.82,)</f>
        <v>#REF!</v>
      </c>
      <c r="M6" s="28" t="e">
        <f>ROUNDUP(RO!#REF!*0.82,)</f>
        <v>#REF!</v>
      </c>
      <c r="N6" s="28" t="e">
        <f>ROUNDUP(RO!#REF!*0.82,)</f>
        <v>#REF!</v>
      </c>
      <c r="O6" s="28" t="e">
        <f>ROUNDUP(RO!#REF!*0.82,)</f>
        <v>#REF!</v>
      </c>
      <c r="P6" s="28" t="e">
        <f>ROUNDUP(RO!#REF!*0.82,)</f>
        <v>#REF!</v>
      </c>
      <c r="Q6" s="28" t="e">
        <f>ROUNDUP(RO!#REF!*0.82,)</f>
        <v>#REF!</v>
      </c>
      <c r="R6" s="28" t="e">
        <f>ROUNDUP(RO!#REF!*0.82,)</f>
        <v>#REF!</v>
      </c>
      <c r="S6" s="28" t="e">
        <f>ROUNDUP(RO!#REF!*0.82,)</f>
        <v>#REF!</v>
      </c>
      <c r="T6" s="28" t="e">
        <f>ROUNDUP(RO!#REF!*0.82,)</f>
        <v>#REF!</v>
      </c>
      <c r="U6" s="28" t="e">
        <f>ROUNDUP(RO!#REF!*0.82,)</f>
        <v>#REF!</v>
      </c>
      <c r="V6" s="28" t="e">
        <f>ROUNDUP(RO!#REF!*0.82,)</f>
        <v>#REF!</v>
      </c>
      <c r="W6" s="28" t="e">
        <f>ROUNDUP(RO!#REF!*0.82,)</f>
        <v>#REF!</v>
      </c>
      <c r="X6" s="28" t="e">
        <f>ROUNDUP(RO!#REF!*0.82,)</f>
        <v>#REF!</v>
      </c>
      <c r="Y6" s="28" t="e">
        <f>ROUNDUP(RO!#REF!*0.82,)</f>
        <v>#REF!</v>
      </c>
      <c r="Z6" s="28" t="e">
        <f>ROUNDUP(RO!#REF!*0.82,)</f>
        <v>#REF!</v>
      </c>
      <c r="AA6" s="28" t="e">
        <f>ROUNDUP(RO!#REF!*0.82,)</f>
        <v>#REF!</v>
      </c>
      <c r="AB6" s="28" t="e">
        <f>ROUNDUP(RO!#REF!*0.82,)</f>
        <v>#REF!</v>
      </c>
      <c r="AC6" s="28" t="e">
        <f>ROUNDUP(RO!#REF!*0.82,)</f>
        <v>#REF!</v>
      </c>
      <c r="AD6" s="28" t="e">
        <f>ROUNDUP(RO!#REF!*0.82,)</f>
        <v>#REF!</v>
      </c>
      <c r="AE6" s="28" t="e">
        <f>ROUNDUP(RO!#REF!*0.82,)</f>
        <v>#REF!</v>
      </c>
      <c r="AF6" s="28" t="e">
        <f>ROUNDUP(RO!#REF!*0.82,)</f>
        <v>#REF!</v>
      </c>
      <c r="AG6" s="28" t="e">
        <f>ROUNDUP(RO!#REF!*0.82,)</f>
        <v>#REF!</v>
      </c>
      <c r="AH6" s="28" t="e">
        <f>ROUNDUP(RO!#REF!*0.82,)</f>
        <v>#REF!</v>
      </c>
      <c r="AI6" s="28" t="e">
        <f>ROUNDUP(RO!#REF!*0.82,)</f>
        <v>#REF!</v>
      </c>
      <c r="AJ6" s="28" t="e">
        <f>ROUNDUP(RO!#REF!*0.82,)</f>
        <v>#REF!</v>
      </c>
      <c r="AK6" s="28" t="e">
        <f>ROUNDUP(RO!B6*0.82,)</f>
        <v>#REF!</v>
      </c>
      <c r="AL6" s="28" t="e">
        <f>ROUNDUP(RO!C6*0.82,)</f>
        <v>#REF!</v>
      </c>
      <c r="AM6" s="28" t="e">
        <f>ROUNDUP(RO!D6*0.82,)</f>
        <v>#REF!</v>
      </c>
      <c r="AN6" s="28" t="e">
        <f>ROUNDUP(RO!E6*0.82,)</f>
        <v>#REF!</v>
      </c>
      <c r="AO6" s="28" t="e">
        <f>ROUNDUP(RO!F6*0.82,)</f>
        <v>#REF!</v>
      </c>
      <c r="AP6" s="28" t="e">
        <f>ROUNDUP(RO!G6*0.82,)</f>
        <v>#REF!</v>
      </c>
      <c r="AQ6" s="28" t="e">
        <f>ROUNDUP(RO!H6*0.82,)</f>
        <v>#REF!</v>
      </c>
      <c r="AR6" s="28" t="e">
        <f>ROUNDUP(RO!I6*0.82,)</f>
        <v>#REF!</v>
      </c>
      <c r="AS6" s="28" t="e">
        <f>ROUNDUP(RO!J6*0.82,)</f>
        <v>#REF!</v>
      </c>
      <c r="AT6" s="28" t="e">
        <f>ROUNDUP(RO!K6*0.82,)</f>
        <v>#REF!</v>
      </c>
      <c r="AU6" s="28" t="e">
        <f>ROUNDUP(RO!L6*0.82,)</f>
        <v>#REF!</v>
      </c>
      <c r="AV6" s="28" t="e">
        <f>ROUNDUP(RO!M6*0.82,)</f>
        <v>#REF!</v>
      </c>
      <c r="AW6" s="28" t="e">
        <f>ROUNDUP(RO!N6*0.82,)</f>
        <v>#REF!</v>
      </c>
      <c r="AX6" s="28" t="e">
        <f>ROUNDUP(RO!O6*0.82,)</f>
        <v>#REF!</v>
      </c>
      <c r="AY6" s="28" t="e">
        <f>ROUNDUP(RO!P6*0.82,)</f>
        <v>#REF!</v>
      </c>
      <c r="AZ6" s="28" t="e">
        <f>ROUNDUP(RO!Q6*0.82,)</f>
        <v>#REF!</v>
      </c>
      <c r="BA6" s="28" t="e">
        <f>ROUNDUP(RO!R6*0.82,)</f>
        <v>#REF!</v>
      </c>
      <c r="BB6" s="28" t="e">
        <f>ROUNDUP(RO!S6*0.82,)</f>
        <v>#REF!</v>
      </c>
      <c r="BC6" s="28" t="e">
        <f>ROUNDUP(RO!T6*0.82,)</f>
        <v>#REF!</v>
      </c>
      <c r="BD6" s="28" t="e">
        <f>ROUNDUP(RO!U6*0.82,)</f>
        <v>#REF!</v>
      </c>
      <c r="BE6" s="28" t="e">
        <f>ROUNDUP(RO!V6*0.82,)</f>
        <v>#REF!</v>
      </c>
      <c r="BF6" s="28">
        <f>ROUNDUP(RO!W6*0.82,)</f>
        <v>4264</v>
      </c>
      <c r="BG6" s="28">
        <f>ROUNDUP(RO!X6*0.82,)</f>
        <v>4264</v>
      </c>
      <c r="BH6" s="28">
        <f>ROUNDUP(RO!Y6*0.82,)</f>
        <v>4264</v>
      </c>
      <c r="BI6" s="28">
        <f>ROUNDUP(RO!Z6*0.82,)</f>
        <v>4264</v>
      </c>
      <c r="BJ6" s="28">
        <f>ROUNDUP(RO!AA6*0.82,)</f>
        <v>4018</v>
      </c>
      <c r="BK6" s="28">
        <f>ROUNDUP(RO!AB6*0.82,)</f>
        <v>4018</v>
      </c>
      <c r="BL6" s="28">
        <f>ROUNDUP(RO!AC6*0.82,)</f>
        <v>4018</v>
      </c>
      <c r="BM6" s="28">
        <f>ROUNDUP(RO!AD6*0.82,)</f>
        <v>4018</v>
      </c>
      <c r="BN6" s="28">
        <f>ROUNDUP(RO!AE6*0.82,)</f>
        <v>4018</v>
      </c>
      <c r="BO6" s="28">
        <f>ROUNDUP(RO!AF6*0.82,)</f>
        <v>4264</v>
      </c>
      <c r="BP6" s="28">
        <f>ROUNDUP(RO!AG6*0.82,)</f>
        <v>4264</v>
      </c>
      <c r="BQ6" s="28">
        <f>ROUNDUP(RO!AH6*0.82,)</f>
        <v>3772</v>
      </c>
      <c r="BR6" s="28">
        <f>ROUNDUP(RO!AI6*0.82,)</f>
        <v>3772</v>
      </c>
      <c r="BS6" s="28">
        <f>ROUNDUP(RO!AJ6*0.82,)</f>
        <v>3772</v>
      </c>
      <c r="BT6" s="28">
        <f>ROUNDUP(RO!AK6*0.82,)</f>
        <v>3772</v>
      </c>
      <c r="BU6" s="28">
        <f>ROUNDUP(RO!AL6*0.82,)</f>
        <v>3772</v>
      </c>
      <c r="BV6" s="28">
        <f>ROUNDUP(RO!AM6*0.82,)</f>
        <v>4018</v>
      </c>
      <c r="BW6" s="28">
        <f>ROUNDUP(RO!AN6*0.82,)</f>
        <v>4018</v>
      </c>
      <c r="BX6" s="28">
        <f>ROUNDUP(RO!AO6*0.82,)</f>
        <v>3772</v>
      </c>
      <c r="BY6" s="28">
        <f>ROUNDUP(RO!AP6*0.82,)</f>
        <v>3772</v>
      </c>
      <c r="BZ6" s="28">
        <f>ROUNDUP(RO!AQ6*0.82,)</f>
        <v>3772</v>
      </c>
      <c r="CA6" s="28">
        <f>ROUNDUP(RO!AR6*0.82,)</f>
        <v>3772</v>
      </c>
      <c r="CB6" s="28">
        <f>ROUNDUP(RO!AS6*0.82,)</f>
        <v>3608</v>
      </c>
      <c r="CC6" s="28">
        <f>ROUNDUP(RO!AT6*0.82,)</f>
        <v>3854</v>
      </c>
      <c r="CD6" s="28">
        <f>ROUNDUP(RO!AU6*0.82,)</f>
        <v>3854</v>
      </c>
      <c r="CE6" s="28">
        <f>ROUNDUP(RO!AV6*0.82,)</f>
        <v>3608</v>
      </c>
      <c r="CF6" s="28">
        <f>ROUNDUP(RO!AW6*0.82,)</f>
        <v>3608</v>
      </c>
      <c r="CG6" s="28">
        <f>ROUNDUP(RO!AX6*0.82,)</f>
        <v>3608</v>
      </c>
      <c r="CH6" s="28">
        <f>ROUNDUP(RO!AY6*0.82,)</f>
        <v>3608</v>
      </c>
      <c r="CI6" s="28">
        <f>ROUNDUP(RO!AZ6*0.82,)</f>
        <v>3608</v>
      </c>
      <c r="CJ6" s="28">
        <f>ROUNDUP(RO!BA6*0.82,)</f>
        <v>3854</v>
      </c>
      <c r="CK6" s="28">
        <f>ROUNDUP(RO!BB6*0.82,)</f>
        <v>3854</v>
      </c>
      <c r="CL6" s="28">
        <f>ROUNDUP(RO!BC6*0.82,)</f>
        <v>3608</v>
      </c>
      <c r="CM6" s="28">
        <f>ROUNDUP(RO!BD6*0.82,)</f>
        <v>3608</v>
      </c>
      <c r="CN6" s="28">
        <f>ROUNDUP(RO!BE6*0.82,)</f>
        <v>3608</v>
      </c>
      <c r="CO6" s="28">
        <f>ROUNDUP(RO!BF6*0.82,)</f>
        <v>3608</v>
      </c>
      <c r="CP6" s="28">
        <f>ROUNDUP(RO!BG6*0.82,)</f>
        <v>3608</v>
      </c>
      <c r="CQ6" s="28">
        <f>ROUNDUP(RO!BH6*0.82,)</f>
        <v>3854</v>
      </c>
      <c r="CR6" s="28">
        <f>ROUNDUP(RO!BI6*0.82,)</f>
        <v>3854</v>
      </c>
      <c r="CS6" s="28">
        <f>ROUNDUP(RO!BJ6*0.82,)</f>
        <v>3362</v>
      </c>
      <c r="CT6" s="28">
        <f>ROUNDUP(RO!BK6*0.82,)</f>
        <v>3362</v>
      </c>
      <c r="CU6" s="28">
        <f>ROUNDUP(RO!BL6*0.82,)</f>
        <v>3362</v>
      </c>
      <c r="CV6" s="28">
        <f>ROUNDUP(RO!BM6*0.82,)</f>
        <v>3362</v>
      </c>
      <c r="CW6" s="28">
        <f>ROUNDUP(RO!BN6*0.82,)</f>
        <v>3362</v>
      </c>
      <c r="CX6" s="28">
        <f>ROUNDUP(RO!BO6*0.82,)</f>
        <v>3608</v>
      </c>
      <c r="CY6" s="28">
        <f>ROUNDUP(RO!BP6*0.82,)</f>
        <v>3608</v>
      </c>
      <c r="CZ6" s="28">
        <f>ROUNDUP(RO!BQ6*0.82,)</f>
        <v>3362</v>
      </c>
      <c r="DA6" s="28">
        <f>ROUNDUP(RO!BR6*0.82,)</f>
        <v>3362</v>
      </c>
      <c r="DB6" s="28">
        <f>ROUNDUP(RO!BS6*0.82,)</f>
        <v>4100</v>
      </c>
      <c r="DC6" s="28">
        <f>ROUNDUP(RO!BT6*0.82,)</f>
        <v>4100</v>
      </c>
      <c r="DD6" s="28">
        <f>ROUNDUP(RO!BU6*0.82,)</f>
        <v>4100</v>
      </c>
      <c r="DE6" s="28">
        <f>ROUNDUP(RO!BV6*0.82,)</f>
        <v>3608</v>
      </c>
      <c r="DF6" s="28">
        <f>ROUNDUP(RO!BW6*0.82,)</f>
        <v>3608</v>
      </c>
      <c r="DG6" s="28">
        <f>ROUNDUP(RO!BX6*0.82,)</f>
        <v>3362</v>
      </c>
      <c r="DH6" s="28">
        <f>ROUNDUP(RO!BY6*0.82,)</f>
        <v>3362</v>
      </c>
      <c r="DI6" s="28">
        <f>ROUNDUP(RO!BZ6*0.82,)</f>
        <v>3362</v>
      </c>
      <c r="DJ6" s="28">
        <f>ROUNDUP(RO!CA6*0.82,)</f>
        <v>3608</v>
      </c>
      <c r="DK6" s="28">
        <f>ROUNDUP(RO!CB6*0.82,)</f>
        <v>3608</v>
      </c>
      <c r="DL6" s="28">
        <f>ROUNDUP(RO!CC6*0.82,)</f>
        <v>3608</v>
      </c>
      <c r="DM6" s="28">
        <f>ROUNDUP(RO!CD6*0.82,)</f>
        <v>3608</v>
      </c>
      <c r="DN6" s="28">
        <f>ROUNDUP(RO!CE6*0.82,)</f>
        <v>3116</v>
      </c>
      <c r="DO6" s="28">
        <f>ROUNDUP(RO!CF6*0.82,)</f>
        <v>3116</v>
      </c>
      <c r="DP6" s="28">
        <f>ROUNDUP(RO!CG6*0.82,)</f>
        <v>3116</v>
      </c>
      <c r="DQ6" s="28">
        <f>ROUNDUP(RO!CH6*0.82,)</f>
        <v>3116</v>
      </c>
      <c r="DR6" s="28">
        <f>ROUNDUP(RO!CI6*0.82,)</f>
        <v>3116</v>
      </c>
      <c r="DS6" s="28">
        <f>ROUNDUP(RO!CJ6*0.82,)</f>
        <v>3362</v>
      </c>
      <c r="DT6" s="28">
        <f>ROUNDUP(RO!CK6*0.82,)</f>
        <v>3362</v>
      </c>
      <c r="DU6" s="28">
        <f>ROUNDUP(RO!CL6*0.82,)</f>
        <v>3116</v>
      </c>
      <c r="DV6" s="28">
        <f>ROUNDUP(RO!CM6*0.82,)</f>
        <v>3116</v>
      </c>
      <c r="DW6" s="28">
        <f>ROUNDUP(RO!CN6*0.82,)</f>
        <v>3116</v>
      </c>
      <c r="DX6" s="28">
        <f>ROUNDUP(RO!CO6*0.82,)</f>
        <v>3116</v>
      </c>
      <c r="DY6" s="28">
        <f>ROUNDUP(RO!CP6*0.82,)</f>
        <v>3116</v>
      </c>
      <c r="DZ6" s="28">
        <f>ROUNDUP(RO!CQ6*0.82,)</f>
        <v>3362</v>
      </c>
      <c r="EA6" s="28">
        <f>ROUNDUP(RO!CR6*0.82,)</f>
        <v>3362</v>
      </c>
      <c r="EB6" s="28">
        <f>ROUNDUP(RO!CS6*0.82,)</f>
        <v>3116</v>
      </c>
      <c r="EC6" s="28">
        <f>ROUNDUP(RO!CT6*0.82,)</f>
        <v>3116</v>
      </c>
      <c r="ED6" s="28">
        <f>ROUNDUP(RO!CU6*0.82,)</f>
        <v>3116</v>
      </c>
      <c r="EE6" s="28">
        <f>ROUNDUP(RO!CV6*0.82,)</f>
        <v>3116</v>
      </c>
      <c r="EF6" s="28">
        <f>ROUNDUP(RO!CW6*0.82,)</f>
        <v>3116</v>
      </c>
      <c r="EG6" s="28">
        <f>ROUNDUP(RO!CX6*0.82,)</f>
        <v>3362</v>
      </c>
      <c r="EH6" s="28">
        <f>ROUNDUP(RO!CY6*0.82,)</f>
        <v>3362</v>
      </c>
      <c r="EI6" s="28">
        <f>ROUNDUP(RO!CZ6*0.82,)</f>
        <v>3116</v>
      </c>
      <c r="EJ6" s="28">
        <f>ROUNDUP(RO!DA6*0.82,)</f>
        <v>3116</v>
      </c>
      <c r="EK6" s="29">
        <f>ROUNDUP(RO!DB6*0.82,)</f>
        <v>3116</v>
      </c>
      <c r="EL6" s="29">
        <f>ROUNDUP(RO!DC6*0.82,)</f>
        <v>3116</v>
      </c>
      <c r="EM6" s="29">
        <f>ROUNDUP(RO!DD6*0.82,)</f>
        <v>3116</v>
      </c>
      <c r="EN6" s="29">
        <f>ROUNDUP(RO!DE6*0.82,)</f>
        <v>3362</v>
      </c>
      <c r="EO6" s="29">
        <f>ROUNDUP(RO!DF6*0.82,)</f>
        <v>3362</v>
      </c>
      <c r="EP6" s="29">
        <f>ROUNDUP(RO!DG6*0.82,)</f>
        <v>3116</v>
      </c>
      <c r="EQ6" s="29">
        <f>ROUNDUP(RO!DH6*0.82,)</f>
        <v>3116</v>
      </c>
      <c r="ER6" s="29">
        <f>ROUNDUP(RO!DI6*0.82,)</f>
        <v>3116</v>
      </c>
      <c r="ES6" s="29">
        <f>ROUNDUP(RO!DJ6*0.82,)</f>
        <v>3116</v>
      </c>
      <c r="ET6" s="29">
        <f>ROUNDUP(RO!DK6*0.82,)</f>
        <v>3116</v>
      </c>
      <c r="EU6" s="29">
        <f>ROUNDUP(RO!DL6*0.82,)</f>
        <v>4346</v>
      </c>
      <c r="EV6" s="29">
        <f>ROUNDUP(RO!DM6*0.82,)</f>
        <v>4346</v>
      </c>
      <c r="EW6" s="29">
        <f>ROUNDUP(RO!DN6*0.82,)</f>
        <v>4346</v>
      </c>
      <c r="EX6" s="29">
        <f>ROUNDUP(RO!DO6*0.82,)</f>
        <v>4346</v>
      </c>
      <c r="EY6" s="29">
        <f>ROUNDUP(RO!DP6*0.82,)</f>
        <v>4346</v>
      </c>
      <c r="EZ6" s="29">
        <f>ROUNDUP(RO!DQ6*0.82,)</f>
        <v>4346</v>
      </c>
      <c r="FA6" s="29">
        <f>ROUNDUP(RO!DR6*0.82,)</f>
        <v>4346</v>
      </c>
      <c r="FB6" s="29">
        <f>ROUNDUP(RO!DS6*0.82,)</f>
        <v>5084</v>
      </c>
      <c r="FC6" s="29">
        <f>ROUNDUP(RO!DT6*0.82,)</f>
        <v>5084</v>
      </c>
      <c r="FD6" s="29">
        <f>ROUNDUP(RO!DU6*0.82,)</f>
        <v>5084</v>
      </c>
      <c r="FE6" s="29">
        <f>ROUNDUP(RO!DV6*0.82,)</f>
        <v>5084</v>
      </c>
      <c r="FF6" s="29">
        <f>ROUNDUP(RO!DW6*0.82,)</f>
        <v>5084</v>
      </c>
      <c r="FG6" s="29">
        <f>ROUNDUP(RO!DX6*0.82,)</f>
        <v>5084</v>
      </c>
      <c r="FH6" s="29">
        <f>ROUNDUP(RO!DY6*0.82,)</f>
        <v>5084</v>
      </c>
    </row>
    <row r="7" spans="1:164" x14ac:dyDescent="0.2">
      <c r="A7" s="10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</row>
    <row r="8" spans="1:164" x14ac:dyDescent="0.2">
      <c r="A8" s="13" t="s">
        <v>68</v>
      </c>
      <c r="B8" s="28" t="e">
        <f>ROUNDUP(RO!#REF!*0.82,)</f>
        <v>#REF!</v>
      </c>
      <c r="C8" s="28" t="e">
        <f>ROUNDUP(RO!#REF!*0.82,)</f>
        <v>#REF!</v>
      </c>
      <c r="D8" s="28" t="e">
        <f>ROUNDUP(RO!#REF!*0.82,)</f>
        <v>#REF!</v>
      </c>
      <c r="E8" s="28" t="e">
        <f>ROUNDUP(RO!#REF!*0.82,)</f>
        <v>#REF!</v>
      </c>
      <c r="F8" s="28" t="e">
        <f>ROUNDUP(RO!#REF!*0.82,)</f>
        <v>#REF!</v>
      </c>
      <c r="G8" s="28" t="e">
        <f>ROUNDUP(RO!#REF!*0.82,)</f>
        <v>#REF!</v>
      </c>
      <c r="H8" s="28" t="e">
        <f>ROUNDUP(RO!#REF!*0.82,)</f>
        <v>#REF!</v>
      </c>
      <c r="I8" s="28" t="e">
        <f>ROUNDUP(RO!#REF!*0.82,)</f>
        <v>#REF!</v>
      </c>
      <c r="J8" s="28" t="e">
        <f>ROUNDUP(RO!#REF!*0.82,)</f>
        <v>#REF!</v>
      </c>
      <c r="K8" s="28" t="e">
        <f>ROUNDUP(RO!#REF!*0.82,)</f>
        <v>#REF!</v>
      </c>
      <c r="L8" s="28" t="e">
        <f>ROUNDUP(RO!#REF!*0.82,)</f>
        <v>#REF!</v>
      </c>
      <c r="M8" s="28" t="e">
        <f>ROUNDUP(RO!#REF!*0.82,)</f>
        <v>#REF!</v>
      </c>
      <c r="N8" s="28" t="e">
        <f>ROUNDUP(RO!#REF!*0.82,)</f>
        <v>#REF!</v>
      </c>
      <c r="O8" s="28" t="e">
        <f>ROUNDUP(RO!#REF!*0.82,)</f>
        <v>#REF!</v>
      </c>
      <c r="P8" s="28" t="e">
        <f>ROUNDUP(RO!#REF!*0.82,)</f>
        <v>#REF!</v>
      </c>
      <c r="Q8" s="28" t="e">
        <f>ROUNDUP(RO!#REF!*0.82,)</f>
        <v>#REF!</v>
      </c>
      <c r="R8" s="28" t="e">
        <f>ROUNDUP(RO!#REF!*0.82,)</f>
        <v>#REF!</v>
      </c>
      <c r="S8" s="28" t="e">
        <f>ROUNDUP(RO!#REF!*0.82,)</f>
        <v>#REF!</v>
      </c>
      <c r="T8" s="28" t="e">
        <f>ROUNDUP(RO!#REF!*0.82,)</f>
        <v>#REF!</v>
      </c>
      <c r="U8" s="28" t="e">
        <f>ROUNDUP(RO!#REF!*0.82,)</f>
        <v>#REF!</v>
      </c>
      <c r="V8" s="28" t="e">
        <f>ROUNDUP(RO!#REF!*0.82,)</f>
        <v>#REF!</v>
      </c>
      <c r="W8" s="28" t="e">
        <f>ROUNDUP(RO!#REF!*0.82,)</f>
        <v>#REF!</v>
      </c>
      <c r="X8" s="28" t="e">
        <f>ROUNDUP(RO!#REF!*0.82,)</f>
        <v>#REF!</v>
      </c>
      <c r="Y8" s="28" t="e">
        <f>ROUNDUP(RO!#REF!*0.82,)</f>
        <v>#REF!</v>
      </c>
      <c r="Z8" s="28" t="e">
        <f>ROUNDUP(RO!#REF!*0.82,)</f>
        <v>#REF!</v>
      </c>
      <c r="AA8" s="28" t="e">
        <f>ROUNDUP(RO!#REF!*0.82,)</f>
        <v>#REF!</v>
      </c>
      <c r="AB8" s="28" t="e">
        <f>ROUNDUP(RO!#REF!*0.82,)</f>
        <v>#REF!</v>
      </c>
      <c r="AC8" s="28" t="e">
        <f>ROUNDUP(RO!#REF!*0.82,)</f>
        <v>#REF!</v>
      </c>
      <c r="AD8" s="28" t="e">
        <f>ROUNDUP(RO!#REF!*0.82,)</f>
        <v>#REF!</v>
      </c>
      <c r="AE8" s="28" t="e">
        <f>ROUNDUP(RO!#REF!*0.82,)</f>
        <v>#REF!</v>
      </c>
      <c r="AF8" s="28" t="e">
        <f>ROUNDUP(RO!#REF!*0.82,)</f>
        <v>#REF!</v>
      </c>
      <c r="AG8" s="28" t="e">
        <f>ROUNDUP(RO!#REF!*0.82,)</f>
        <v>#REF!</v>
      </c>
      <c r="AH8" s="28" t="e">
        <f>ROUNDUP(RO!#REF!*0.82,)</f>
        <v>#REF!</v>
      </c>
      <c r="AI8" s="28" t="e">
        <f>ROUNDUP(RO!#REF!*0.82,)</f>
        <v>#REF!</v>
      </c>
      <c r="AJ8" s="28" t="e">
        <f>ROUNDUP(RO!#REF!*0.82,)</f>
        <v>#REF!</v>
      </c>
      <c r="AK8" s="28" t="e">
        <f>ROUNDUP(RO!B8*0.82,)</f>
        <v>#REF!</v>
      </c>
      <c r="AL8" s="28" t="e">
        <f>ROUNDUP(RO!C8*0.82,)</f>
        <v>#REF!</v>
      </c>
      <c r="AM8" s="28" t="e">
        <f>ROUNDUP(RO!D8*0.82,)</f>
        <v>#REF!</v>
      </c>
      <c r="AN8" s="28" t="e">
        <f>ROUNDUP(RO!E8*0.82,)</f>
        <v>#REF!</v>
      </c>
      <c r="AO8" s="28" t="e">
        <f>ROUNDUP(RO!F8*0.82,)</f>
        <v>#REF!</v>
      </c>
      <c r="AP8" s="28" t="e">
        <f>ROUNDUP(RO!G8*0.82,)</f>
        <v>#REF!</v>
      </c>
      <c r="AQ8" s="28" t="e">
        <f>ROUNDUP(RO!H8*0.82,)</f>
        <v>#REF!</v>
      </c>
      <c r="AR8" s="28" t="e">
        <f>ROUNDUP(RO!I8*0.82,)</f>
        <v>#REF!</v>
      </c>
      <c r="AS8" s="28" t="e">
        <f>ROUNDUP(RO!J8*0.82,)</f>
        <v>#REF!</v>
      </c>
      <c r="AT8" s="28" t="e">
        <f>ROUNDUP(RO!K8*0.82,)</f>
        <v>#REF!</v>
      </c>
      <c r="AU8" s="28" t="e">
        <f>ROUNDUP(RO!L8*0.82,)</f>
        <v>#REF!</v>
      </c>
      <c r="AV8" s="28" t="e">
        <f>ROUNDUP(RO!M8*0.82,)</f>
        <v>#REF!</v>
      </c>
      <c r="AW8" s="28" t="e">
        <f>ROUNDUP(RO!N8*0.82,)</f>
        <v>#REF!</v>
      </c>
      <c r="AX8" s="28" t="e">
        <f>ROUNDUP(RO!O8*0.82,)</f>
        <v>#REF!</v>
      </c>
      <c r="AY8" s="28" t="e">
        <f>ROUNDUP(RO!P8*0.82,)</f>
        <v>#REF!</v>
      </c>
      <c r="AZ8" s="28" t="e">
        <f>ROUNDUP(RO!Q8*0.82,)</f>
        <v>#REF!</v>
      </c>
      <c r="BA8" s="28" t="e">
        <f>ROUNDUP(RO!R8*0.82,)</f>
        <v>#REF!</v>
      </c>
      <c r="BB8" s="28" t="e">
        <f>ROUNDUP(RO!S8*0.82,)</f>
        <v>#REF!</v>
      </c>
      <c r="BC8" s="28" t="e">
        <f>ROUNDUP(RO!T8*0.82,)</f>
        <v>#REF!</v>
      </c>
      <c r="BD8" s="28" t="e">
        <f>ROUNDUP(RO!U8*0.82,)</f>
        <v>#REF!</v>
      </c>
      <c r="BE8" s="28" t="e">
        <f>ROUNDUP(RO!V8*0.82,)</f>
        <v>#REF!</v>
      </c>
      <c r="BF8" s="28">
        <f>ROUNDUP(RO!W8*0.82,)</f>
        <v>5084</v>
      </c>
      <c r="BG8" s="28">
        <f>ROUNDUP(RO!X8*0.82,)</f>
        <v>5084</v>
      </c>
      <c r="BH8" s="28">
        <f>ROUNDUP(RO!Y8*0.82,)</f>
        <v>5084</v>
      </c>
      <c r="BI8" s="28">
        <f>ROUNDUP(RO!Z8*0.82,)</f>
        <v>5084</v>
      </c>
      <c r="BJ8" s="28">
        <f>ROUNDUP(RO!AA8*0.82,)</f>
        <v>4838</v>
      </c>
      <c r="BK8" s="28">
        <f>ROUNDUP(RO!AB8*0.82,)</f>
        <v>4838</v>
      </c>
      <c r="BL8" s="28">
        <f>ROUNDUP(RO!AC8*0.82,)</f>
        <v>4838</v>
      </c>
      <c r="BM8" s="28">
        <f>ROUNDUP(RO!AD8*0.82,)</f>
        <v>4838</v>
      </c>
      <c r="BN8" s="28">
        <f>ROUNDUP(RO!AE8*0.82,)</f>
        <v>4838</v>
      </c>
      <c r="BO8" s="28">
        <f>ROUNDUP(RO!AF8*0.82,)</f>
        <v>5084</v>
      </c>
      <c r="BP8" s="28">
        <f>ROUNDUP(RO!AG8*0.82,)</f>
        <v>5084</v>
      </c>
      <c r="BQ8" s="28">
        <f>ROUNDUP(RO!AH8*0.82,)</f>
        <v>4592</v>
      </c>
      <c r="BR8" s="28">
        <f>ROUNDUP(RO!AI8*0.82,)</f>
        <v>4592</v>
      </c>
      <c r="BS8" s="28">
        <f>ROUNDUP(RO!AJ8*0.82,)</f>
        <v>4592</v>
      </c>
      <c r="BT8" s="28">
        <f>ROUNDUP(RO!AK8*0.82,)</f>
        <v>4592</v>
      </c>
      <c r="BU8" s="28">
        <f>ROUNDUP(RO!AL8*0.82,)</f>
        <v>4592</v>
      </c>
      <c r="BV8" s="28">
        <f>ROUNDUP(RO!AM8*0.82,)</f>
        <v>4838</v>
      </c>
      <c r="BW8" s="28">
        <f>ROUNDUP(RO!AN8*0.82,)</f>
        <v>4838</v>
      </c>
      <c r="BX8" s="28">
        <f>ROUNDUP(RO!AO8*0.82,)</f>
        <v>4592</v>
      </c>
      <c r="BY8" s="28">
        <f>ROUNDUP(RO!AP8*0.82,)</f>
        <v>4592</v>
      </c>
      <c r="BZ8" s="28">
        <f>ROUNDUP(RO!AQ8*0.82,)</f>
        <v>4592</v>
      </c>
      <c r="CA8" s="28">
        <f>ROUNDUP(RO!AR8*0.82,)</f>
        <v>4592</v>
      </c>
      <c r="CB8" s="28">
        <f>ROUNDUP(RO!AS8*0.82,)</f>
        <v>4182</v>
      </c>
      <c r="CC8" s="28">
        <f>ROUNDUP(RO!AT8*0.82,)</f>
        <v>4428</v>
      </c>
      <c r="CD8" s="28">
        <f>ROUNDUP(RO!AU8*0.82,)</f>
        <v>4428</v>
      </c>
      <c r="CE8" s="28">
        <f>ROUNDUP(RO!AV8*0.82,)</f>
        <v>4182</v>
      </c>
      <c r="CF8" s="28">
        <f>ROUNDUP(RO!AW8*0.82,)</f>
        <v>4182</v>
      </c>
      <c r="CG8" s="28">
        <f>ROUNDUP(RO!AX8*0.82,)</f>
        <v>4182</v>
      </c>
      <c r="CH8" s="28">
        <f>ROUNDUP(RO!AY8*0.82,)</f>
        <v>4182</v>
      </c>
      <c r="CI8" s="28">
        <f>ROUNDUP(RO!AZ8*0.82,)</f>
        <v>4182</v>
      </c>
      <c r="CJ8" s="28">
        <f>ROUNDUP(RO!BA8*0.82,)</f>
        <v>4428</v>
      </c>
      <c r="CK8" s="28">
        <f>ROUNDUP(RO!BB8*0.82,)</f>
        <v>4428</v>
      </c>
      <c r="CL8" s="28">
        <f>ROUNDUP(RO!BC8*0.82,)</f>
        <v>4182</v>
      </c>
      <c r="CM8" s="28">
        <f>ROUNDUP(RO!BD8*0.82,)</f>
        <v>4182</v>
      </c>
      <c r="CN8" s="28">
        <f>ROUNDUP(RO!BE8*0.82,)</f>
        <v>4182</v>
      </c>
      <c r="CO8" s="28">
        <f>ROUNDUP(RO!BF8*0.82,)</f>
        <v>4182</v>
      </c>
      <c r="CP8" s="28">
        <f>ROUNDUP(RO!BG8*0.82,)</f>
        <v>4182</v>
      </c>
      <c r="CQ8" s="28">
        <f>ROUNDUP(RO!BH8*0.82,)</f>
        <v>4428</v>
      </c>
      <c r="CR8" s="28">
        <f>ROUNDUP(RO!BI8*0.82,)</f>
        <v>4428</v>
      </c>
      <c r="CS8" s="28">
        <f>ROUNDUP(RO!BJ8*0.82,)</f>
        <v>3936</v>
      </c>
      <c r="CT8" s="28">
        <f>ROUNDUP(RO!BK8*0.82,)</f>
        <v>3936</v>
      </c>
      <c r="CU8" s="28">
        <f>ROUNDUP(RO!BL8*0.82,)</f>
        <v>3936</v>
      </c>
      <c r="CV8" s="28">
        <f>ROUNDUP(RO!BM8*0.82,)</f>
        <v>3936</v>
      </c>
      <c r="CW8" s="28">
        <f>ROUNDUP(RO!BN8*0.82,)</f>
        <v>3936</v>
      </c>
      <c r="CX8" s="28">
        <f>ROUNDUP(RO!BO8*0.82,)</f>
        <v>4182</v>
      </c>
      <c r="CY8" s="28">
        <f>ROUNDUP(RO!BP8*0.82,)</f>
        <v>4182</v>
      </c>
      <c r="CZ8" s="28">
        <f>ROUNDUP(RO!BQ8*0.82,)</f>
        <v>3936</v>
      </c>
      <c r="DA8" s="28">
        <f>ROUNDUP(RO!BR8*0.82,)</f>
        <v>3936</v>
      </c>
      <c r="DB8" s="28">
        <f>ROUNDUP(RO!BS8*0.82,)</f>
        <v>4674</v>
      </c>
      <c r="DC8" s="28">
        <f>ROUNDUP(RO!BT8*0.82,)</f>
        <v>4674</v>
      </c>
      <c r="DD8" s="28">
        <f>ROUNDUP(RO!BU8*0.82,)</f>
        <v>4674</v>
      </c>
      <c r="DE8" s="28">
        <f>ROUNDUP(RO!BV8*0.82,)</f>
        <v>4182</v>
      </c>
      <c r="DF8" s="28">
        <f>ROUNDUP(RO!BW8*0.82,)</f>
        <v>4182</v>
      </c>
      <c r="DG8" s="28">
        <f>ROUNDUP(RO!BX8*0.82,)</f>
        <v>3936</v>
      </c>
      <c r="DH8" s="28">
        <f>ROUNDUP(RO!BY8*0.82,)</f>
        <v>3936</v>
      </c>
      <c r="DI8" s="28">
        <f>ROUNDUP(RO!BZ8*0.82,)</f>
        <v>3936</v>
      </c>
      <c r="DJ8" s="28">
        <f>ROUNDUP(RO!CA8*0.82,)</f>
        <v>4182</v>
      </c>
      <c r="DK8" s="28">
        <f>ROUNDUP(RO!CB8*0.82,)</f>
        <v>4182</v>
      </c>
      <c r="DL8" s="28">
        <f>ROUNDUP(RO!CC8*0.82,)</f>
        <v>4182</v>
      </c>
      <c r="DM8" s="28">
        <f>ROUNDUP(RO!CD8*0.82,)</f>
        <v>4182</v>
      </c>
      <c r="DN8" s="28">
        <f>ROUNDUP(RO!CE8*0.82,)</f>
        <v>3690</v>
      </c>
      <c r="DO8" s="28">
        <f>ROUNDUP(RO!CF8*0.82,)</f>
        <v>3690</v>
      </c>
      <c r="DP8" s="28">
        <f>ROUNDUP(RO!CG8*0.82,)</f>
        <v>3690</v>
      </c>
      <c r="DQ8" s="28">
        <f>ROUNDUP(RO!CH8*0.82,)</f>
        <v>3690</v>
      </c>
      <c r="DR8" s="28">
        <f>ROUNDUP(RO!CI8*0.82,)</f>
        <v>3690</v>
      </c>
      <c r="DS8" s="28">
        <f>ROUNDUP(RO!CJ8*0.82,)</f>
        <v>3936</v>
      </c>
      <c r="DT8" s="28">
        <f>ROUNDUP(RO!CK8*0.82,)</f>
        <v>3936</v>
      </c>
      <c r="DU8" s="28">
        <f>ROUNDUP(RO!CL8*0.82,)</f>
        <v>3690</v>
      </c>
      <c r="DV8" s="28">
        <f>ROUNDUP(RO!CM8*0.82,)</f>
        <v>3690</v>
      </c>
      <c r="DW8" s="28">
        <f>ROUNDUP(RO!CN8*0.82,)</f>
        <v>3690</v>
      </c>
      <c r="DX8" s="28">
        <f>ROUNDUP(RO!CO8*0.82,)</f>
        <v>3690</v>
      </c>
      <c r="DY8" s="28">
        <f>ROUNDUP(RO!CP8*0.82,)</f>
        <v>3690</v>
      </c>
      <c r="DZ8" s="28">
        <f>ROUNDUP(RO!CQ8*0.82,)</f>
        <v>3936</v>
      </c>
      <c r="EA8" s="28">
        <f>ROUNDUP(RO!CR8*0.82,)</f>
        <v>3936</v>
      </c>
      <c r="EB8" s="28">
        <f>ROUNDUP(RO!CS8*0.82,)</f>
        <v>3690</v>
      </c>
      <c r="EC8" s="28">
        <f>ROUNDUP(RO!CT8*0.82,)</f>
        <v>3690</v>
      </c>
      <c r="ED8" s="28">
        <f>ROUNDUP(RO!CU8*0.82,)</f>
        <v>3690</v>
      </c>
      <c r="EE8" s="28">
        <f>ROUNDUP(RO!CV8*0.82,)</f>
        <v>3690</v>
      </c>
      <c r="EF8" s="28">
        <f>ROUNDUP(RO!CW8*0.82,)</f>
        <v>3690</v>
      </c>
      <c r="EG8" s="28">
        <f>ROUNDUP(RO!CX8*0.82,)</f>
        <v>3936</v>
      </c>
      <c r="EH8" s="28">
        <f>ROUNDUP(RO!CY8*0.82,)</f>
        <v>3936</v>
      </c>
      <c r="EI8" s="28">
        <f>ROUNDUP(RO!CZ8*0.82,)</f>
        <v>3690</v>
      </c>
      <c r="EJ8" s="28">
        <f>ROUNDUP(RO!DA8*0.82,)</f>
        <v>3690</v>
      </c>
      <c r="EK8" s="29">
        <f>ROUNDUP(RO!DB8*0.82,)</f>
        <v>3690</v>
      </c>
      <c r="EL8" s="29">
        <f>ROUNDUP(RO!DC8*0.82,)</f>
        <v>3690</v>
      </c>
      <c r="EM8" s="29">
        <f>ROUNDUP(RO!DD8*0.82,)</f>
        <v>3690</v>
      </c>
      <c r="EN8" s="29">
        <f>ROUNDUP(RO!DE8*0.82,)</f>
        <v>3936</v>
      </c>
      <c r="EO8" s="29">
        <f>ROUNDUP(RO!DF8*0.82,)</f>
        <v>3936</v>
      </c>
      <c r="EP8" s="29">
        <f>ROUNDUP(RO!DG8*0.82,)</f>
        <v>3690</v>
      </c>
      <c r="EQ8" s="29">
        <f>ROUNDUP(RO!DH8*0.82,)</f>
        <v>3690</v>
      </c>
      <c r="ER8" s="29">
        <f>ROUNDUP(RO!DI8*0.82,)</f>
        <v>3690</v>
      </c>
      <c r="ES8" s="29">
        <f>ROUNDUP(RO!DJ8*0.82,)</f>
        <v>3690</v>
      </c>
      <c r="ET8" s="29">
        <f>ROUNDUP(RO!DK8*0.82,)</f>
        <v>3690</v>
      </c>
      <c r="EU8" s="29">
        <f>ROUNDUP(RO!DL8*0.82,)</f>
        <v>4920</v>
      </c>
      <c r="EV8" s="29">
        <f>ROUNDUP(RO!DM8*0.82,)</f>
        <v>4920</v>
      </c>
      <c r="EW8" s="29">
        <f>ROUNDUP(RO!DN8*0.82,)</f>
        <v>4920</v>
      </c>
      <c r="EX8" s="29">
        <f>ROUNDUP(RO!DO8*0.82,)</f>
        <v>4920</v>
      </c>
      <c r="EY8" s="29">
        <f>ROUNDUP(RO!DP8*0.82,)</f>
        <v>4920</v>
      </c>
      <c r="EZ8" s="29">
        <f>ROUNDUP(RO!DQ8*0.82,)</f>
        <v>4920</v>
      </c>
      <c r="FA8" s="29">
        <f>ROUNDUP(RO!DR8*0.82,)</f>
        <v>4920</v>
      </c>
      <c r="FB8" s="29">
        <f>ROUNDUP(RO!DS8*0.82,)</f>
        <v>5658</v>
      </c>
      <c r="FC8" s="29">
        <f>ROUNDUP(RO!DT8*0.82,)</f>
        <v>5658</v>
      </c>
      <c r="FD8" s="29">
        <f>ROUNDUP(RO!DU8*0.82,)</f>
        <v>5658</v>
      </c>
      <c r="FE8" s="29">
        <f>ROUNDUP(RO!DV8*0.82,)</f>
        <v>5658</v>
      </c>
      <c r="FF8" s="29">
        <f>ROUNDUP(RO!DW8*0.82,)</f>
        <v>5658</v>
      </c>
      <c r="FG8" s="29">
        <f>ROUNDUP(RO!DX8*0.82,)</f>
        <v>5658</v>
      </c>
      <c r="FH8" s="29">
        <f>ROUNDUP(RO!DY8*0.82,)</f>
        <v>5658</v>
      </c>
    </row>
    <row r="9" spans="1:164" x14ac:dyDescent="0.2">
      <c r="A9" s="1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</row>
    <row r="10" spans="1:164" x14ac:dyDescent="0.2">
      <c r="A10" s="13" t="s">
        <v>68</v>
      </c>
      <c r="B10" s="28" t="e">
        <f>ROUNDUP(RO!#REF!*0.82,)</f>
        <v>#REF!</v>
      </c>
      <c r="C10" s="28" t="e">
        <f>ROUNDUP(RO!#REF!*0.82,)</f>
        <v>#REF!</v>
      </c>
      <c r="D10" s="28" t="e">
        <f>ROUNDUP(RO!#REF!*0.82,)</f>
        <v>#REF!</v>
      </c>
      <c r="E10" s="28" t="e">
        <f>ROUNDUP(RO!#REF!*0.82,)</f>
        <v>#REF!</v>
      </c>
      <c r="F10" s="28" t="e">
        <f>ROUNDUP(RO!#REF!*0.82,)</f>
        <v>#REF!</v>
      </c>
      <c r="G10" s="28" t="e">
        <f>ROUNDUP(RO!#REF!*0.82,)</f>
        <v>#REF!</v>
      </c>
      <c r="H10" s="28" t="e">
        <f>ROUNDUP(RO!#REF!*0.82,)</f>
        <v>#REF!</v>
      </c>
      <c r="I10" s="28" t="e">
        <f>ROUNDUP(RO!#REF!*0.82,)</f>
        <v>#REF!</v>
      </c>
      <c r="J10" s="28" t="e">
        <f>ROUNDUP(RO!#REF!*0.82,)</f>
        <v>#REF!</v>
      </c>
      <c r="K10" s="28" t="e">
        <f>ROUNDUP(RO!#REF!*0.82,)</f>
        <v>#REF!</v>
      </c>
      <c r="L10" s="28" t="e">
        <f>ROUNDUP(RO!#REF!*0.82,)</f>
        <v>#REF!</v>
      </c>
      <c r="M10" s="28" t="e">
        <f>ROUNDUP(RO!#REF!*0.82,)</f>
        <v>#REF!</v>
      </c>
      <c r="N10" s="28" t="e">
        <f>ROUNDUP(RO!#REF!*0.82,)</f>
        <v>#REF!</v>
      </c>
      <c r="O10" s="28" t="e">
        <f>ROUNDUP(RO!#REF!*0.82,)</f>
        <v>#REF!</v>
      </c>
      <c r="P10" s="28" t="e">
        <f>ROUNDUP(RO!#REF!*0.82,)</f>
        <v>#REF!</v>
      </c>
      <c r="Q10" s="28" t="e">
        <f>ROUNDUP(RO!#REF!*0.82,)</f>
        <v>#REF!</v>
      </c>
      <c r="R10" s="28" t="e">
        <f>ROUNDUP(RO!#REF!*0.82,)</f>
        <v>#REF!</v>
      </c>
      <c r="S10" s="28" t="e">
        <f>ROUNDUP(RO!#REF!*0.82,)</f>
        <v>#REF!</v>
      </c>
      <c r="T10" s="28" t="e">
        <f>ROUNDUP(RO!#REF!*0.82,)</f>
        <v>#REF!</v>
      </c>
      <c r="U10" s="28" t="e">
        <f>ROUNDUP(RO!#REF!*0.82,)</f>
        <v>#REF!</v>
      </c>
      <c r="V10" s="28" t="e">
        <f>ROUNDUP(RO!#REF!*0.82,)</f>
        <v>#REF!</v>
      </c>
      <c r="W10" s="28" t="e">
        <f>ROUNDUP(RO!#REF!*0.82,)</f>
        <v>#REF!</v>
      </c>
      <c r="X10" s="28" t="e">
        <f>ROUNDUP(RO!#REF!*0.82,)</f>
        <v>#REF!</v>
      </c>
      <c r="Y10" s="28" t="e">
        <f>ROUNDUP(RO!#REF!*0.82,)</f>
        <v>#REF!</v>
      </c>
      <c r="Z10" s="28" t="e">
        <f>ROUNDUP(RO!#REF!*0.82,)</f>
        <v>#REF!</v>
      </c>
      <c r="AA10" s="28" t="e">
        <f>ROUNDUP(RO!#REF!*0.82,)</f>
        <v>#REF!</v>
      </c>
      <c r="AB10" s="28" t="e">
        <f>ROUNDUP(RO!#REF!*0.82,)</f>
        <v>#REF!</v>
      </c>
      <c r="AC10" s="28" t="e">
        <f>ROUNDUP(RO!#REF!*0.82,)</f>
        <v>#REF!</v>
      </c>
      <c r="AD10" s="28" t="e">
        <f>ROUNDUP(RO!#REF!*0.82,)</f>
        <v>#REF!</v>
      </c>
      <c r="AE10" s="28" t="e">
        <f>ROUNDUP(RO!#REF!*0.82,)</f>
        <v>#REF!</v>
      </c>
      <c r="AF10" s="28" t="e">
        <f>ROUNDUP(RO!#REF!*0.82,)</f>
        <v>#REF!</v>
      </c>
      <c r="AG10" s="28" t="e">
        <f>ROUNDUP(RO!#REF!*0.82,)</f>
        <v>#REF!</v>
      </c>
      <c r="AH10" s="28" t="e">
        <f>ROUNDUP(RO!#REF!*0.82,)</f>
        <v>#REF!</v>
      </c>
      <c r="AI10" s="28" t="e">
        <f>ROUNDUP(RO!#REF!*0.82,)</f>
        <v>#REF!</v>
      </c>
      <c r="AJ10" s="28" t="e">
        <f>ROUNDUP(RO!#REF!*0.82,)</f>
        <v>#REF!</v>
      </c>
      <c r="AK10" s="28" t="e">
        <f>ROUNDUP(RO!B10*0.82,)</f>
        <v>#REF!</v>
      </c>
      <c r="AL10" s="28" t="e">
        <f>ROUNDUP(RO!C10*0.82,)</f>
        <v>#REF!</v>
      </c>
      <c r="AM10" s="28" t="e">
        <f>ROUNDUP(RO!D10*0.82,)</f>
        <v>#REF!</v>
      </c>
      <c r="AN10" s="28" t="e">
        <f>ROUNDUP(RO!E10*0.82,)</f>
        <v>#REF!</v>
      </c>
      <c r="AO10" s="28" t="e">
        <f>ROUNDUP(RO!F10*0.82,)</f>
        <v>#REF!</v>
      </c>
      <c r="AP10" s="28" t="e">
        <f>ROUNDUP(RO!G10*0.82,)</f>
        <v>#REF!</v>
      </c>
      <c r="AQ10" s="28" t="e">
        <f>ROUNDUP(RO!H10*0.82,)</f>
        <v>#REF!</v>
      </c>
      <c r="AR10" s="28" t="e">
        <f>ROUNDUP(RO!I10*0.82,)</f>
        <v>#REF!</v>
      </c>
      <c r="AS10" s="28" t="e">
        <f>ROUNDUP(RO!J10*0.82,)</f>
        <v>#REF!</v>
      </c>
      <c r="AT10" s="28" t="e">
        <f>ROUNDUP(RO!K10*0.82,)</f>
        <v>#REF!</v>
      </c>
      <c r="AU10" s="28" t="e">
        <f>ROUNDUP(RO!L10*0.82,)</f>
        <v>#REF!</v>
      </c>
      <c r="AV10" s="28" t="e">
        <f>ROUNDUP(RO!M10*0.82,)</f>
        <v>#REF!</v>
      </c>
      <c r="AW10" s="28" t="e">
        <f>ROUNDUP(RO!N10*0.82,)</f>
        <v>#REF!</v>
      </c>
      <c r="AX10" s="28" t="e">
        <f>ROUNDUP(RO!O10*0.82,)</f>
        <v>#REF!</v>
      </c>
      <c r="AY10" s="28" t="e">
        <f>ROUNDUP(RO!P10*0.82,)</f>
        <v>#REF!</v>
      </c>
      <c r="AZ10" s="28" t="e">
        <f>ROUNDUP(RO!Q10*0.82,)</f>
        <v>#REF!</v>
      </c>
      <c r="BA10" s="28" t="e">
        <f>ROUNDUP(RO!R10*0.82,)</f>
        <v>#REF!</v>
      </c>
      <c r="BB10" s="28" t="e">
        <f>ROUNDUP(RO!S10*0.82,)</f>
        <v>#REF!</v>
      </c>
      <c r="BC10" s="28" t="e">
        <f>ROUNDUP(RO!T10*0.82,)</f>
        <v>#REF!</v>
      </c>
      <c r="BD10" s="28" t="e">
        <f>ROUNDUP(RO!U10*0.82,)</f>
        <v>#REF!</v>
      </c>
      <c r="BE10" s="28" t="e">
        <f>ROUNDUP(RO!V10*0.82,)</f>
        <v>#REF!</v>
      </c>
      <c r="BF10" s="28">
        <f>ROUNDUP(RO!W10*0.82,)</f>
        <v>5494</v>
      </c>
      <c r="BG10" s="28">
        <f>ROUNDUP(RO!X10*0.82,)</f>
        <v>5494</v>
      </c>
      <c r="BH10" s="28">
        <f>ROUNDUP(RO!Y10*0.82,)</f>
        <v>5494</v>
      </c>
      <c r="BI10" s="28">
        <f>ROUNDUP(RO!Z10*0.82,)</f>
        <v>5494</v>
      </c>
      <c r="BJ10" s="28">
        <f>ROUNDUP(RO!AA10*0.82,)</f>
        <v>5248</v>
      </c>
      <c r="BK10" s="28">
        <f>ROUNDUP(RO!AB10*0.82,)</f>
        <v>5248</v>
      </c>
      <c r="BL10" s="28">
        <f>ROUNDUP(RO!AC10*0.82,)</f>
        <v>5248</v>
      </c>
      <c r="BM10" s="28">
        <f>ROUNDUP(RO!AD10*0.82,)</f>
        <v>5248</v>
      </c>
      <c r="BN10" s="28">
        <f>ROUNDUP(RO!AE10*0.82,)</f>
        <v>5248</v>
      </c>
      <c r="BO10" s="28">
        <f>ROUNDUP(RO!AF10*0.82,)</f>
        <v>5494</v>
      </c>
      <c r="BP10" s="28">
        <f>ROUNDUP(RO!AG10*0.82,)</f>
        <v>5494</v>
      </c>
      <c r="BQ10" s="28">
        <f>ROUNDUP(RO!AH10*0.82,)</f>
        <v>5002</v>
      </c>
      <c r="BR10" s="28">
        <f>ROUNDUP(RO!AI10*0.82,)</f>
        <v>5002</v>
      </c>
      <c r="BS10" s="28">
        <f>ROUNDUP(RO!AJ10*0.82,)</f>
        <v>5002</v>
      </c>
      <c r="BT10" s="28">
        <f>ROUNDUP(RO!AK10*0.82,)</f>
        <v>5002</v>
      </c>
      <c r="BU10" s="28">
        <f>ROUNDUP(RO!AL10*0.82,)</f>
        <v>5002</v>
      </c>
      <c r="BV10" s="28">
        <f>ROUNDUP(RO!AM10*0.82,)</f>
        <v>5248</v>
      </c>
      <c r="BW10" s="28">
        <f>ROUNDUP(RO!AN10*0.82,)</f>
        <v>5248</v>
      </c>
      <c r="BX10" s="28">
        <f>ROUNDUP(RO!AO10*0.82,)</f>
        <v>5002</v>
      </c>
      <c r="BY10" s="28">
        <f>ROUNDUP(RO!AP10*0.82,)</f>
        <v>5002</v>
      </c>
      <c r="BZ10" s="28">
        <f>ROUNDUP(RO!AQ10*0.82,)</f>
        <v>5002</v>
      </c>
      <c r="CA10" s="28">
        <f>ROUNDUP(RO!AR10*0.82,)</f>
        <v>5002</v>
      </c>
      <c r="CB10" s="28">
        <f>ROUNDUP(RO!AS10*0.82,)</f>
        <v>4838</v>
      </c>
      <c r="CC10" s="28">
        <f>ROUNDUP(RO!AT10*0.82,)</f>
        <v>5084</v>
      </c>
      <c r="CD10" s="28">
        <f>ROUNDUP(RO!AU10*0.82,)</f>
        <v>5084</v>
      </c>
      <c r="CE10" s="28">
        <f>ROUNDUP(RO!AV10*0.82,)</f>
        <v>4838</v>
      </c>
      <c r="CF10" s="28">
        <f>ROUNDUP(RO!AW10*0.82,)</f>
        <v>4838</v>
      </c>
      <c r="CG10" s="28">
        <f>ROUNDUP(RO!AX10*0.82,)</f>
        <v>4838</v>
      </c>
      <c r="CH10" s="28">
        <f>ROUNDUP(RO!AY10*0.82,)</f>
        <v>4838</v>
      </c>
      <c r="CI10" s="28">
        <f>ROUNDUP(RO!AZ10*0.82,)</f>
        <v>4838</v>
      </c>
      <c r="CJ10" s="28">
        <f>ROUNDUP(RO!BA10*0.82,)</f>
        <v>5084</v>
      </c>
      <c r="CK10" s="28">
        <f>ROUNDUP(RO!BB10*0.82,)</f>
        <v>5084</v>
      </c>
      <c r="CL10" s="28">
        <f>ROUNDUP(RO!BC10*0.82,)</f>
        <v>4838</v>
      </c>
      <c r="CM10" s="28">
        <f>ROUNDUP(RO!BD10*0.82,)</f>
        <v>4838</v>
      </c>
      <c r="CN10" s="28">
        <f>ROUNDUP(RO!BE10*0.82,)</f>
        <v>4838</v>
      </c>
      <c r="CO10" s="28">
        <f>ROUNDUP(RO!BF10*0.82,)</f>
        <v>4838</v>
      </c>
      <c r="CP10" s="28">
        <f>ROUNDUP(RO!BG10*0.82,)</f>
        <v>4838</v>
      </c>
      <c r="CQ10" s="28">
        <f>ROUNDUP(RO!BH10*0.82,)</f>
        <v>5084</v>
      </c>
      <c r="CR10" s="28">
        <f>ROUNDUP(RO!BI10*0.82,)</f>
        <v>5084</v>
      </c>
      <c r="CS10" s="28">
        <f>ROUNDUP(RO!BJ10*0.82,)</f>
        <v>4592</v>
      </c>
      <c r="CT10" s="28">
        <f>ROUNDUP(RO!BK10*0.82,)</f>
        <v>4592</v>
      </c>
      <c r="CU10" s="28">
        <f>ROUNDUP(RO!BL10*0.82,)</f>
        <v>4592</v>
      </c>
      <c r="CV10" s="28">
        <f>ROUNDUP(RO!BM10*0.82,)</f>
        <v>4592</v>
      </c>
      <c r="CW10" s="28">
        <f>ROUNDUP(RO!BN10*0.82,)</f>
        <v>4592</v>
      </c>
      <c r="CX10" s="28">
        <f>ROUNDUP(RO!BO10*0.82,)</f>
        <v>4838</v>
      </c>
      <c r="CY10" s="28">
        <f>ROUNDUP(RO!BP10*0.82,)</f>
        <v>4838</v>
      </c>
      <c r="CZ10" s="28">
        <f>ROUNDUP(RO!BQ10*0.82,)</f>
        <v>4592</v>
      </c>
      <c r="DA10" s="28">
        <f>ROUNDUP(RO!BR10*0.82,)</f>
        <v>4592</v>
      </c>
      <c r="DB10" s="28">
        <f>ROUNDUP(RO!BS10*0.82,)</f>
        <v>5330</v>
      </c>
      <c r="DC10" s="28">
        <f>ROUNDUP(RO!BT10*0.82,)</f>
        <v>5330</v>
      </c>
      <c r="DD10" s="28">
        <f>ROUNDUP(RO!BU10*0.82,)</f>
        <v>5330</v>
      </c>
      <c r="DE10" s="28">
        <f>ROUNDUP(RO!BV10*0.82,)</f>
        <v>4838</v>
      </c>
      <c r="DF10" s="28">
        <f>ROUNDUP(RO!BW10*0.82,)</f>
        <v>4838</v>
      </c>
      <c r="DG10" s="28">
        <f>ROUNDUP(RO!BX10*0.82,)</f>
        <v>4592</v>
      </c>
      <c r="DH10" s="28">
        <f>ROUNDUP(RO!BY10*0.82,)</f>
        <v>4592</v>
      </c>
      <c r="DI10" s="28">
        <f>ROUNDUP(RO!BZ10*0.82,)</f>
        <v>4592</v>
      </c>
      <c r="DJ10" s="28">
        <f>ROUNDUP(RO!CA10*0.82,)</f>
        <v>4838</v>
      </c>
      <c r="DK10" s="28">
        <f>ROUNDUP(RO!CB10*0.82,)</f>
        <v>4838</v>
      </c>
      <c r="DL10" s="28">
        <f>ROUNDUP(RO!CC10*0.82,)</f>
        <v>4838</v>
      </c>
      <c r="DM10" s="28">
        <f>ROUNDUP(RO!CD10*0.82,)</f>
        <v>4838</v>
      </c>
      <c r="DN10" s="28">
        <f>ROUNDUP(RO!CE10*0.82,)</f>
        <v>4346</v>
      </c>
      <c r="DO10" s="28">
        <f>ROUNDUP(RO!CF10*0.82,)</f>
        <v>4346</v>
      </c>
      <c r="DP10" s="28">
        <f>ROUNDUP(RO!CG10*0.82,)</f>
        <v>4346</v>
      </c>
      <c r="DQ10" s="28">
        <f>ROUNDUP(RO!CH10*0.82,)</f>
        <v>4346</v>
      </c>
      <c r="DR10" s="28">
        <f>ROUNDUP(RO!CI10*0.82,)</f>
        <v>4346</v>
      </c>
      <c r="DS10" s="28">
        <f>ROUNDUP(RO!CJ10*0.82,)</f>
        <v>4592</v>
      </c>
      <c r="DT10" s="28">
        <f>ROUNDUP(RO!CK10*0.82,)</f>
        <v>4592</v>
      </c>
      <c r="DU10" s="28">
        <f>ROUNDUP(RO!CL10*0.82,)</f>
        <v>4346</v>
      </c>
      <c r="DV10" s="28">
        <f>ROUNDUP(RO!CM10*0.82,)</f>
        <v>4346</v>
      </c>
      <c r="DW10" s="28">
        <f>ROUNDUP(RO!CN10*0.82,)</f>
        <v>4346</v>
      </c>
      <c r="DX10" s="28">
        <f>ROUNDUP(RO!CO10*0.82,)</f>
        <v>4346</v>
      </c>
      <c r="DY10" s="28">
        <f>ROUNDUP(RO!CP10*0.82,)</f>
        <v>4346</v>
      </c>
      <c r="DZ10" s="28">
        <f>ROUNDUP(RO!CQ10*0.82,)</f>
        <v>4592</v>
      </c>
      <c r="EA10" s="28">
        <f>ROUNDUP(RO!CR10*0.82,)</f>
        <v>4592</v>
      </c>
      <c r="EB10" s="28">
        <f>ROUNDUP(RO!CS10*0.82,)</f>
        <v>4346</v>
      </c>
      <c r="EC10" s="28">
        <f>ROUNDUP(RO!CT10*0.82,)</f>
        <v>4346</v>
      </c>
      <c r="ED10" s="28">
        <f>ROUNDUP(RO!CU10*0.82,)</f>
        <v>4346</v>
      </c>
      <c r="EE10" s="28">
        <f>ROUNDUP(RO!CV10*0.82,)</f>
        <v>4346</v>
      </c>
      <c r="EF10" s="28">
        <f>ROUNDUP(RO!CW10*0.82,)</f>
        <v>4346</v>
      </c>
      <c r="EG10" s="28">
        <f>ROUNDUP(RO!CX10*0.82,)</f>
        <v>4592</v>
      </c>
      <c r="EH10" s="28">
        <f>ROUNDUP(RO!CY10*0.82,)</f>
        <v>4592</v>
      </c>
      <c r="EI10" s="28">
        <f>ROUNDUP(RO!CZ10*0.82,)</f>
        <v>4346</v>
      </c>
      <c r="EJ10" s="28">
        <f>ROUNDUP(RO!DA10*0.82,)</f>
        <v>4346</v>
      </c>
      <c r="EK10" s="29">
        <f>ROUNDUP(RO!DB10*0.82,)</f>
        <v>4346</v>
      </c>
      <c r="EL10" s="29">
        <f>ROUNDUP(RO!DC10*0.82,)</f>
        <v>4346</v>
      </c>
      <c r="EM10" s="29">
        <f>ROUNDUP(RO!DD10*0.82,)</f>
        <v>4346</v>
      </c>
      <c r="EN10" s="29">
        <f>ROUNDUP(RO!DE10*0.82,)</f>
        <v>4592</v>
      </c>
      <c r="EO10" s="29">
        <f>ROUNDUP(RO!DF10*0.82,)</f>
        <v>4592</v>
      </c>
      <c r="EP10" s="29">
        <f>ROUNDUP(RO!DG10*0.82,)</f>
        <v>4346</v>
      </c>
      <c r="EQ10" s="29">
        <f>ROUNDUP(RO!DH10*0.82,)</f>
        <v>4346</v>
      </c>
      <c r="ER10" s="29">
        <f>ROUNDUP(RO!DI10*0.82,)</f>
        <v>4346</v>
      </c>
      <c r="ES10" s="29">
        <f>ROUNDUP(RO!DJ10*0.82,)</f>
        <v>4346</v>
      </c>
      <c r="ET10" s="29">
        <f>ROUNDUP(RO!DK10*0.82,)</f>
        <v>4346</v>
      </c>
      <c r="EU10" s="29">
        <f>ROUNDUP(RO!DL10*0.82,)</f>
        <v>5576</v>
      </c>
      <c r="EV10" s="29">
        <f>ROUNDUP(RO!DM10*0.82,)</f>
        <v>5576</v>
      </c>
      <c r="EW10" s="29">
        <f>ROUNDUP(RO!DN10*0.82,)</f>
        <v>5576</v>
      </c>
      <c r="EX10" s="29">
        <f>ROUNDUP(RO!DO10*0.82,)</f>
        <v>5576</v>
      </c>
      <c r="EY10" s="29">
        <f>ROUNDUP(RO!DP10*0.82,)</f>
        <v>5576</v>
      </c>
      <c r="EZ10" s="29">
        <f>ROUNDUP(RO!DQ10*0.82,)</f>
        <v>5576</v>
      </c>
      <c r="FA10" s="29">
        <f>ROUNDUP(RO!DR10*0.82,)</f>
        <v>5576</v>
      </c>
      <c r="FB10" s="29">
        <f>ROUNDUP(RO!DS10*0.82,)</f>
        <v>6314</v>
      </c>
      <c r="FC10" s="29">
        <f>ROUNDUP(RO!DT10*0.82,)</f>
        <v>6314</v>
      </c>
      <c r="FD10" s="29">
        <f>ROUNDUP(RO!DU10*0.82,)</f>
        <v>6314</v>
      </c>
      <c r="FE10" s="29">
        <f>ROUNDUP(RO!DV10*0.82,)</f>
        <v>6314</v>
      </c>
      <c r="FF10" s="29">
        <f>ROUNDUP(RO!DW10*0.82,)</f>
        <v>6314</v>
      </c>
      <c r="FG10" s="29">
        <f>ROUNDUP(RO!DX10*0.82,)</f>
        <v>6314</v>
      </c>
      <c r="FH10" s="29">
        <f>ROUNDUP(RO!DY10*0.82,)</f>
        <v>6314</v>
      </c>
    </row>
    <row r="11" spans="1:164" x14ac:dyDescent="0.2">
      <c r="A11" s="9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</row>
    <row r="12" spans="1:164" x14ac:dyDescent="0.2">
      <c r="A12" s="13" t="s">
        <v>68</v>
      </c>
      <c r="B12" s="28" t="e">
        <f>ROUNDUP(RO!#REF!*0.82,)</f>
        <v>#REF!</v>
      </c>
      <c r="C12" s="28" t="e">
        <f>ROUNDUP(RO!#REF!*0.82,)</f>
        <v>#REF!</v>
      </c>
      <c r="D12" s="28" t="e">
        <f>ROUNDUP(RO!#REF!*0.82,)</f>
        <v>#REF!</v>
      </c>
      <c r="E12" s="28" t="e">
        <f>ROUNDUP(RO!#REF!*0.82,)</f>
        <v>#REF!</v>
      </c>
      <c r="F12" s="28" t="e">
        <f>ROUNDUP(RO!#REF!*0.82,)</f>
        <v>#REF!</v>
      </c>
      <c r="G12" s="28" t="e">
        <f>ROUNDUP(RO!#REF!*0.82,)</f>
        <v>#REF!</v>
      </c>
      <c r="H12" s="28" t="e">
        <f>ROUNDUP(RO!#REF!*0.82,)</f>
        <v>#REF!</v>
      </c>
      <c r="I12" s="28" t="e">
        <f>ROUNDUP(RO!#REF!*0.82,)</f>
        <v>#REF!</v>
      </c>
      <c r="J12" s="28" t="e">
        <f>ROUNDUP(RO!#REF!*0.82,)</f>
        <v>#REF!</v>
      </c>
      <c r="K12" s="28" t="e">
        <f>ROUNDUP(RO!#REF!*0.82,)</f>
        <v>#REF!</v>
      </c>
      <c r="L12" s="28" t="e">
        <f>ROUNDUP(RO!#REF!*0.82,)</f>
        <v>#REF!</v>
      </c>
      <c r="M12" s="28" t="e">
        <f>ROUNDUP(RO!#REF!*0.82,)</f>
        <v>#REF!</v>
      </c>
      <c r="N12" s="28" t="e">
        <f>ROUNDUP(RO!#REF!*0.82,)</f>
        <v>#REF!</v>
      </c>
      <c r="O12" s="28" t="e">
        <f>ROUNDUP(RO!#REF!*0.82,)</f>
        <v>#REF!</v>
      </c>
      <c r="P12" s="28" t="e">
        <f>ROUNDUP(RO!#REF!*0.82,)</f>
        <v>#REF!</v>
      </c>
      <c r="Q12" s="28" t="e">
        <f>ROUNDUP(RO!#REF!*0.82,)</f>
        <v>#REF!</v>
      </c>
      <c r="R12" s="28" t="e">
        <f>ROUNDUP(RO!#REF!*0.82,)</f>
        <v>#REF!</v>
      </c>
      <c r="S12" s="28" t="e">
        <f>ROUNDUP(RO!#REF!*0.82,)</f>
        <v>#REF!</v>
      </c>
      <c r="T12" s="28" t="e">
        <f>ROUNDUP(RO!#REF!*0.82,)</f>
        <v>#REF!</v>
      </c>
      <c r="U12" s="28" t="e">
        <f>ROUNDUP(RO!#REF!*0.82,)</f>
        <v>#REF!</v>
      </c>
      <c r="V12" s="28" t="e">
        <f>ROUNDUP(RO!#REF!*0.82,)</f>
        <v>#REF!</v>
      </c>
      <c r="W12" s="28" t="e">
        <f>ROUNDUP(RO!#REF!*0.82,)</f>
        <v>#REF!</v>
      </c>
      <c r="X12" s="28" t="e">
        <f>ROUNDUP(RO!#REF!*0.82,)</f>
        <v>#REF!</v>
      </c>
      <c r="Y12" s="28" t="e">
        <f>ROUNDUP(RO!#REF!*0.82,)</f>
        <v>#REF!</v>
      </c>
      <c r="Z12" s="28" t="e">
        <f>ROUNDUP(RO!#REF!*0.82,)</f>
        <v>#REF!</v>
      </c>
      <c r="AA12" s="28" t="e">
        <f>ROUNDUP(RO!#REF!*0.82,)</f>
        <v>#REF!</v>
      </c>
      <c r="AB12" s="28" t="e">
        <f>ROUNDUP(RO!#REF!*0.82,)</f>
        <v>#REF!</v>
      </c>
      <c r="AC12" s="28" t="e">
        <f>ROUNDUP(RO!#REF!*0.82,)</f>
        <v>#REF!</v>
      </c>
      <c r="AD12" s="28" t="e">
        <f>ROUNDUP(RO!#REF!*0.82,)</f>
        <v>#REF!</v>
      </c>
      <c r="AE12" s="28" t="e">
        <f>ROUNDUP(RO!#REF!*0.82,)</f>
        <v>#REF!</v>
      </c>
      <c r="AF12" s="28" t="e">
        <f>ROUNDUP(RO!#REF!*0.82,)</f>
        <v>#REF!</v>
      </c>
      <c r="AG12" s="28" t="e">
        <f>ROUNDUP(RO!#REF!*0.82,)</f>
        <v>#REF!</v>
      </c>
      <c r="AH12" s="28" t="e">
        <f>ROUNDUP(RO!#REF!*0.82,)</f>
        <v>#REF!</v>
      </c>
      <c r="AI12" s="28" t="e">
        <f>ROUNDUP(RO!#REF!*0.82,)</f>
        <v>#REF!</v>
      </c>
      <c r="AJ12" s="28" t="e">
        <f>ROUNDUP(RO!#REF!*0.82,)</f>
        <v>#REF!</v>
      </c>
      <c r="AK12" s="28" t="e">
        <f>ROUNDUP(RO!B12*0.82,)</f>
        <v>#REF!</v>
      </c>
      <c r="AL12" s="28" t="e">
        <f>ROUNDUP(RO!C12*0.82,)</f>
        <v>#REF!</v>
      </c>
      <c r="AM12" s="28" t="e">
        <f>ROUNDUP(RO!D12*0.82,)</f>
        <v>#REF!</v>
      </c>
      <c r="AN12" s="28" t="e">
        <f>ROUNDUP(RO!E12*0.82,)</f>
        <v>#REF!</v>
      </c>
      <c r="AO12" s="28" t="e">
        <f>ROUNDUP(RO!F12*0.82,)</f>
        <v>#REF!</v>
      </c>
      <c r="AP12" s="28" t="e">
        <f>ROUNDUP(RO!G12*0.82,)</f>
        <v>#REF!</v>
      </c>
      <c r="AQ12" s="28" t="e">
        <f>ROUNDUP(RO!H12*0.82,)</f>
        <v>#REF!</v>
      </c>
      <c r="AR12" s="28" t="e">
        <f>ROUNDUP(RO!I12*0.82,)</f>
        <v>#REF!</v>
      </c>
      <c r="AS12" s="28" t="e">
        <f>ROUNDUP(RO!J12*0.82,)</f>
        <v>#REF!</v>
      </c>
      <c r="AT12" s="28" t="e">
        <f>ROUNDUP(RO!K12*0.82,)</f>
        <v>#REF!</v>
      </c>
      <c r="AU12" s="28" t="e">
        <f>ROUNDUP(RO!L12*0.82,)</f>
        <v>#REF!</v>
      </c>
      <c r="AV12" s="28" t="e">
        <f>ROUNDUP(RO!M12*0.82,)</f>
        <v>#REF!</v>
      </c>
      <c r="AW12" s="28" t="e">
        <f>ROUNDUP(RO!N12*0.82,)</f>
        <v>#REF!</v>
      </c>
      <c r="AX12" s="28" t="e">
        <f>ROUNDUP(RO!O12*0.82,)</f>
        <v>#REF!</v>
      </c>
      <c r="AY12" s="28" t="e">
        <f>ROUNDUP(RO!P12*0.82,)</f>
        <v>#REF!</v>
      </c>
      <c r="AZ12" s="28" t="e">
        <f>ROUNDUP(RO!Q12*0.82,)</f>
        <v>#REF!</v>
      </c>
      <c r="BA12" s="28" t="e">
        <f>ROUNDUP(RO!R12*0.82,)</f>
        <v>#REF!</v>
      </c>
      <c r="BB12" s="28" t="e">
        <f>ROUNDUP(RO!S12*0.82,)</f>
        <v>#REF!</v>
      </c>
      <c r="BC12" s="28" t="e">
        <f>ROUNDUP(RO!T12*0.82,)</f>
        <v>#REF!</v>
      </c>
      <c r="BD12" s="28" t="e">
        <f>ROUNDUP(RO!U12*0.82,)</f>
        <v>#REF!</v>
      </c>
      <c r="BE12" s="28" t="e">
        <f>ROUNDUP(RO!V12*0.82,)</f>
        <v>#REF!</v>
      </c>
      <c r="BF12" s="28">
        <f>ROUNDUP(RO!W12*0.82,)</f>
        <v>8774</v>
      </c>
      <c r="BG12" s="28">
        <f>ROUNDUP(RO!X12*0.82,)</f>
        <v>8774</v>
      </c>
      <c r="BH12" s="28">
        <f>ROUNDUP(RO!Y12*0.82,)</f>
        <v>8774</v>
      </c>
      <c r="BI12" s="28">
        <f>ROUNDUP(RO!Z12*0.82,)</f>
        <v>8774</v>
      </c>
      <c r="BJ12" s="28">
        <f>ROUNDUP(RO!AA12*0.82,)</f>
        <v>8528</v>
      </c>
      <c r="BK12" s="28">
        <f>ROUNDUP(RO!AB12*0.82,)</f>
        <v>8528</v>
      </c>
      <c r="BL12" s="28">
        <f>ROUNDUP(RO!AC12*0.82,)</f>
        <v>8528</v>
      </c>
      <c r="BM12" s="28">
        <f>ROUNDUP(RO!AD12*0.82,)</f>
        <v>8528</v>
      </c>
      <c r="BN12" s="28">
        <f>ROUNDUP(RO!AE12*0.82,)</f>
        <v>8528</v>
      </c>
      <c r="BO12" s="28">
        <f>ROUNDUP(RO!AF12*0.82,)</f>
        <v>8774</v>
      </c>
      <c r="BP12" s="28">
        <f>ROUNDUP(RO!AG12*0.82,)</f>
        <v>8774</v>
      </c>
      <c r="BQ12" s="28">
        <f>ROUNDUP(RO!AH12*0.82,)</f>
        <v>8282</v>
      </c>
      <c r="BR12" s="28">
        <f>ROUNDUP(RO!AI12*0.82,)</f>
        <v>8282</v>
      </c>
      <c r="BS12" s="28">
        <f>ROUNDUP(RO!AJ12*0.82,)</f>
        <v>8282</v>
      </c>
      <c r="BT12" s="28">
        <f>ROUNDUP(RO!AK12*0.82,)</f>
        <v>8282</v>
      </c>
      <c r="BU12" s="28">
        <f>ROUNDUP(RO!AL12*0.82,)</f>
        <v>8282</v>
      </c>
      <c r="BV12" s="28">
        <f>ROUNDUP(RO!AM12*0.82,)</f>
        <v>8528</v>
      </c>
      <c r="BW12" s="28">
        <f>ROUNDUP(RO!AN12*0.82,)</f>
        <v>8528</v>
      </c>
      <c r="BX12" s="28">
        <f>ROUNDUP(RO!AO12*0.82,)</f>
        <v>8282</v>
      </c>
      <c r="BY12" s="28">
        <f>ROUNDUP(RO!AP12*0.82,)</f>
        <v>8282</v>
      </c>
      <c r="BZ12" s="28">
        <f>ROUNDUP(RO!AQ12*0.82,)</f>
        <v>8282</v>
      </c>
      <c r="CA12" s="28">
        <f>ROUNDUP(RO!AR12*0.82,)</f>
        <v>8282</v>
      </c>
      <c r="CB12" s="28">
        <f>ROUNDUP(RO!AS12*0.82,)</f>
        <v>7298</v>
      </c>
      <c r="CC12" s="28">
        <f>ROUNDUP(RO!AT12*0.82,)</f>
        <v>7544</v>
      </c>
      <c r="CD12" s="28">
        <f>ROUNDUP(RO!AU12*0.82,)</f>
        <v>7544</v>
      </c>
      <c r="CE12" s="28">
        <f>ROUNDUP(RO!AV12*0.82,)</f>
        <v>7298</v>
      </c>
      <c r="CF12" s="28">
        <f>ROUNDUP(RO!AW12*0.82,)</f>
        <v>7298</v>
      </c>
      <c r="CG12" s="28">
        <f>ROUNDUP(RO!AX12*0.82,)</f>
        <v>7298</v>
      </c>
      <c r="CH12" s="28">
        <f>ROUNDUP(RO!AY12*0.82,)</f>
        <v>7298</v>
      </c>
      <c r="CI12" s="28">
        <f>ROUNDUP(RO!AZ12*0.82,)</f>
        <v>7298</v>
      </c>
      <c r="CJ12" s="28">
        <f>ROUNDUP(RO!BA12*0.82,)</f>
        <v>7544</v>
      </c>
      <c r="CK12" s="28">
        <f>ROUNDUP(RO!BB12*0.82,)</f>
        <v>7544</v>
      </c>
      <c r="CL12" s="28">
        <f>ROUNDUP(RO!BC12*0.82,)</f>
        <v>7298</v>
      </c>
      <c r="CM12" s="28">
        <f>ROUNDUP(RO!BD12*0.82,)</f>
        <v>7298</v>
      </c>
      <c r="CN12" s="28">
        <f>ROUNDUP(RO!BE12*0.82,)</f>
        <v>7298</v>
      </c>
      <c r="CO12" s="28">
        <f>ROUNDUP(RO!BF12*0.82,)</f>
        <v>7298</v>
      </c>
      <c r="CP12" s="28">
        <f>ROUNDUP(RO!BG12*0.82,)</f>
        <v>7298</v>
      </c>
      <c r="CQ12" s="28">
        <f>ROUNDUP(RO!BH12*0.82,)</f>
        <v>7544</v>
      </c>
      <c r="CR12" s="28">
        <f>ROUNDUP(RO!BI12*0.82,)</f>
        <v>7544</v>
      </c>
      <c r="CS12" s="28">
        <f>ROUNDUP(RO!BJ12*0.82,)</f>
        <v>7052</v>
      </c>
      <c r="CT12" s="28">
        <f>ROUNDUP(RO!BK12*0.82,)</f>
        <v>7052</v>
      </c>
      <c r="CU12" s="28">
        <f>ROUNDUP(RO!BL12*0.82,)</f>
        <v>7052</v>
      </c>
      <c r="CV12" s="28">
        <f>ROUNDUP(RO!BM12*0.82,)</f>
        <v>7052</v>
      </c>
      <c r="CW12" s="28">
        <f>ROUNDUP(RO!BN12*0.82,)</f>
        <v>7052</v>
      </c>
      <c r="CX12" s="28">
        <f>ROUNDUP(RO!BO12*0.82,)</f>
        <v>7298</v>
      </c>
      <c r="CY12" s="28">
        <f>ROUNDUP(RO!BP12*0.82,)</f>
        <v>7298</v>
      </c>
      <c r="CZ12" s="28">
        <f>ROUNDUP(RO!BQ12*0.82,)</f>
        <v>7052</v>
      </c>
      <c r="DA12" s="28">
        <f>ROUNDUP(RO!BR12*0.82,)</f>
        <v>7052</v>
      </c>
      <c r="DB12" s="28">
        <f>ROUNDUP(RO!BS12*0.82,)</f>
        <v>7790</v>
      </c>
      <c r="DC12" s="28">
        <f>ROUNDUP(RO!BT12*0.82,)</f>
        <v>7790</v>
      </c>
      <c r="DD12" s="28">
        <f>ROUNDUP(RO!BU12*0.82,)</f>
        <v>7790</v>
      </c>
      <c r="DE12" s="28">
        <f>ROUNDUP(RO!BV12*0.82,)</f>
        <v>7298</v>
      </c>
      <c r="DF12" s="28">
        <f>ROUNDUP(RO!BW12*0.82,)</f>
        <v>7298</v>
      </c>
      <c r="DG12" s="28">
        <f>ROUNDUP(RO!BX12*0.82,)</f>
        <v>7052</v>
      </c>
      <c r="DH12" s="28">
        <f>ROUNDUP(RO!BY12*0.82,)</f>
        <v>7052</v>
      </c>
      <c r="DI12" s="28">
        <f>ROUNDUP(RO!BZ12*0.82,)</f>
        <v>7052</v>
      </c>
      <c r="DJ12" s="28">
        <f>ROUNDUP(RO!CA12*0.82,)</f>
        <v>7298</v>
      </c>
      <c r="DK12" s="28">
        <f>ROUNDUP(RO!CB12*0.82,)</f>
        <v>7298</v>
      </c>
      <c r="DL12" s="28">
        <f>ROUNDUP(RO!CC12*0.82,)</f>
        <v>7298</v>
      </c>
      <c r="DM12" s="28">
        <f>ROUNDUP(RO!CD12*0.82,)</f>
        <v>7298</v>
      </c>
      <c r="DN12" s="28">
        <f>ROUNDUP(RO!CE12*0.82,)</f>
        <v>6806</v>
      </c>
      <c r="DO12" s="28">
        <f>ROUNDUP(RO!CF12*0.82,)</f>
        <v>6806</v>
      </c>
      <c r="DP12" s="28">
        <f>ROUNDUP(RO!CG12*0.82,)</f>
        <v>6806</v>
      </c>
      <c r="DQ12" s="28">
        <f>ROUNDUP(RO!CH12*0.82,)</f>
        <v>6806</v>
      </c>
      <c r="DR12" s="28">
        <f>ROUNDUP(RO!CI12*0.82,)</f>
        <v>6806</v>
      </c>
      <c r="DS12" s="28">
        <f>ROUNDUP(RO!CJ12*0.82,)</f>
        <v>7052</v>
      </c>
      <c r="DT12" s="28">
        <f>ROUNDUP(RO!CK12*0.82,)</f>
        <v>7052</v>
      </c>
      <c r="DU12" s="28">
        <f>ROUNDUP(RO!CL12*0.82,)</f>
        <v>6806</v>
      </c>
      <c r="DV12" s="28">
        <f>ROUNDUP(RO!CM12*0.82,)</f>
        <v>6806</v>
      </c>
      <c r="DW12" s="28">
        <f>ROUNDUP(RO!CN12*0.82,)</f>
        <v>6806</v>
      </c>
      <c r="DX12" s="28">
        <f>ROUNDUP(RO!CO12*0.82,)</f>
        <v>6806</v>
      </c>
      <c r="DY12" s="28">
        <f>ROUNDUP(RO!CP12*0.82,)</f>
        <v>6806</v>
      </c>
      <c r="DZ12" s="28">
        <f>ROUNDUP(RO!CQ12*0.82,)</f>
        <v>7052</v>
      </c>
      <c r="EA12" s="28">
        <f>ROUNDUP(RO!CR12*0.82,)</f>
        <v>7052</v>
      </c>
      <c r="EB12" s="28">
        <f>ROUNDUP(RO!CS12*0.82,)</f>
        <v>6806</v>
      </c>
      <c r="EC12" s="28">
        <f>ROUNDUP(RO!CT12*0.82,)</f>
        <v>6806</v>
      </c>
      <c r="ED12" s="28">
        <f>ROUNDUP(RO!CU12*0.82,)</f>
        <v>6806</v>
      </c>
      <c r="EE12" s="28">
        <f>ROUNDUP(RO!CV12*0.82,)</f>
        <v>6806</v>
      </c>
      <c r="EF12" s="28">
        <f>ROUNDUP(RO!CW12*0.82,)</f>
        <v>6806</v>
      </c>
      <c r="EG12" s="28">
        <f>ROUNDUP(RO!CX12*0.82,)</f>
        <v>7052</v>
      </c>
      <c r="EH12" s="28">
        <f>ROUNDUP(RO!CY12*0.82,)</f>
        <v>7052</v>
      </c>
      <c r="EI12" s="28">
        <f>ROUNDUP(RO!CZ12*0.82,)</f>
        <v>6806</v>
      </c>
      <c r="EJ12" s="28">
        <f>ROUNDUP(RO!DA12*0.82,)</f>
        <v>6806</v>
      </c>
      <c r="EK12" s="29">
        <f>ROUNDUP(RO!DB12*0.82,)</f>
        <v>6806</v>
      </c>
      <c r="EL12" s="29">
        <f>ROUNDUP(RO!DC12*0.82,)</f>
        <v>6806</v>
      </c>
      <c r="EM12" s="29">
        <f>ROUNDUP(RO!DD12*0.82,)</f>
        <v>6806</v>
      </c>
      <c r="EN12" s="29">
        <f>ROUNDUP(RO!DE12*0.82,)</f>
        <v>7052</v>
      </c>
      <c r="EO12" s="29">
        <f>ROUNDUP(RO!DF12*0.82,)</f>
        <v>7052</v>
      </c>
      <c r="EP12" s="29">
        <f>ROUNDUP(RO!DG12*0.82,)</f>
        <v>6806</v>
      </c>
      <c r="EQ12" s="29">
        <f>ROUNDUP(RO!DH12*0.82,)</f>
        <v>6806</v>
      </c>
      <c r="ER12" s="29">
        <f>ROUNDUP(RO!DI12*0.82,)</f>
        <v>6806</v>
      </c>
      <c r="ES12" s="29">
        <f>ROUNDUP(RO!DJ12*0.82,)</f>
        <v>6806</v>
      </c>
      <c r="ET12" s="29">
        <f>ROUNDUP(RO!DK12*0.82,)</f>
        <v>6806</v>
      </c>
      <c r="EU12" s="29">
        <f>ROUNDUP(RO!DL12*0.82,)</f>
        <v>8036</v>
      </c>
      <c r="EV12" s="29">
        <f>ROUNDUP(RO!DM12*0.82,)</f>
        <v>8036</v>
      </c>
      <c r="EW12" s="29">
        <f>ROUNDUP(RO!DN12*0.82,)</f>
        <v>8036</v>
      </c>
      <c r="EX12" s="29">
        <f>ROUNDUP(RO!DO12*0.82,)</f>
        <v>8036</v>
      </c>
      <c r="EY12" s="29">
        <f>ROUNDUP(RO!DP12*0.82,)</f>
        <v>8036</v>
      </c>
      <c r="EZ12" s="29">
        <f>ROUNDUP(RO!DQ12*0.82,)</f>
        <v>8036</v>
      </c>
      <c r="FA12" s="29">
        <f>ROUNDUP(RO!DR12*0.82,)</f>
        <v>8036</v>
      </c>
      <c r="FB12" s="29">
        <f>ROUNDUP(RO!DS12*0.82,)</f>
        <v>8774</v>
      </c>
      <c r="FC12" s="29">
        <f>ROUNDUP(RO!DT12*0.82,)</f>
        <v>8774</v>
      </c>
      <c r="FD12" s="29">
        <f>ROUNDUP(RO!DU12*0.82,)</f>
        <v>8774</v>
      </c>
      <c r="FE12" s="29">
        <f>ROUNDUP(RO!DV12*0.82,)</f>
        <v>8774</v>
      </c>
      <c r="FF12" s="29">
        <f>ROUNDUP(RO!DW12*0.82,)</f>
        <v>8774</v>
      </c>
      <c r="FG12" s="29">
        <f>ROUNDUP(RO!DX12*0.82,)</f>
        <v>8774</v>
      </c>
      <c r="FH12" s="29">
        <f>ROUNDUP(RO!DY12*0.82,)</f>
        <v>8774</v>
      </c>
    </row>
    <row r="13" spans="1:164" x14ac:dyDescent="0.2">
      <c r="A13" s="30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</row>
    <row r="14" spans="1:164" x14ac:dyDescent="0.2">
      <c r="A14" s="13" t="s">
        <v>68</v>
      </c>
      <c r="B14" s="28" t="e">
        <f>ROUNDUP(RO!#REF!*0.82,)</f>
        <v>#REF!</v>
      </c>
      <c r="C14" s="28" t="e">
        <f>ROUNDUP(RO!#REF!*0.82,)</f>
        <v>#REF!</v>
      </c>
      <c r="D14" s="28" t="e">
        <f>ROUNDUP(RO!#REF!*0.82,)</f>
        <v>#REF!</v>
      </c>
      <c r="E14" s="28" t="e">
        <f>ROUNDUP(RO!#REF!*0.82,)</f>
        <v>#REF!</v>
      </c>
      <c r="F14" s="28" t="e">
        <f>ROUNDUP(RO!#REF!*0.82,)</f>
        <v>#REF!</v>
      </c>
      <c r="G14" s="28" t="e">
        <f>ROUNDUP(RO!#REF!*0.82,)</f>
        <v>#REF!</v>
      </c>
      <c r="H14" s="28" t="e">
        <f>ROUNDUP(RO!#REF!*0.82,)</f>
        <v>#REF!</v>
      </c>
      <c r="I14" s="28" t="e">
        <f>ROUNDUP(RO!#REF!*0.82,)</f>
        <v>#REF!</v>
      </c>
      <c r="J14" s="28" t="e">
        <f>ROUNDUP(RO!#REF!*0.82,)</f>
        <v>#REF!</v>
      </c>
      <c r="K14" s="28" t="e">
        <f>ROUNDUP(RO!#REF!*0.82,)</f>
        <v>#REF!</v>
      </c>
      <c r="L14" s="28" t="e">
        <f>ROUNDUP(RO!#REF!*0.82,)</f>
        <v>#REF!</v>
      </c>
      <c r="M14" s="28" t="e">
        <f>ROUNDUP(RO!#REF!*0.82,)</f>
        <v>#REF!</v>
      </c>
      <c r="N14" s="28" t="e">
        <f>ROUNDUP(RO!#REF!*0.82,)</f>
        <v>#REF!</v>
      </c>
      <c r="O14" s="28" t="e">
        <f>ROUNDUP(RO!#REF!*0.82,)</f>
        <v>#REF!</v>
      </c>
      <c r="P14" s="28" t="e">
        <f>ROUNDUP(RO!#REF!*0.82,)</f>
        <v>#REF!</v>
      </c>
      <c r="Q14" s="28" t="e">
        <f>ROUNDUP(RO!#REF!*0.82,)</f>
        <v>#REF!</v>
      </c>
      <c r="R14" s="28" t="e">
        <f>ROUNDUP(RO!#REF!*0.82,)</f>
        <v>#REF!</v>
      </c>
      <c r="S14" s="28" t="e">
        <f>ROUNDUP(RO!#REF!*0.82,)</f>
        <v>#REF!</v>
      </c>
      <c r="T14" s="28" t="e">
        <f>ROUNDUP(RO!#REF!*0.82,)</f>
        <v>#REF!</v>
      </c>
      <c r="U14" s="28" t="e">
        <f>ROUNDUP(RO!#REF!*0.82,)</f>
        <v>#REF!</v>
      </c>
      <c r="V14" s="28" t="e">
        <f>ROUNDUP(RO!#REF!*0.82,)</f>
        <v>#REF!</v>
      </c>
      <c r="W14" s="28" t="e">
        <f>ROUNDUP(RO!#REF!*0.82,)</f>
        <v>#REF!</v>
      </c>
      <c r="X14" s="28" t="e">
        <f>ROUNDUP(RO!#REF!*0.82,)</f>
        <v>#REF!</v>
      </c>
      <c r="Y14" s="28" t="e">
        <f>ROUNDUP(RO!#REF!*0.82,)</f>
        <v>#REF!</v>
      </c>
      <c r="Z14" s="28" t="e">
        <f>ROUNDUP(RO!#REF!*0.82,)</f>
        <v>#REF!</v>
      </c>
      <c r="AA14" s="28" t="e">
        <f>ROUNDUP(RO!#REF!*0.82,)</f>
        <v>#REF!</v>
      </c>
      <c r="AB14" s="28" t="e">
        <f>ROUNDUP(RO!#REF!*0.82,)</f>
        <v>#REF!</v>
      </c>
      <c r="AC14" s="28" t="e">
        <f>ROUNDUP(RO!#REF!*0.82,)</f>
        <v>#REF!</v>
      </c>
      <c r="AD14" s="28" t="e">
        <f>ROUNDUP(RO!#REF!*0.82,)</f>
        <v>#REF!</v>
      </c>
      <c r="AE14" s="28" t="e">
        <f>ROUNDUP(RO!#REF!*0.82,)</f>
        <v>#REF!</v>
      </c>
      <c r="AF14" s="28" t="e">
        <f>ROUNDUP(RO!#REF!*0.82,)</f>
        <v>#REF!</v>
      </c>
      <c r="AG14" s="28" t="e">
        <f>ROUNDUP(RO!#REF!*0.82,)</f>
        <v>#REF!</v>
      </c>
      <c r="AH14" s="28" t="e">
        <f>ROUNDUP(RO!#REF!*0.82,)</f>
        <v>#REF!</v>
      </c>
      <c r="AI14" s="28" t="e">
        <f>ROUNDUP(RO!#REF!*0.82,)</f>
        <v>#REF!</v>
      </c>
      <c r="AJ14" s="28" t="e">
        <f>ROUNDUP(RO!#REF!*0.82,)</f>
        <v>#REF!</v>
      </c>
      <c r="AK14" s="28" t="e">
        <f>ROUNDUP(RO!B14*0.82,)</f>
        <v>#REF!</v>
      </c>
      <c r="AL14" s="28" t="e">
        <f>ROUNDUP(RO!C14*0.82,)</f>
        <v>#REF!</v>
      </c>
      <c r="AM14" s="28" t="e">
        <f>ROUNDUP(RO!D14*0.82,)</f>
        <v>#REF!</v>
      </c>
      <c r="AN14" s="28" t="e">
        <f>ROUNDUP(RO!E14*0.82,)</f>
        <v>#REF!</v>
      </c>
      <c r="AO14" s="28" t="e">
        <f>ROUNDUP(RO!F14*0.82,)</f>
        <v>#REF!</v>
      </c>
      <c r="AP14" s="28" t="e">
        <f>ROUNDUP(RO!G14*0.82,)</f>
        <v>#REF!</v>
      </c>
      <c r="AQ14" s="28" t="e">
        <f>ROUNDUP(RO!H14*0.82,)</f>
        <v>#REF!</v>
      </c>
      <c r="AR14" s="28" t="e">
        <f>ROUNDUP(RO!I14*0.82,)</f>
        <v>#REF!</v>
      </c>
      <c r="AS14" s="28" t="e">
        <f>ROUNDUP(RO!J14*0.82,)</f>
        <v>#REF!</v>
      </c>
      <c r="AT14" s="28" t="e">
        <f>ROUNDUP(RO!K14*0.82,)</f>
        <v>#REF!</v>
      </c>
      <c r="AU14" s="28" t="e">
        <f>ROUNDUP(RO!L14*0.82,)</f>
        <v>#REF!</v>
      </c>
      <c r="AV14" s="28" t="e">
        <f>ROUNDUP(RO!M14*0.82,)</f>
        <v>#REF!</v>
      </c>
      <c r="AW14" s="28" t="e">
        <f>ROUNDUP(RO!N14*0.82,)</f>
        <v>#REF!</v>
      </c>
      <c r="AX14" s="28" t="e">
        <f>ROUNDUP(RO!O14*0.82,)</f>
        <v>#REF!</v>
      </c>
      <c r="AY14" s="28" t="e">
        <f>ROUNDUP(RO!P14*0.82,)</f>
        <v>#REF!</v>
      </c>
      <c r="AZ14" s="28" t="e">
        <f>ROUNDUP(RO!Q14*0.82,)</f>
        <v>#REF!</v>
      </c>
      <c r="BA14" s="28" t="e">
        <f>ROUNDUP(RO!R14*0.82,)</f>
        <v>#REF!</v>
      </c>
      <c r="BB14" s="28" t="e">
        <f>ROUNDUP(RO!S14*0.82,)</f>
        <v>#REF!</v>
      </c>
      <c r="BC14" s="28" t="e">
        <f>ROUNDUP(RO!T14*0.82,)</f>
        <v>#REF!</v>
      </c>
      <c r="BD14" s="28" t="e">
        <f>ROUNDUP(RO!U14*0.82,)</f>
        <v>#REF!</v>
      </c>
      <c r="BE14" s="28" t="e">
        <f>ROUNDUP(RO!V14*0.82,)</f>
        <v>#REF!</v>
      </c>
      <c r="BF14" s="28">
        <f>ROUNDUP(RO!W14*0.82,)</f>
        <v>11234</v>
      </c>
      <c r="BG14" s="28">
        <f>ROUNDUP(RO!X14*0.82,)</f>
        <v>11234</v>
      </c>
      <c r="BH14" s="28">
        <f>ROUNDUP(RO!Y14*0.82,)</f>
        <v>11234</v>
      </c>
      <c r="BI14" s="28">
        <f>ROUNDUP(RO!Z14*0.82,)</f>
        <v>11234</v>
      </c>
      <c r="BJ14" s="28">
        <f>ROUNDUP(RO!AA14*0.82,)</f>
        <v>10988</v>
      </c>
      <c r="BK14" s="28">
        <f>ROUNDUP(RO!AB14*0.82,)</f>
        <v>10988</v>
      </c>
      <c r="BL14" s="28">
        <f>ROUNDUP(RO!AC14*0.82,)</f>
        <v>10988</v>
      </c>
      <c r="BM14" s="28">
        <f>ROUNDUP(RO!AD14*0.82,)</f>
        <v>10988</v>
      </c>
      <c r="BN14" s="28">
        <f>ROUNDUP(RO!AE14*0.82,)</f>
        <v>10988</v>
      </c>
      <c r="BO14" s="28">
        <f>ROUNDUP(RO!AF14*0.82,)</f>
        <v>11234</v>
      </c>
      <c r="BP14" s="28">
        <f>ROUNDUP(RO!AG14*0.82,)</f>
        <v>11234</v>
      </c>
      <c r="BQ14" s="28">
        <f>ROUNDUP(RO!AH14*0.82,)</f>
        <v>10742</v>
      </c>
      <c r="BR14" s="28">
        <f>ROUNDUP(RO!AI14*0.82,)</f>
        <v>10742</v>
      </c>
      <c r="BS14" s="28">
        <f>ROUNDUP(RO!AJ14*0.82,)</f>
        <v>10742</v>
      </c>
      <c r="BT14" s="28">
        <f>ROUNDUP(RO!AK14*0.82,)</f>
        <v>10742</v>
      </c>
      <c r="BU14" s="28">
        <f>ROUNDUP(RO!AL14*0.82,)</f>
        <v>10742</v>
      </c>
      <c r="BV14" s="28">
        <f>ROUNDUP(RO!AM14*0.82,)</f>
        <v>10988</v>
      </c>
      <c r="BW14" s="28">
        <f>ROUNDUP(RO!AN14*0.82,)</f>
        <v>10988</v>
      </c>
      <c r="BX14" s="28">
        <f>ROUNDUP(RO!AO14*0.82,)</f>
        <v>10742</v>
      </c>
      <c r="BY14" s="28">
        <f>ROUNDUP(RO!AP14*0.82,)</f>
        <v>10742</v>
      </c>
      <c r="BZ14" s="28">
        <f>ROUNDUP(RO!AQ14*0.82,)</f>
        <v>10742</v>
      </c>
      <c r="CA14" s="28">
        <f>ROUNDUP(RO!AR14*0.82,)</f>
        <v>10742</v>
      </c>
      <c r="CB14" s="28">
        <f>ROUNDUP(RO!AS14*0.82,)</f>
        <v>9348</v>
      </c>
      <c r="CC14" s="28">
        <f>ROUNDUP(RO!AT14*0.82,)</f>
        <v>9594</v>
      </c>
      <c r="CD14" s="28">
        <f>ROUNDUP(RO!AU14*0.82,)</f>
        <v>9594</v>
      </c>
      <c r="CE14" s="28">
        <f>ROUNDUP(RO!AV14*0.82,)</f>
        <v>9348</v>
      </c>
      <c r="CF14" s="28">
        <f>ROUNDUP(RO!AW14*0.82,)</f>
        <v>9348</v>
      </c>
      <c r="CG14" s="28">
        <f>ROUNDUP(RO!AX14*0.82,)</f>
        <v>9348</v>
      </c>
      <c r="CH14" s="28">
        <f>ROUNDUP(RO!AY14*0.82,)</f>
        <v>9348</v>
      </c>
      <c r="CI14" s="28">
        <f>ROUNDUP(RO!AZ14*0.82,)</f>
        <v>9348</v>
      </c>
      <c r="CJ14" s="28">
        <f>ROUNDUP(RO!BA14*0.82,)</f>
        <v>9594</v>
      </c>
      <c r="CK14" s="28">
        <f>ROUNDUP(RO!BB14*0.82,)</f>
        <v>9594</v>
      </c>
      <c r="CL14" s="28">
        <f>ROUNDUP(RO!BC14*0.82,)</f>
        <v>9348</v>
      </c>
      <c r="CM14" s="28">
        <f>ROUNDUP(RO!BD14*0.82,)</f>
        <v>9348</v>
      </c>
      <c r="CN14" s="28">
        <f>ROUNDUP(RO!BE14*0.82,)</f>
        <v>9348</v>
      </c>
      <c r="CO14" s="28">
        <f>ROUNDUP(RO!BF14*0.82,)</f>
        <v>9348</v>
      </c>
      <c r="CP14" s="28">
        <f>ROUNDUP(RO!BG14*0.82,)</f>
        <v>9348</v>
      </c>
      <c r="CQ14" s="28">
        <f>ROUNDUP(RO!BH14*0.82,)</f>
        <v>9594</v>
      </c>
      <c r="CR14" s="28">
        <f>ROUNDUP(RO!BI14*0.82,)</f>
        <v>9594</v>
      </c>
      <c r="CS14" s="28">
        <f>ROUNDUP(RO!BJ14*0.82,)</f>
        <v>9102</v>
      </c>
      <c r="CT14" s="28">
        <f>ROUNDUP(RO!BK14*0.82,)</f>
        <v>9102</v>
      </c>
      <c r="CU14" s="28">
        <f>ROUNDUP(RO!BL14*0.82,)</f>
        <v>9102</v>
      </c>
      <c r="CV14" s="28">
        <f>ROUNDUP(RO!BM14*0.82,)</f>
        <v>9102</v>
      </c>
      <c r="CW14" s="28">
        <f>ROUNDUP(RO!BN14*0.82,)</f>
        <v>9102</v>
      </c>
      <c r="CX14" s="28">
        <f>ROUNDUP(RO!BO14*0.82,)</f>
        <v>9348</v>
      </c>
      <c r="CY14" s="28">
        <f>ROUNDUP(RO!BP14*0.82,)</f>
        <v>9348</v>
      </c>
      <c r="CZ14" s="28">
        <f>ROUNDUP(RO!BQ14*0.82,)</f>
        <v>9102</v>
      </c>
      <c r="DA14" s="28">
        <f>ROUNDUP(RO!BR14*0.82,)</f>
        <v>9102</v>
      </c>
      <c r="DB14" s="28">
        <f>ROUNDUP(RO!BS14*0.82,)</f>
        <v>9840</v>
      </c>
      <c r="DC14" s="28">
        <f>ROUNDUP(RO!BT14*0.82,)</f>
        <v>9840</v>
      </c>
      <c r="DD14" s="28">
        <f>ROUNDUP(RO!BU14*0.82,)</f>
        <v>9840</v>
      </c>
      <c r="DE14" s="28">
        <f>ROUNDUP(RO!BV14*0.82,)</f>
        <v>9348</v>
      </c>
      <c r="DF14" s="28">
        <f>ROUNDUP(RO!BW14*0.82,)</f>
        <v>9348</v>
      </c>
      <c r="DG14" s="28">
        <f>ROUNDUP(RO!BX14*0.82,)</f>
        <v>9102</v>
      </c>
      <c r="DH14" s="28">
        <f>ROUNDUP(RO!BY14*0.82,)</f>
        <v>9102</v>
      </c>
      <c r="DI14" s="28">
        <f>ROUNDUP(RO!BZ14*0.82,)</f>
        <v>9102</v>
      </c>
      <c r="DJ14" s="28">
        <f>ROUNDUP(RO!CA14*0.82,)</f>
        <v>9348</v>
      </c>
      <c r="DK14" s="28">
        <f>ROUNDUP(RO!CB14*0.82,)</f>
        <v>9348</v>
      </c>
      <c r="DL14" s="28">
        <f>ROUNDUP(RO!CC14*0.82,)</f>
        <v>9348</v>
      </c>
      <c r="DM14" s="28">
        <f>ROUNDUP(RO!CD14*0.82,)</f>
        <v>9348</v>
      </c>
      <c r="DN14" s="28">
        <f>ROUNDUP(RO!CE14*0.82,)</f>
        <v>8856</v>
      </c>
      <c r="DO14" s="28">
        <f>ROUNDUP(RO!CF14*0.82,)</f>
        <v>8856</v>
      </c>
      <c r="DP14" s="28">
        <f>ROUNDUP(RO!CG14*0.82,)</f>
        <v>8856</v>
      </c>
      <c r="DQ14" s="28">
        <f>ROUNDUP(RO!CH14*0.82,)</f>
        <v>8856</v>
      </c>
      <c r="DR14" s="28">
        <f>ROUNDUP(RO!CI14*0.82,)</f>
        <v>8856</v>
      </c>
      <c r="DS14" s="28">
        <f>ROUNDUP(RO!CJ14*0.82,)</f>
        <v>9102</v>
      </c>
      <c r="DT14" s="28">
        <f>ROUNDUP(RO!CK14*0.82,)</f>
        <v>9102</v>
      </c>
      <c r="DU14" s="28">
        <f>ROUNDUP(RO!CL14*0.82,)</f>
        <v>8856</v>
      </c>
      <c r="DV14" s="28">
        <f>ROUNDUP(RO!CM14*0.82,)</f>
        <v>8856</v>
      </c>
      <c r="DW14" s="28">
        <f>ROUNDUP(RO!CN14*0.82,)</f>
        <v>8856</v>
      </c>
      <c r="DX14" s="28">
        <f>ROUNDUP(RO!CO14*0.82,)</f>
        <v>8856</v>
      </c>
      <c r="DY14" s="28">
        <f>ROUNDUP(RO!CP14*0.82,)</f>
        <v>8856</v>
      </c>
      <c r="DZ14" s="28">
        <f>ROUNDUP(RO!CQ14*0.82,)</f>
        <v>9102</v>
      </c>
      <c r="EA14" s="28">
        <f>ROUNDUP(RO!CR14*0.82,)</f>
        <v>9102</v>
      </c>
      <c r="EB14" s="28">
        <f>ROUNDUP(RO!CS14*0.82,)</f>
        <v>8856</v>
      </c>
      <c r="EC14" s="28">
        <f>ROUNDUP(RO!CT14*0.82,)</f>
        <v>8856</v>
      </c>
      <c r="ED14" s="28">
        <f>ROUNDUP(RO!CU14*0.82,)</f>
        <v>8856</v>
      </c>
      <c r="EE14" s="28">
        <f>ROUNDUP(RO!CV14*0.82,)</f>
        <v>8856</v>
      </c>
      <c r="EF14" s="28">
        <f>ROUNDUP(RO!CW14*0.82,)</f>
        <v>8856</v>
      </c>
      <c r="EG14" s="28">
        <f>ROUNDUP(RO!CX14*0.82,)</f>
        <v>9102</v>
      </c>
      <c r="EH14" s="28">
        <f>ROUNDUP(RO!CY14*0.82,)</f>
        <v>9102</v>
      </c>
      <c r="EI14" s="28">
        <f>ROUNDUP(RO!CZ14*0.82,)</f>
        <v>8856</v>
      </c>
      <c r="EJ14" s="28">
        <f>ROUNDUP(RO!DA14*0.82,)</f>
        <v>8856</v>
      </c>
      <c r="EK14" s="29">
        <f>ROUNDUP(RO!DB14*0.82,)</f>
        <v>8856</v>
      </c>
      <c r="EL14" s="29">
        <f>ROUNDUP(RO!DC14*0.82,)</f>
        <v>8856</v>
      </c>
      <c r="EM14" s="29">
        <f>ROUNDUP(RO!DD14*0.82,)</f>
        <v>8856</v>
      </c>
      <c r="EN14" s="29">
        <f>ROUNDUP(RO!DE14*0.82,)</f>
        <v>9102</v>
      </c>
      <c r="EO14" s="29">
        <f>ROUNDUP(RO!DF14*0.82,)</f>
        <v>9102</v>
      </c>
      <c r="EP14" s="29">
        <f>ROUNDUP(RO!DG14*0.82,)</f>
        <v>8856</v>
      </c>
      <c r="EQ14" s="29">
        <f>ROUNDUP(RO!DH14*0.82,)</f>
        <v>8856</v>
      </c>
      <c r="ER14" s="29">
        <f>ROUNDUP(RO!DI14*0.82,)</f>
        <v>8856</v>
      </c>
      <c r="ES14" s="29">
        <f>ROUNDUP(RO!DJ14*0.82,)</f>
        <v>8856</v>
      </c>
      <c r="ET14" s="29">
        <f>ROUNDUP(RO!DK14*0.82,)</f>
        <v>8856</v>
      </c>
      <c r="EU14" s="29">
        <f>ROUNDUP(RO!DL14*0.82,)</f>
        <v>10086</v>
      </c>
      <c r="EV14" s="29">
        <f>ROUNDUP(RO!DM14*0.82,)</f>
        <v>10086</v>
      </c>
      <c r="EW14" s="29">
        <f>ROUNDUP(RO!DN14*0.82,)</f>
        <v>10086</v>
      </c>
      <c r="EX14" s="29">
        <f>ROUNDUP(RO!DO14*0.82,)</f>
        <v>10086</v>
      </c>
      <c r="EY14" s="29">
        <f>ROUNDUP(RO!DP14*0.82,)</f>
        <v>10086</v>
      </c>
      <c r="EZ14" s="29">
        <f>ROUNDUP(RO!DQ14*0.82,)</f>
        <v>10086</v>
      </c>
      <c r="FA14" s="29">
        <f>ROUNDUP(RO!DR14*0.82,)</f>
        <v>10086</v>
      </c>
      <c r="FB14" s="29">
        <f>ROUNDUP(RO!DS14*0.82,)</f>
        <v>10824</v>
      </c>
      <c r="FC14" s="29">
        <f>ROUNDUP(RO!DT14*0.82,)</f>
        <v>10824</v>
      </c>
      <c r="FD14" s="29">
        <f>ROUNDUP(RO!DU14*0.82,)</f>
        <v>10824</v>
      </c>
      <c r="FE14" s="29">
        <f>ROUNDUP(RO!DV14*0.82,)</f>
        <v>10824</v>
      </c>
      <c r="FF14" s="29">
        <f>ROUNDUP(RO!DW14*0.82,)</f>
        <v>10824</v>
      </c>
      <c r="FG14" s="29">
        <f>ROUNDUP(RO!DX14*0.82,)</f>
        <v>10824</v>
      </c>
      <c r="FH14" s="29">
        <f>ROUNDUP(RO!DY14*0.82,)</f>
        <v>10824</v>
      </c>
    </row>
    <row r="15" spans="1:164" ht="15" customHeight="1" x14ac:dyDescent="0.2">
      <c r="A15" s="14" t="s">
        <v>15</v>
      </c>
    </row>
    <row r="16" spans="1:164" ht="24" x14ac:dyDescent="0.2">
      <c r="A16" s="15" t="s">
        <v>69</v>
      </c>
    </row>
    <row r="17" spans="1:140" s="3" customFormat="1" x14ac:dyDescent="0.2">
      <c r="A17" s="31" t="s">
        <v>74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</row>
    <row r="18" spans="1:140" s="3" customFormat="1" ht="12.75" x14ac:dyDescent="0.2">
      <c r="A18" s="33" t="s">
        <v>71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</row>
    <row r="19" spans="1:140" ht="15" customHeight="1" x14ac:dyDescent="0.2">
      <c r="A19" s="17" t="s">
        <v>17</v>
      </c>
    </row>
    <row r="20" spans="1:140" ht="96" x14ac:dyDescent="0.2">
      <c r="A20" s="18" t="s">
        <v>72</v>
      </c>
    </row>
    <row r="21" spans="1:140" ht="15" customHeight="1" x14ac:dyDescent="0.2">
      <c r="A21" s="14" t="s">
        <v>19</v>
      </c>
    </row>
    <row r="22" spans="1:140" ht="24" x14ac:dyDescent="0.2">
      <c r="A22" s="21" t="s">
        <v>20</v>
      </c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-0.249977111117893"/>
  </sheetPr>
  <dimension ref="A1:X31"/>
  <sheetViews>
    <sheetView workbookViewId="0">
      <pane xSplit="1" topLeftCell="B1" activePane="topRight" state="frozen"/>
      <selection pane="topRight" activeCell="B1" sqref="B1:T1048576"/>
    </sheetView>
  </sheetViews>
  <sheetFormatPr defaultColWidth="9.140625" defaultRowHeight="12" x14ac:dyDescent="0.2"/>
  <cols>
    <col min="1" max="1" width="51.85546875" style="1" customWidth="1"/>
    <col min="2" max="16384" width="9.140625" style="3"/>
  </cols>
  <sheetData>
    <row r="1" spans="1:23" s="1" customFormat="1" ht="15" customHeight="1" x14ac:dyDescent="0.2">
      <c r="A1" s="20" t="s">
        <v>0</v>
      </c>
    </row>
    <row r="2" spans="1:23" s="1" customFormat="1" ht="15" customHeight="1" x14ac:dyDescent="0.2">
      <c r="A2" s="5" t="s">
        <v>75</v>
      </c>
    </row>
    <row r="3" spans="1:23" s="1" customFormat="1" ht="15" customHeight="1" x14ac:dyDescent="0.2">
      <c r="A3" s="6" t="s">
        <v>73</v>
      </c>
    </row>
    <row r="4" spans="1:23" s="2" customFormat="1" ht="15" customHeight="1" x14ac:dyDescent="0.25">
      <c r="A4" s="7" t="s">
        <v>3</v>
      </c>
      <c r="B4" s="8">
        <v>46274</v>
      </c>
      <c r="C4" s="8">
        <v>46275</v>
      </c>
      <c r="D4" s="8">
        <v>46276</v>
      </c>
      <c r="E4" s="8">
        <v>46277</v>
      </c>
      <c r="F4" s="8">
        <v>46278</v>
      </c>
      <c r="G4" s="8">
        <v>46279</v>
      </c>
      <c r="H4" s="8">
        <v>46280</v>
      </c>
      <c r="I4" s="8">
        <v>46281</v>
      </c>
      <c r="J4" s="8">
        <v>46282</v>
      </c>
      <c r="K4" s="8">
        <v>46283</v>
      </c>
      <c r="L4" s="8">
        <v>46284</v>
      </c>
      <c r="M4" s="8">
        <v>46285</v>
      </c>
      <c r="N4" s="8">
        <v>46286</v>
      </c>
      <c r="O4" s="8">
        <v>46287</v>
      </c>
      <c r="P4" s="8">
        <v>46288</v>
      </c>
      <c r="Q4" s="8">
        <v>46289</v>
      </c>
      <c r="R4" s="8">
        <v>46290</v>
      </c>
      <c r="S4" s="8">
        <v>46291</v>
      </c>
      <c r="T4" s="8">
        <v>46292</v>
      </c>
      <c r="U4" s="8">
        <v>46293</v>
      </c>
      <c r="V4" s="8">
        <v>46294</v>
      </c>
      <c r="W4" s="8">
        <v>46295</v>
      </c>
    </row>
    <row r="5" spans="1:23" s="1" customFormat="1" ht="24" x14ac:dyDescent="0.2">
      <c r="A5" s="9" t="s">
        <v>4</v>
      </c>
    </row>
    <row r="6" spans="1:23" s="1" customFormat="1" x14ac:dyDescent="0.2">
      <c r="A6" s="10">
        <v>1</v>
      </c>
      <c r="B6" s="10">
        <f>ROUNDUP(BAR!B6*0.75,)</f>
        <v>5138</v>
      </c>
      <c r="C6" s="10">
        <f>ROUNDUP(BAR!C6*0.75,)</f>
        <v>5138</v>
      </c>
      <c r="D6" s="10">
        <f>ROUNDUP(BAR!D6*0.75,)</f>
        <v>5138</v>
      </c>
      <c r="E6" s="10">
        <f>ROUNDUP(BAR!E6*0.75,)</f>
        <v>5138</v>
      </c>
      <c r="F6" s="10">
        <f>ROUNDUP(BAR!F6*0.75,)</f>
        <v>4913</v>
      </c>
      <c r="G6" s="10">
        <f>ROUNDUP(BAR!G6*0.75,)</f>
        <v>4913</v>
      </c>
      <c r="H6" s="10">
        <f>ROUNDUP(BAR!H6*0.75,)</f>
        <v>4913</v>
      </c>
      <c r="I6" s="10">
        <f>ROUNDUP(BAR!I6*0.75,)</f>
        <v>4913</v>
      </c>
      <c r="J6" s="10">
        <f>ROUNDUP(BAR!J6*0.75,)</f>
        <v>4913</v>
      </c>
      <c r="K6" s="10">
        <f>ROUNDUP(BAR!K6*0.75,)</f>
        <v>5138</v>
      </c>
      <c r="L6" s="10">
        <f>ROUNDUP(BAR!L6*0.75,)</f>
        <v>5138</v>
      </c>
      <c r="M6" s="10">
        <f>ROUNDUP(BAR!M6*0.75,)</f>
        <v>4688</v>
      </c>
      <c r="N6" s="10">
        <f>ROUNDUP(BAR!N6*0.75,)</f>
        <v>4688</v>
      </c>
      <c r="O6" s="10">
        <f>ROUNDUP(BAR!O6*0.75,)</f>
        <v>4688</v>
      </c>
      <c r="P6" s="10">
        <f>ROUNDUP(BAR!P6*0.75,)</f>
        <v>4688</v>
      </c>
      <c r="Q6" s="10">
        <f>ROUNDUP(BAR!Q6*0.75,)</f>
        <v>4688</v>
      </c>
      <c r="R6" s="10">
        <f>ROUNDUP(BAR!R6*0.75,)</f>
        <v>4913</v>
      </c>
      <c r="S6" s="10">
        <f>ROUNDUP(BAR!S6*0.75,)</f>
        <v>4913</v>
      </c>
      <c r="T6" s="10">
        <f>ROUNDUP(BAR!T6*0.75,)</f>
        <v>4688</v>
      </c>
      <c r="U6" s="10">
        <f>ROUNDUP(BAR!U6*0.75,)</f>
        <v>4688</v>
      </c>
      <c r="V6" s="10">
        <f>ROUNDUP(BAR!V6*0.75,)</f>
        <v>4688</v>
      </c>
      <c r="W6" s="10">
        <f>ROUNDUP(BAR!W6*0.75,)</f>
        <v>4688</v>
      </c>
    </row>
    <row r="7" spans="1:23" s="1" customFormat="1" x14ac:dyDescent="0.2">
      <c r="A7" s="10">
        <v>2</v>
      </c>
      <c r="B7" s="10">
        <f>ROUNDUP(BAR!B7*0.75,)</f>
        <v>6375</v>
      </c>
      <c r="C7" s="10">
        <f>ROUNDUP(BAR!C7*0.75,)</f>
        <v>6375</v>
      </c>
      <c r="D7" s="10">
        <f>ROUNDUP(BAR!D7*0.75,)</f>
        <v>6375</v>
      </c>
      <c r="E7" s="10">
        <f>ROUNDUP(BAR!E7*0.75,)</f>
        <v>6375</v>
      </c>
      <c r="F7" s="10">
        <f>ROUNDUP(BAR!F7*0.75,)</f>
        <v>6150</v>
      </c>
      <c r="G7" s="10">
        <f>ROUNDUP(BAR!G7*0.75,)</f>
        <v>6150</v>
      </c>
      <c r="H7" s="10">
        <f>ROUNDUP(BAR!H7*0.75,)</f>
        <v>6150</v>
      </c>
      <c r="I7" s="10">
        <f>ROUNDUP(BAR!I7*0.75,)</f>
        <v>6150</v>
      </c>
      <c r="J7" s="10">
        <f>ROUNDUP(BAR!J7*0.75,)</f>
        <v>6150</v>
      </c>
      <c r="K7" s="10">
        <f>ROUNDUP(BAR!K7*0.75,)</f>
        <v>6375</v>
      </c>
      <c r="L7" s="10">
        <f>ROUNDUP(BAR!L7*0.75,)</f>
        <v>6375</v>
      </c>
      <c r="M7" s="10">
        <f>ROUNDUP(BAR!M7*0.75,)</f>
        <v>5925</v>
      </c>
      <c r="N7" s="10">
        <f>ROUNDUP(BAR!N7*0.75,)</f>
        <v>5925</v>
      </c>
      <c r="O7" s="10">
        <f>ROUNDUP(BAR!O7*0.75,)</f>
        <v>5925</v>
      </c>
      <c r="P7" s="10">
        <f>ROUNDUP(BAR!P7*0.75,)</f>
        <v>5925</v>
      </c>
      <c r="Q7" s="10">
        <f>ROUNDUP(BAR!Q7*0.75,)</f>
        <v>5925</v>
      </c>
      <c r="R7" s="10">
        <f>ROUNDUP(BAR!R7*0.75,)</f>
        <v>6150</v>
      </c>
      <c r="S7" s="10">
        <f>ROUNDUP(BAR!S7*0.75,)</f>
        <v>6150</v>
      </c>
      <c r="T7" s="10">
        <f>ROUNDUP(BAR!T7*0.75,)</f>
        <v>5925</v>
      </c>
      <c r="U7" s="10">
        <f>ROUNDUP(BAR!U7*0.75,)</f>
        <v>5925</v>
      </c>
      <c r="V7" s="10">
        <f>ROUNDUP(BAR!V7*0.75,)</f>
        <v>5925</v>
      </c>
      <c r="W7" s="10">
        <f>ROUNDUP(BAR!W7*0.75,)</f>
        <v>5925</v>
      </c>
    </row>
    <row r="8" spans="1:23" s="1" customFormat="1" x14ac:dyDescent="0.2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s="1" customFormat="1" x14ac:dyDescent="0.2">
      <c r="A9" s="10">
        <v>1</v>
      </c>
      <c r="B9" s="10">
        <f>ROUNDUP(BAR!B9*0.75,)</f>
        <v>5888</v>
      </c>
      <c r="C9" s="10">
        <f>ROUNDUP(BAR!C9*0.75,)</f>
        <v>5888</v>
      </c>
      <c r="D9" s="10">
        <f>ROUNDUP(BAR!D9*0.75,)</f>
        <v>5888</v>
      </c>
      <c r="E9" s="10">
        <f>ROUNDUP(BAR!E9*0.75,)</f>
        <v>5888</v>
      </c>
      <c r="F9" s="10">
        <f>ROUNDUP(BAR!F9*0.75,)</f>
        <v>5663</v>
      </c>
      <c r="G9" s="10">
        <f>ROUNDUP(BAR!G9*0.75,)</f>
        <v>5663</v>
      </c>
      <c r="H9" s="10">
        <f>ROUNDUP(BAR!H9*0.75,)</f>
        <v>5663</v>
      </c>
      <c r="I9" s="10">
        <f>ROUNDUP(BAR!I9*0.75,)</f>
        <v>5663</v>
      </c>
      <c r="J9" s="10">
        <f>ROUNDUP(BAR!J9*0.75,)</f>
        <v>5663</v>
      </c>
      <c r="K9" s="10">
        <f>ROUNDUP(BAR!K9*0.75,)</f>
        <v>5888</v>
      </c>
      <c r="L9" s="10">
        <f>ROUNDUP(BAR!L9*0.75,)</f>
        <v>5888</v>
      </c>
      <c r="M9" s="10">
        <f>ROUNDUP(BAR!M9*0.75,)</f>
        <v>5438</v>
      </c>
      <c r="N9" s="10">
        <f>ROUNDUP(BAR!N9*0.75,)</f>
        <v>5438</v>
      </c>
      <c r="O9" s="10">
        <f>ROUNDUP(BAR!O9*0.75,)</f>
        <v>5438</v>
      </c>
      <c r="P9" s="10">
        <f>ROUNDUP(BAR!P9*0.75,)</f>
        <v>5438</v>
      </c>
      <c r="Q9" s="10">
        <f>ROUNDUP(BAR!Q9*0.75,)</f>
        <v>5438</v>
      </c>
      <c r="R9" s="10">
        <f>ROUNDUP(BAR!R9*0.75,)</f>
        <v>5663</v>
      </c>
      <c r="S9" s="10">
        <f>ROUNDUP(BAR!S9*0.75,)</f>
        <v>5663</v>
      </c>
      <c r="T9" s="10">
        <f>ROUNDUP(BAR!T9*0.75,)</f>
        <v>5438</v>
      </c>
      <c r="U9" s="10">
        <f>ROUNDUP(BAR!U9*0.75,)</f>
        <v>5438</v>
      </c>
      <c r="V9" s="10">
        <f>ROUNDUP(BAR!V9*0.75,)</f>
        <v>5438</v>
      </c>
      <c r="W9" s="10">
        <f>ROUNDUP(BAR!W9*0.75,)</f>
        <v>5438</v>
      </c>
    </row>
    <row r="10" spans="1:23" s="1" customFormat="1" x14ac:dyDescent="0.2">
      <c r="A10" s="10">
        <v>2</v>
      </c>
      <c r="B10" s="10">
        <f>ROUNDUP(BAR!B10*0.75,)</f>
        <v>7125</v>
      </c>
      <c r="C10" s="10">
        <f>ROUNDUP(BAR!C10*0.75,)</f>
        <v>7125</v>
      </c>
      <c r="D10" s="10">
        <f>ROUNDUP(BAR!D10*0.75,)</f>
        <v>7125</v>
      </c>
      <c r="E10" s="10">
        <f>ROUNDUP(BAR!E10*0.75,)</f>
        <v>7125</v>
      </c>
      <c r="F10" s="10">
        <f>ROUNDUP(BAR!F10*0.75,)</f>
        <v>6900</v>
      </c>
      <c r="G10" s="10">
        <f>ROUNDUP(BAR!G10*0.75,)</f>
        <v>6900</v>
      </c>
      <c r="H10" s="10">
        <f>ROUNDUP(BAR!H10*0.75,)</f>
        <v>6900</v>
      </c>
      <c r="I10" s="10">
        <f>ROUNDUP(BAR!I10*0.75,)</f>
        <v>6900</v>
      </c>
      <c r="J10" s="10">
        <f>ROUNDUP(BAR!J10*0.75,)</f>
        <v>6900</v>
      </c>
      <c r="K10" s="10">
        <f>ROUNDUP(BAR!K10*0.75,)</f>
        <v>7125</v>
      </c>
      <c r="L10" s="10">
        <f>ROUNDUP(BAR!L10*0.75,)</f>
        <v>7125</v>
      </c>
      <c r="M10" s="10">
        <f>ROUNDUP(BAR!M10*0.75,)</f>
        <v>6675</v>
      </c>
      <c r="N10" s="10">
        <f>ROUNDUP(BAR!N10*0.75,)</f>
        <v>6675</v>
      </c>
      <c r="O10" s="10">
        <f>ROUNDUP(BAR!O10*0.75,)</f>
        <v>6675</v>
      </c>
      <c r="P10" s="10">
        <f>ROUNDUP(BAR!P10*0.75,)</f>
        <v>6675</v>
      </c>
      <c r="Q10" s="10">
        <f>ROUNDUP(BAR!Q10*0.75,)</f>
        <v>6675</v>
      </c>
      <c r="R10" s="10">
        <f>ROUNDUP(BAR!R10*0.75,)</f>
        <v>6900</v>
      </c>
      <c r="S10" s="10">
        <f>ROUNDUP(BAR!S10*0.75,)</f>
        <v>6900</v>
      </c>
      <c r="T10" s="10">
        <f>ROUNDUP(BAR!T10*0.75,)</f>
        <v>6675</v>
      </c>
      <c r="U10" s="10">
        <f>ROUNDUP(BAR!U10*0.75,)</f>
        <v>6675</v>
      </c>
      <c r="V10" s="10">
        <f>ROUNDUP(BAR!V10*0.75,)</f>
        <v>6675</v>
      </c>
      <c r="W10" s="10">
        <f>ROUNDUP(BAR!W10*0.75,)</f>
        <v>6675</v>
      </c>
    </row>
    <row r="11" spans="1:23" s="1" customFormat="1" x14ac:dyDescent="0.2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s="1" customFormat="1" x14ac:dyDescent="0.2">
      <c r="A12" s="10">
        <v>1</v>
      </c>
      <c r="B12" s="10">
        <f>ROUNDUP(BAR!B12*0.75,)</f>
        <v>6263</v>
      </c>
      <c r="C12" s="10">
        <f>ROUNDUP(BAR!C12*0.75,)</f>
        <v>6263</v>
      </c>
      <c r="D12" s="10">
        <f>ROUNDUP(BAR!D12*0.75,)</f>
        <v>6263</v>
      </c>
      <c r="E12" s="10">
        <f>ROUNDUP(BAR!E12*0.75,)</f>
        <v>6263</v>
      </c>
      <c r="F12" s="10">
        <f>ROUNDUP(BAR!F12*0.75,)</f>
        <v>6038</v>
      </c>
      <c r="G12" s="10">
        <f>ROUNDUP(BAR!G12*0.75,)</f>
        <v>6038</v>
      </c>
      <c r="H12" s="10">
        <f>ROUNDUP(BAR!H12*0.75,)</f>
        <v>6038</v>
      </c>
      <c r="I12" s="10">
        <f>ROUNDUP(BAR!I12*0.75,)</f>
        <v>6038</v>
      </c>
      <c r="J12" s="10">
        <f>ROUNDUP(BAR!J12*0.75,)</f>
        <v>6038</v>
      </c>
      <c r="K12" s="10">
        <f>ROUNDUP(BAR!K12*0.75,)</f>
        <v>6263</v>
      </c>
      <c r="L12" s="10">
        <f>ROUNDUP(BAR!L12*0.75,)</f>
        <v>6263</v>
      </c>
      <c r="M12" s="10">
        <f>ROUNDUP(BAR!M12*0.75,)</f>
        <v>5813</v>
      </c>
      <c r="N12" s="10">
        <f>ROUNDUP(BAR!N12*0.75,)</f>
        <v>5813</v>
      </c>
      <c r="O12" s="10">
        <f>ROUNDUP(BAR!O12*0.75,)</f>
        <v>5813</v>
      </c>
      <c r="P12" s="10">
        <f>ROUNDUP(BAR!P12*0.75,)</f>
        <v>5813</v>
      </c>
      <c r="Q12" s="10">
        <f>ROUNDUP(BAR!Q12*0.75,)</f>
        <v>5813</v>
      </c>
      <c r="R12" s="10">
        <f>ROUNDUP(BAR!R12*0.75,)</f>
        <v>6038</v>
      </c>
      <c r="S12" s="10">
        <f>ROUNDUP(BAR!S12*0.75,)</f>
        <v>6038</v>
      </c>
      <c r="T12" s="10">
        <f>ROUNDUP(BAR!T12*0.75,)</f>
        <v>5813</v>
      </c>
      <c r="U12" s="10">
        <f>ROUNDUP(BAR!U12*0.75,)</f>
        <v>5813</v>
      </c>
      <c r="V12" s="10">
        <f>ROUNDUP(BAR!V12*0.75,)</f>
        <v>5813</v>
      </c>
      <c r="W12" s="10">
        <f>ROUNDUP(BAR!W12*0.75,)</f>
        <v>5813</v>
      </c>
    </row>
    <row r="13" spans="1:23" s="1" customFormat="1" x14ac:dyDescent="0.2">
      <c r="A13" s="10">
        <v>2</v>
      </c>
      <c r="B13" s="10">
        <f>ROUNDUP(BAR!B13*0.75,)</f>
        <v>7500</v>
      </c>
      <c r="C13" s="10">
        <f>ROUNDUP(BAR!C13*0.75,)</f>
        <v>7500</v>
      </c>
      <c r="D13" s="10">
        <f>ROUNDUP(BAR!D13*0.75,)</f>
        <v>7500</v>
      </c>
      <c r="E13" s="10">
        <f>ROUNDUP(BAR!E13*0.75,)</f>
        <v>7500</v>
      </c>
      <c r="F13" s="10">
        <f>ROUNDUP(BAR!F13*0.75,)</f>
        <v>7275</v>
      </c>
      <c r="G13" s="10">
        <f>ROUNDUP(BAR!G13*0.75,)</f>
        <v>7275</v>
      </c>
      <c r="H13" s="10">
        <f>ROUNDUP(BAR!H13*0.75,)</f>
        <v>7275</v>
      </c>
      <c r="I13" s="10">
        <f>ROUNDUP(BAR!I13*0.75,)</f>
        <v>7275</v>
      </c>
      <c r="J13" s="10">
        <f>ROUNDUP(BAR!J13*0.75,)</f>
        <v>7275</v>
      </c>
      <c r="K13" s="10">
        <f>ROUNDUP(BAR!K13*0.75,)</f>
        <v>7500</v>
      </c>
      <c r="L13" s="10">
        <f>ROUNDUP(BAR!L13*0.75,)</f>
        <v>7500</v>
      </c>
      <c r="M13" s="10">
        <f>ROUNDUP(BAR!M13*0.75,)</f>
        <v>7050</v>
      </c>
      <c r="N13" s="10">
        <f>ROUNDUP(BAR!N13*0.75,)</f>
        <v>7050</v>
      </c>
      <c r="O13" s="10">
        <f>ROUNDUP(BAR!O13*0.75,)</f>
        <v>7050</v>
      </c>
      <c r="P13" s="10">
        <f>ROUNDUP(BAR!P13*0.75,)</f>
        <v>7050</v>
      </c>
      <c r="Q13" s="10">
        <f>ROUNDUP(BAR!Q13*0.75,)</f>
        <v>7050</v>
      </c>
      <c r="R13" s="10">
        <f>ROUNDUP(BAR!R13*0.75,)</f>
        <v>7275</v>
      </c>
      <c r="S13" s="10">
        <f>ROUNDUP(BAR!S13*0.75,)</f>
        <v>7275</v>
      </c>
      <c r="T13" s="10">
        <f>ROUNDUP(BAR!T13*0.75,)</f>
        <v>7050</v>
      </c>
      <c r="U13" s="10">
        <f>ROUNDUP(BAR!U13*0.75,)</f>
        <v>7050</v>
      </c>
      <c r="V13" s="10">
        <f>ROUNDUP(BAR!V13*0.75,)</f>
        <v>7050</v>
      </c>
      <c r="W13" s="10">
        <f>ROUNDUP(BAR!W13*0.75,)</f>
        <v>7050</v>
      </c>
    </row>
    <row r="14" spans="1:23" s="1" customFormat="1" x14ac:dyDescent="0.2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" customFormat="1" x14ac:dyDescent="0.2">
      <c r="A15" s="10">
        <v>1</v>
      </c>
      <c r="B15" s="10">
        <f>ROUNDUP(BAR!B15*0.75,)</f>
        <v>9263</v>
      </c>
      <c r="C15" s="10">
        <f>ROUNDUP(BAR!C15*0.75,)</f>
        <v>9263</v>
      </c>
      <c r="D15" s="10">
        <f>ROUNDUP(BAR!D15*0.75,)</f>
        <v>9263</v>
      </c>
      <c r="E15" s="10">
        <f>ROUNDUP(BAR!E15*0.75,)</f>
        <v>9263</v>
      </c>
      <c r="F15" s="10">
        <f>ROUNDUP(BAR!F15*0.75,)</f>
        <v>9038</v>
      </c>
      <c r="G15" s="10">
        <f>ROUNDUP(BAR!G15*0.75,)</f>
        <v>9038</v>
      </c>
      <c r="H15" s="10">
        <f>ROUNDUP(BAR!H15*0.75,)</f>
        <v>9038</v>
      </c>
      <c r="I15" s="10">
        <f>ROUNDUP(BAR!I15*0.75,)</f>
        <v>9038</v>
      </c>
      <c r="J15" s="10">
        <f>ROUNDUP(BAR!J15*0.75,)</f>
        <v>9038</v>
      </c>
      <c r="K15" s="10">
        <f>ROUNDUP(BAR!K15*0.75,)</f>
        <v>9263</v>
      </c>
      <c r="L15" s="10">
        <f>ROUNDUP(BAR!L15*0.75,)</f>
        <v>9263</v>
      </c>
      <c r="M15" s="10">
        <f>ROUNDUP(BAR!M15*0.75,)</f>
        <v>8813</v>
      </c>
      <c r="N15" s="10">
        <f>ROUNDUP(BAR!N15*0.75,)</f>
        <v>8813</v>
      </c>
      <c r="O15" s="10">
        <f>ROUNDUP(BAR!O15*0.75,)</f>
        <v>8813</v>
      </c>
      <c r="P15" s="10">
        <f>ROUNDUP(BAR!P15*0.75,)</f>
        <v>8813</v>
      </c>
      <c r="Q15" s="10">
        <f>ROUNDUP(BAR!Q15*0.75,)</f>
        <v>8813</v>
      </c>
      <c r="R15" s="10">
        <f>ROUNDUP(BAR!R15*0.75,)</f>
        <v>9038</v>
      </c>
      <c r="S15" s="10">
        <f>ROUNDUP(BAR!S15*0.75,)</f>
        <v>9038</v>
      </c>
      <c r="T15" s="10">
        <f>ROUNDUP(BAR!T15*0.75,)</f>
        <v>8813</v>
      </c>
      <c r="U15" s="10">
        <f>ROUNDUP(BAR!U15*0.75,)</f>
        <v>8813</v>
      </c>
      <c r="V15" s="10">
        <f>ROUNDUP(BAR!V15*0.75,)</f>
        <v>8813</v>
      </c>
      <c r="W15" s="10">
        <f>ROUNDUP(BAR!W15*0.75,)</f>
        <v>8813</v>
      </c>
    </row>
    <row r="16" spans="1:23" s="1" customFormat="1" x14ac:dyDescent="0.2">
      <c r="A16" s="10">
        <v>2</v>
      </c>
      <c r="B16" s="10">
        <f>ROUNDUP(BAR!B16*0.75,)</f>
        <v>10500</v>
      </c>
      <c r="C16" s="10">
        <f>ROUNDUP(BAR!C16*0.75,)</f>
        <v>10500</v>
      </c>
      <c r="D16" s="10">
        <f>ROUNDUP(BAR!D16*0.75,)</f>
        <v>10500</v>
      </c>
      <c r="E16" s="10">
        <f>ROUNDUP(BAR!E16*0.75,)</f>
        <v>10500</v>
      </c>
      <c r="F16" s="10">
        <f>ROUNDUP(BAR!F16*0.75,)</f>
        <v>10275</v>
      </c>
      <c r="G16" s="10">
        <f>ROUNDUP(BAR!G16*0.75,)</f>
        <v>10275</v>
      </c>
      <c r="H16" s="10">
        <f>ROUNDUP(BAR!H16*0.75,)</f>
        <v>10275</v>
      </c>
      <c r="I16" s="10">
        <f>ROUNDUP(BAR!I16*0.75,)</f>
        <v>10275</v>
      </c>
      <c r="J16" s="10">
        <f>ROUNDUP(BAR!J16*0.75,)</f>
        <v>10275</v>
      </c>
      <c r="K16" s="10">
        <f>ROUNDUP(BAR!K16*0.75,)</f>
        <v>10500</v>
      </c>
      <c r="L16" s="10">
        <f>ROUNDUP(BAR!L16*0.75,)</f>
        <v>10500</v>
      </c>
      <c r="M16" s="10">
        <f>ROUNDUP(BAR!M16*0.75,)</f>
        <v>10050</v>
      </c>
      <c r="N16" s="10">
        <f>ROUNDUP(BAR!N16*0.75,)</f>
        <v>10050</v>
      </c>
      <c r="O16" s="10">
        <f>ROUNDUP(BAR!O16*0.75,)</f>
        <v>10050</v>
      </c>
      <c r="P16" s="10">
        <f>ROUNDUP(BAR!P16*0.75,)</f>
        <v>10050</v>
      </c>
      <c r="Q16" s="10">
        <f>ROUNDUP(BAR!Q16*0.75,)</f>
        <v>10050</v>
      </c>
      <c r="R16" s="10">
        <f>ROUNDUP(BAR!R16*0.75,)</f>
        <v>10275</v>
      </c>
      <c r="S16" s="10">
        <f>ROUNDUP(BAR!S16*0.75,)</f>
        <v>10275</v>
      </c>
      <c r="T16" s="10">
        <f>ROUNDUP(BAR!T16*0.75,)</f>
        <v>10050</v>
      </c>
      <c r="U16" s="10">
        <f>ROUNDUP(BAR!U16*0.75,)</f>
        <v>10050</v>
      </c>
      <c r="V16" s="10">
        <f>ROUNDUP(BAR!V16*0.75,)</f>
        <v>10050</v>
      </c>
      <c r="W16" s="10">
        <f>ROUNDUP(BAR!W16*0.75,)</f>
        <v>10050</v>
      </c>
    </row>
    <row r="17" spans="1:24" s="1" customFormat="1" x14ac:dyDescent="0.2">
      <c r="A17" s="11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4" s="1" customFormat="1" x14ac:dyDescent="0.2">
      <c r="A18" s="10">
        <v>1</v>
      </c>
      <c r="B18" s="10">
        <f>ROUNDUP(BAR!B18*0.75,)</f>
        <v>11513</v>
      </c>
      <c r="C18" s="10">
        <f>ROUNDUP(BAR!C18*0.75,)</f>
        <v>11513</v>
      </c>
      <c r="D18" s="10">
        <f>ROUNDUP(BAR!D18*0.75,)</f>
        <v>11513</v>
      </c>
      <c r="E18" s="10">
        <f>ROUNDUP(BAR!E18*0.75,)</f>
        <v>11513</v>
      </c>
      <c r="F18" s="10">
        <f>ROUNDUP(BAR!F18*0.75,)</f>
        <v>11288</v>
      </c>
      <c r="G18" s="10">
        <f>ROUNDUP(BAR!G18*0.75,)</f>
        <v>11288</v>
      </c>
      <c r="H18" s="10">
        <f>ROUNDUP(BAR!H18*0.75,)</f>
        <v>11288</v>
      </c>
      <c r="I18" s="10">
        <f>ROUNDUP(BAR!I18*0.75,)</f>
        <v>11288</v>
      </c>
      <c r="J18" s="10">
        <f>ROUNDUP(BAR!J18*0.75,)</f>
        <v>11288</v>
      </c>
      <c r="K18" s="10">
        <f>ROUNDUP(BAR!K18*0.75,)</f>
        <v>11513</v>
      </c>
      <c r="L18" s="10">
        <f>ROUNDUP(BAR!L18*0.75,)</f>
        <v>11513</v>
      </c>
      <c r="M18" s="10">
        <f>ROUNDUP(BAR!M18*0.75,)</f>
        <v>11063</v>
      </c>
      <c r="N18" s="10">
        <f>ROUNDUP(BAR!N18*0.75,)</f>
        <v>11063</v>
      </c>
      <c r="O18" s="10">
        <f>ROUNDUP(BAR!O18*0.75,)</f>
        <v>11063</v>
      </c>
      <c r="P18" s="10">
        <f>ROUNDUP(BAR!P18*0.75,)</f>
        <v>11063</v>
      </c>
      <c r="Q18" s="10">
        <f>ROUNDUP(BAR!Q18*0.75,)</f>
        <v>11063</v>
      </c>
      <c r="R18" s="10">
        <f>ROUNDUP(BAR!R18*0.75,)</f>
        <v>11288</v>
      </c>
      <c r="S18" s="10">
        <f>ROUNDUP(BAR!S18*0.75,)</f>
        <v>11288</v>
      </c>
      <c r="T18" s="10">
        <f>ROUNDUP(BAR!T18*0.75,)</f>
        <v>11063</v>
      </c>
      <c r="U18" s="10">
        <f>ROUNDUP(BAR!U18*0.75,)</f>
        <v>11063</v>
      </c>
      <c r="V18" s="10">
        <f>ROUNDUP(BAR!V18*0.75,)</f>
        <v>11063</v>
      </c>
      <c r="W18" s="10">
        <f>ROUNDUP(BAR!W18*0.75,)</f>
        <v>11063</v>
      </c>
    </row>
    <row r="19" spans="1:24" s="1" customFormat="1" x14ac:dyDescent="0.2">
      <c r="A19" s="10">
        <v>2</v>
      </c>
      <c r="B19" s="10">
        <f>ROUNDUP(BAR!B19*0.75,)</f>
        <v>12750</v>
      </c>
      <c r="C19" s="10">
        <f>ROUNDUP(BAR!C19*0.75,)</f>
        <v>12750</v>
      </c>
      <c r="D19" s="10">
        <f>ROUNDUP(BAR!D19*0.75,)</f>
        <v>12750</v>
      </c>
      <c r="E19" s="10">
        <f>ROUNDUP(BAR!E19*0.75,)</f>
        <v>12750</v>
      </c>
      <c r="F19" s="10">
        <f>ROUNDUP(BAR!F19*0.75,)</f>
        <v>12525</v>
      </c>
      <c r="G19" s="10">
        <f>ROUNDUP(BAR!G19*0.75,)</f>
        <v>12525</v>
      </c>
      <c r="H19" s="10">
        <f>ROUNDUP(BAR!H19*0.75,)</f>
        <v>12525</v>
      </c>
      <c r="I19" s="10">
        <f>ROUNDUP(BAR!I19*0.75,)</f>
        <v>12525</v>
      </c>
      <c r="J19" s="10">
        <f>ROUNDUP(BAR!J19*0.75,)</f>
        <v>12525</v>
      </c>
      <c r="K19" s="10">
        <f>ROUNDUP(BAR!K19*0.75,)</f>
        <v>12750</v>
      </c>
      <c r="L19" s="10">
        <f>ROUNDUP(BAR!L19*0.75,)</f>
        <v>12750</v>
      </c>
      <c r="M19" s="10">
        <f>ROUNDUP(BAR!M19*0.75,)</f>
        <v>12300</v>
      </c>
      <c r="N19" s="10">
        <f>ROUNDUP(BAR!N19*0.75,)</f>
        <v>12300</v>
      </c>
      <c r="O19" s="10">
        <f>ROUNDUP(BAR!O19*0.75,)</f>
        <v>12300</v>
      </c>
      <c r="P19" s="10">
        <f>ROUNDUP(BAR!P19*0.75,)</f>
        <v>12300</v>
      </c>
      <c r="Q19" s="10">
        <f>ROUNDUP(BAR!Q19*0.75,)</f>
        <v>12300</v>
      </c>
      <c r="R19" s="10">
        <f>ROUNDUP(BAR!R19*0.75,)</f>
        <v>12525</v>
      </c>
      <c r="S19" s="10">
        <f>ROUNDUP(BAR!S19*0.75,)</f>
        <v>12525</v>
      </c>
      <c r="T19" s="10">
        <f>ROUNDUP(BAR!T19*0.75,)</f>
        <v>12300</v>
      </c>
      <c r="U19" s="10">
        <f>ROUNDUP(BAR!U19*0.75,)</f>
        <v>12300</v>
      </c>
      <c r="V19" s="10">
        <f>ROUNDUP(BAR!V19*0.75,)</f>
        <v>12300</v>
      </c>
      <c r="W19" s="10">
        <f>ROUNDUP(BAR!W19*0.75,)</f>
        <v>12300</v>
      </c>
    </row>
    <row r="20" spans="1:24" s="1" customFormat="1" x14ac:dyDescent="0.2">
      <c r="A20" s="12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4" s="1" customFormat="1" x14ac:dyDescent="0.2">
      <c r="A21" s="13" t="s">
        <v>10</v>
      </c>
      <c r="B21" s="10">
        <f>ROUNDUP(BAR!B21*0.75,)</f>
        <v>42638</v>
      </c>
      <c r="C21" s="10">
        <f>ROUNDUP(BAR!C21*0.75,)</f>
        <v>42638</v>
      </c>
      <c r="D21" s="10">
        <f>ROUNDUP(BAR!D21*0.75,)</f>
        <v>42638</v>
      </c>
      <c r="E21" s="10">
        <f>ROUNDUP(BAR!E21*0.75,)</f>
        <v>42638</v>
      </c>
      <c r="F21" s="10">
        <f>ROUNDUP(BAR!F21*0.75,)</f>
        <v>42413</v>
      </c>
      <c r="G21" s="10">
        <f>ROUNDUP(BAR!G21*0.75,)</f>
        <v>42413</v>
      </c>
      <c r="H21" s="10">
        <f>ROUNDUP(BAR!H21*0.75,)</f>
        <v>42413</v>
      </c>
      <c r="I21" s="10">
        <f>ROUNDUP(BAR!I21*0.75,)</f>
        <v>42413</v>
      </c>
      <c r="J21" s="10">
        <f>ROUNDUP(BAR!J21*0.75,)</f>
        <v>42413</v>
      </c>
      <c r="K21" s="10">
        <f>ROUNDUP(BAR!K21*0.75,)</f>
        <v>42638</v>
      </c>
      <c r="L21" s="10">
        <f>ROUNDUP(BAR!L21*0.75,)</f>
        <v>42638</v>
      </c>
      <c r="M21" s="10">
        <f>ROUNDUP(BAR!M21*0.75,)</f>
        <v>42188</v>
      </c>
      <c r="N21" s="10">
        <f>ROUNDUP(BAR!N21*0.75,)</f>
        <v>42188</v>
      </c>
      <c r="O21" s="10">
        <f>ROUNDUP(BAR!O21*0.75,)</f>
        <v>42188</v>
      </c>
      <c r="P21" s="10">
        <f>ROUNDUP(BAR!P21*0.75,)</f>
        <v>42188</v>
      </c>
      <c r="Q21" s="10">
        <f>ROUNDUP(BAR!Q21*0.75,)</f>
        <v>42188</v>
      </c>
      <c r="R21" s="10">
        <f>ROUNDUP(BAR!R21*0.75,)</f>
        <v>42413</v>
      </c>
      <c r="S21" s="10">
        <f>ROUNDUP(BAR!S21*0.75,)</f>
        <v>42413</v>
      </c>
      <c r="T21" s="10">
        <f>ROUNDUP(BAR!T21*0.75,)</f>
        <v>42188</v>
      </c>
      <c r="U21" s="10">
        <f>ROUNDUP(BAR!U21*0.75,)</f>
        <v>42188</v>
      </c>
      <c r="V21" s="10">
        <f>ROUNDUP(BAR!V21*0.75,)</f>
        <v>42188</v>
      </c>
      <c r="W21" s="10">
        <f>ROUNDUP(BAR!W21*0.75,)</f>
        <v>42188</v>
      </c>
    </row>
    <row r="22" spans="1:24" s="1" customFormat="1" ht="15" customHeight="1" x14ac:dyDescent="0.2">
      <c r="A22" s="14" t="s">
        <v>11</v>
      </c>
    </row>
    <row r="23" spans="1:24" s="1" customFormat="1" ht="257.25" customHeight="1" x14ac:dyDescent="0.2">
      <c r="A23" s="15" t="s">
        <v>12</v>
      </c>
    </row>
    <row r="24" spans="1:24" s="1" customFormat="1" ht="15" customHeight="1" x14ac:dyDescent="0.2">
      <c r="A24" s="14" t="s">
        <v>76</v>
      </c>
    </row>
    <row r="25" spans="1:24" s="1" customFormat="1" x14ac:dyDescent="0.2">
      <c r="A25" s="15" t="s">
        <v>77</v>
      </c>
    </row>
    <row r="26" spans="1:24" ht="15" customHeight="1" x14ac:dyDescent="0.2">
      <c r="A26" s="14" t="s">
        <v>41</v>
      </c>
      <c r="W26" s="16"/>
      <c r="X26" s="16"/>
    </row>
    <row r="27" spans="1:24" ht="24" x14ac:dyDescent="0.2">
      <c r="A27" s="15" t="s">
        <v>78</v>
      </c>
      <c r="W27" s="16"/>
      <c r="X27" s="16"/>
    </row>
    <row r="28" spans="1:24" ht="15" customHeight="1" x14ac:dyDescent="0.2">
      <c r="A28" s="17" t="s">
        <v>17</v>
      </c>
      <c r="W28" s="16"/>
      <c r="X28" s="16"/>
    </row>
    <row r="29" spans="1:24" ht="108" x14ac:dyDescent="0.2">
      <c r="A29" s="18" t="s">
        <v>18</v>
      </c>
      <c r="W29" s="16"/>
      <c r="X29" s="16"/>
    </row>
    <row r="30" spans="1:24" ht="15" customHeight="1" x14ac:dyDescent="0.2">
      <c r="A30" s="14" t="s">
        <v>19</v>
      </c>
      <c r="W30" s="16"/>
      <c r="X30" s="16"/>
    </row>
    <row r="31" spans="1:24" ht="24" x14ac:dyDescent="0.2">
      <c r="A31" s="21" t="s">
        <v>20</v>
      </c>
      <c r="W31" s="16"/>
      <c r="X31" s="16"/>
    </row>
  </sheetData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9" tint="-0.249977111117893"/>
  </sheetPr>
  <dimension ref="A1:X33"/>
  <sheetViews>
    <sheetView workbookViewId="0">
      <pane xSplit="1" topLeftCell="B1" activePane="topRight" state="frozen"/>
      <selection pane="topRight" activeCell="B1" sqref="B1:T1048576"/>
    </sheetView>
  </sheetViews>
  <sheetFormatPr defaultColWidth="9.140625" defaultRowHeight="12" x14ac:dyDescent="0.2"/>
  <cols>
    <col min="1" max="1" width="57.85546875" style="1" customWidth="1"/>
    <col min="2" max="16384" width="9.140625" style="3"/>
  </cols>
  <sheetData>
    <row r="1" spans="1:23" s="1" customFormat="1" ht="15" customHeight="1" x14ac:dyDescent="0.2">
      <c r="A1" s="4" t="s">
        <v>0</v>
      </c>
    </row>
    <row r="2" spans="1:23" s="1" customFormat="1" ht="15" customHeight="1" x14ac:dyDescent="0.2">
      <c r="A2" s="5" t="s">
        <v>75</v>
      </c>
    </row>
    <row r="3" spans="1:23" s="1" customFormat="1" ht="15" customHeight="1" x14ac:dyDescent="0.2">
      <c r="A3" s="6" t="s">
        <v>73</v>
      </c>
    </row>
    <row r="4" spans="1:23" s="2" customFormat="1" ht="15" customHeight="1" x14ac:dyDescent="0.25">
      <c r="A4" s="7" t="s">
        <v>3</v>
      </c>
      <c r="B4" s="8">
        <v>46274</v>
      </c>
      <c r="C4" s="8">
        <v>46275</v>
      </c>
      <c r="D4" s="8">
        <v>46276</v>
      </c>
      <c r="E4" s="8">
        <v>46277</v>
      </c>
      <c r="F4" s="8">
        <v>46278</v>
      </c>
      <c r="G4" s="8">
        <v>46279</v>
      </c>
      <c r="H4" s="8">
        <v>46280</v>
      </c>
      <c r="I4" s="8">
        <v>46281</v>
      </c>
      <c r="J4" s="8">
        <v>46282</v>
      </c>
      <c r="K4" s="8">
        <v>46283</v>
      </c>
      <c r="L4" s="8">
        <v>46284</v>
      </c>
      <c r="M4" s="8">
        <v>46285</v>
      </c>
      <c r="N4" s="8">
        <v>46286</v>
      </c>
      <c r="O4" s="8">
        <v>46287</v>
      </c>
      <c r="P4" s="8">
        <v>46288</v>
      </c>
      <c r="Q4" s="8">
        <v>46289</v>
      </c>
      <c r="R4" s="8">
        <v>46290</v>
      </c>
      <c r="S4" s="8">
        <v>46291</v>
      </c>
      <c r="T4" s="8">
        <v>46292</v>
      </c>
      <c r="U4" s="8">
        <v>46293</v>
      </c>
      <c r="V4" s="8">
        <v>46294</v>
      </c>
      <c r="W4" s="8">
        <v>46295</v>
      </c>
    </row>
    <row r="5" spans="1:23" s="1" customFormat="1" ht="24" x14ac:dyDescent="0.2">
      <c r="A5" s="9" t="s">
        <v>4</v>
      </c>
    </row>
    <row r="6" spans="1:23" s="1" customFormat="1" x14ac:dyDescent="0.2">
      <c r="A6" s="10">
        <v>1</v>
      </c>
      <c r="B6" s="10">
        <f>ROUNDUP(BAR!B6*0.75,)+25</f>
        <v>5163</v>
      </c>
      <c r="C6" s="10">
        <f>ROUNDUP(BAR!C6*0.75,)+25</f>
        <v>5163</v>
      </c>
      <c r="D6" s="10">
        <f>ROUNDUP(BAR!D6*0.75,)+25</f>
        <v>5163</v>
      </c>
      <c r="E6" s="10">
        <f>ROUNDUP(BAR!E6*0.75,)+25</f>
        <v>5163</v>
      </c>
      <c r="F6" s="10">
        <f>ROUNDUP(BAR!F6*0.75,)+25</f>
        <v>4938</v>
      </c>
      <c r="G6" s="10">
        <f>ROUNDUP(BAR!G6*0.75,)+25</f>
        <v>4938</v>
      </c>
      <c r="H6" s="10">
        <f>ROUNDUP(BAR!H6*0.75,)+25</f>
        <v>4938</v>
      </c>
      <c r="I6" s="10">
        <f>ROUNDUP(BAR!I6*0.75,)+25</f>
        <v>4938</v>
      </c>
      <c r="J6" s="10">
        <f>ROUNDUP(BAR!J6*0.75,)+25</f>
        <v>4938</v>
      </c>
      <c r="K6" s="10">
        <f>ROUNDUP(BAR!K6*0.75,)+25</f>
        <v>5163</v>
      </c>
      <c r="L6" s="10">
        <f>ROUNDUP(BAR!L6*0.75,)+25</f>
        <v>5163</v>
      </c>
      <c r="M6" s="10">
        <f>ROUNDUP(BAR!M6*0.75,)+25</f>
        <v>4713</v>
      </c>
      <c r="N6" s="10">
        <f>ROUNDUP(BAR!N6*0.75,)+25</f>
        <v>4713</v>
      </c>
      <c r="O6" s="10">
        <f>ROUNDUP(BAR!O6*0.75,)+25</f>
        <v>4713</v>
      </c>
      <c r="P6" s="10">
        <f>ROUNDUP(BAR!P6*0.75,)+25</f>
        <v>4713</v>
      </c>
      <c r="Q6" s="10">
        <f>ROUNDUP(BAR!Q6*0.75,)+25</f>
        <v>4713</v>
      </c>
      <c r="R6" s="10">
        <f>ROUNDUP(BAR!R6*0.75,)+25</f>
        <v>4938</v>
      </c>
      <c r="S6" s="10">
        <f>ROUNDUP(BAR!S6*0.75,)+25</f>
        <v>4938</v>
      </c>
      <c r="T6" s="10">
        <f>ROUNDUP(BAR!T6*0.75,)+25</f>
        <v>4713</v>
      </c>
      <c r="U6" s="10">
        <f>ROUNDUP(BAR!U6*0.75,)+25</f>
        <v>4713</v>
      </c>
      <c r="V6" s="10">
        <f>ROUNDUP(BAR!V6*0.75,)+25</f>
        <v>4713</v>
      </c>
      <c r="W6" s="10">
        <f>ROUNDUP(BAR!W6*0.75,)+25</f>
        <v>4713</v>
      </c>
    </row>
    <row r="7" spans="1:23" s="1" customFormat="1" x14ac:dyDescent="0.2">
      <c r="A7" s="10">
        <v>2</v>
      </c>
      <c r="B7" s="10">
        <f>ROUNDUP(BAR!B7*0.75,)+25</f>
        <v>6400</v>
      </c>
      <c r="C7" s="10">
        <f>ROUNDUP(BAR!C7*0.75,)+25</f>
        <v>6400</v>
      </c>
      <c r="D7" s="10">
        <f>ROUNDUP(BAR!D7*0.75,)+25</f>
        <v>6400</v>
      </c>
      <c r="E7" s="10">
        <f>ROUNDUP(BAR!E7*0.75,)+25</f>
        <v>6400</v>
      </c>
      <c r="F7" s="10">
        <f>ROUNDUP(BAR!F7*0.75,)+25</f>
        <v>6175</v>
      </c>
      <c r="G7" s="10">
        <f>ROUNDUP(BAR!G7*0.75,)+25</f>
        <v>6175</v>
      </c>
      <c r="H7" s="10">
        <f>ROUNDUP(BAR!H7*0.75,)+25</f>
        <v>6175</v>
      </c>
      <c r="I7" s="10">
        <f>ROUNDUP(BAR!I7*0.75,)+25</f>
        <v>6175</v>
      </c>
      <c r="J7" s="10">
        <f>ROUNDUP(BAR!J7*0.75,)+25</f>
        <v>6175</v>
      </c>
      <c r="K7" s="10">
        <f>ROUNDUP(BAR!K7*0.75,)+25</f>
        <v>6400</v>
      </c>
      <c r="L7" s="10">
        <f>ROUNDUP(BAR!L7*0.75,)+25</f>
        <v>6400</v>
      </c>
      <c r="M7" s="10">
        <f>ROUNDUP(BAR!M7*0.75,)+25</f>
        <v>5950</v>
      </c>
      <c r="N7" s="10">
        <f>ROUNDUP(BAR!N7*0.75,)+25</f>
        <v>5950</v>
      </c>
      <c r="O7" s="10">
        <f>ROUNDUP(BAR!O7*0.75,)+25</f>
        <v>5950</v>
      </c>
      <c r="P7" s="10">
        <f>ROUNDUP(BAR!P7*0.75,)+25</f>
        <v>5950</v>
      </c>
      <c r="Q7" s="10">
        <f>ROUNDUP(BAR!Q7*0.75,)+25</f>
        <v>5950</v>
      </c>
      <c r="R7" s="10">
        <f>ROUNDUP(BAR!R7*0.75,)+25</f>
        <v>6175</v>
      </c>
      <c r="S7" s="10">
        <f>ROUNDUP(BAR!S7*0.75,)+25</f>
        <v>6175</v>
      </c>
      <c r="T7" s="10">
        <f>ROUNDUP(BAR!T7*0.75,)+25</f>
        <v>5950</v>
      </c>
      <c r="U7" s="10">
        <f>ROUNDUP(BAR!U7*0.75,)+25</f>
        <v>5950</v>
      </c>
      <c r="V7" s="10">
        <f>ROUNDUP(BAR!V7*0.75,)+25</f>
        <v>5950</v>
      </c>
      <c r="W7" s="10">
        <f>ROUNDUP(BAR!W7*0.75,)+25</f>
        <v>5950</v>
      </c>
    </row>
    <row r="8" spans="1:23" s="1" customFormat="1" x14ac:dyDescent="0.2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s="1" customFormat="1" x14ac:dyDescent="0.2">
      <c r="A9" s="10">
        <v>1</v>
      </c>
      <c r="B9" s="10">
        <f>ROUNDUP(BAR!B9*0.75,)+25</f>
        <v>5913</v>
      </c>
      <c r="C9" s="10">
        <f>ROUNDUP(BAR!C9*0.75,)+25</f>
        <v>5913</v>
      </c>
      <c r="D9" s="10">
        <f>ROUNDUP(BAR!D9*0.75,)+25</f>
        <v>5913</v>
      </c>
      <c r="E9" s="10">
        <f>ROUNDUP(BAR!E9*0.75,)+25</f>
        <v>5913</v>
      </c>
      <c r="F9" s="10">
        <f>ROUNDUP(BAR!F9*0.75,)+25</f>
        <v>5688</v>
      </c>
      <c r="G9" s="10">
        <f>ROUNDUP(BAR!G9*0.75,)+25</f>
        <v>5688</v>
      </c>
      <c r="H9" s="10">
        <f>ROUNDUP(BAR!H9*0.75,)+25</f>
        <v>5688</v>
      </c>
      <c r="I9" s="10">
        <f>ROUNDUP(BAR!I9*0.75,)+25</f>
        <v>5688</v>
      </c>
      <c r="J9" s="10">
        <f>ROUNDUP(BAR!J9*0.75,)+25</f>
        <v>5688</v>
      </c>
      <c r="K9" s="10">
        <f>ROUNDUP(BAR!K9*0.75,)+25</f>
        <v>5913</v>
      </c>
      <c r="L9" s="10">
        <f>ROUNDUP(BAR!L9*0.75,)+25</f>
        <v>5913</v>
      </c>
      <c r="M9" s="10">
        <f>ROUNDUP(BAR!M9*0.75,)+25</f>
        <v>5463</v>
      </c>
      <c r="N9" s="10">
        <f>ROUNDUP(BAR!N9*0.75,)+25</f>
        <v>5463</v>
      </c>
      <c r="O9" s="10">
        <f>ROUNDUP(BAR!O9*0.75,)+25</f>
        <v>5463</v>
      </c>
      <c r="P9" s="10">
        <f>ROUNDUP(BAR!P9*0.75,)+25</f>
        <v>5463</v>
      </c>
      <c r="Q9" s="10">
        <f>ROUNDUP(BAR!Q9*0.75,)+25</f>
        <v>5463</v>
      </c>
      <c r="R9" s="10">
        <f>ROUNDUP(BAR!R9*0.75,)+25</f>
        <v>5688</v>
      </c>
      <c r="S9" s="10">
        <f>ROUNDUP(BAR!S9*0.75,)+25</f>
        <v>5688</v>
      </c>
      <c r="T9" s="10">
        <f>ROUNDUP(BAR!T9*0.75,)+25</f>
        <v>5463</v>
      </c>
      <c r="U9" s="10">
        <f>ROUNDUP(BAR!U9*0.75,)+25</f>
        <v>5463</v>
      </c>
      <c r="V9" s="10">
        <f>ROUNDUP(BAR!V9*0.75,)+25</f>
        <v>5463</v>
      </c>
      <c r="W9" s="10">
        <f>ROUNDUP(BAR!W9*0.75,)+25</f>
        <v>5463</v>
      </c>
    </row>
    <row r="10" spans="1:23" s="1" customFormat="1" x14ac:dyDescent="0.2">
      <c r="A10" s="10">
        <v>2</v>
      </c>
      <c r="B10" s="10">
        <f>ROUNDUP(BAR!B10*0.75,)+25</f>
        <v>7150</v>
      </c>
      <c r="C10" s="10">
        <f>ROUNDUP(BAR!C10*0.75,)+25</f>
        <v>7150</v>
      </c>
      <c r="D10" s="10">
        <f>ROUNDUP(BAR!D10*0.75,)+25</f>
        <v>7150</v>
      </c>
      <c r="E10" s="10">
        <f>ROUNDUP(BAR!E10*0.75,)+25</f>
        <v>7150</v>
      </c>
      <c r="F10" s="10">
        <f>ROUNDUP(BAR!F10*0.75,)+25</f>
        <v>6925</v>
      </c>
      <c r="G10" s="10">
        <f>ROUNDUP(BAR!G10*0.75,)+25</f>
        <v>6925</v>
      </c>
      <c r="H10" s="10">
        <f>ROUNDUP(BAR!H10*0.75,)+25</f>
        <v>6925</v>
      </c>
      <c r="I10" s="10">
        <f>ROUNDUP(BAR!I10*0.75,)+25</f>
        <v>6925</v>
      </c>
      <c r="J10" s="10">
        <f>ROUNDUP(BAR!J10*0.75,)+25</f>
        <v>6925</v>
      </c>
      <c r="K10" s="10">
        <f>ROUNDUP(BAR!K10*0.75,)+25</f>
        <v>7150</v>
      </c>
      <c r="L10" s="10">
        <f>ROUNDUP(BAR!L10*0.75,)+25</f>
        <v>7150</v>
      </c>
      <c r="M10" s="10">
        <f>ROUNDUP(BAR!M10*0.75,)+25</f>
        <v>6700</v>
      </c>
      <c r="N10" s="10">
        <f>ROUNDUP(BAR!N10*0.75,)+25</f>
        <v>6700</v>
      </c>
      <c r="O10" s="10">
        <f>ROUNDUP(BAR!O10*0.75,)+25</f>
        <v>6700</v>
      </c>
      <c r="P10" s="10">
        <f>ROUNDUP(BAR!P10*0.75,)+25</f>
        <v>6700</v>
      </c>
      <c r="Q10" s="10">
        <f>ROUNDUP(BAR!Q10*0.75,)+25</f>
        <v>6700</v>
      </c>
      <c r="R10" s="10">
        <f>ROUNDUP(BAR!R10*0.75,)+25</f>
        <v>6925</v>
      </c>
      <c r="S10" s="10">
        <f>ROUNDUP(BAR!S10*0.75,)+25</f>
        <v>6925</v>
      </c>
      <c r="T10" s="10">
        <f>ROUNDUP(BAR!T10*0.75,)+25</f>
        <v>6700</v>
      </c>
      <c r="U10" s="10">
        <f>ROUNDUP(BAR!U10*0.75,)+25</f>
        <v>6700</v>
      </c>
      <c r="V10" s="10">
        <f>ROUNDUP(BAR!V10*0.75,)+25</f>
        <v>6700</v>
      </c>
      <c r="W10" s="10">
        <f>ROUNDUP(BAR!W10*0.75,)+25</f>
        <v>6700</v>
      </c>
    </row>
    <row r="11" spans="1:23" s="1" customFormat="1" x14ac:dyDescent="0.2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s="1" customFormat="1" x14ac:dyDescent="0.2">
      <c r="A12" s="10">
        <v>1</v>
      </c>
      <c r="B12" s="10">
        <f>ROUNDUP(BAR!B12*0.75,)+25</f>
        <v>6288</v>
      </c>
      <c r="C12" s="10">
        <f>ROUNDUP(BAR!C12*0.75,)+25</f>
        <v>6288</v>
      </c>
      <c r="D12" s="10">
        <f>ROUNDUP(BAR!D12*0.75,)+25</f>
        <v>6288</v>
      </c>
      <c r="E12" s="10">
        <f>ROUNDUP(BAR!E12*0.75,)+25</f>
        <v>6288</v>
      </c>
      <c r="F12" s="10">
        <f>ROUNDUP(BAR!F12*0.75,)+25</f>
        <v>6063</v>
      </c>
      <c r="G12" s="10">
        <f>ROUNDUP(BAR!G12*0.75,)+25</f>
        <v>6063</v>
      </c>
      <c r="H12" s="10">
        <f>ROUNDUP(BAR!H12*0.75,)+25</f>
        <v>6063</v>
      </c>
      <c r="I12" s="10">
        <f>ROUNDUP(BAR!I12*0.75,)+25</f>
        <v>6063</v>
      </c>
      <c r="J12" s="10">
        <f>ROUNDUP(BAR!J12*0.75,)+25</f>
        <v>6063</v>
      </c>
      <c r="K12" s="10">
        <f>ROUNDUP(BAR!K12*0.75,)+25</f>
        <v>6288</v>
      </c>
      <c r="L12" s="10">
        <f>ROUNDUP(BAR!L12*0.75,)+25</f>
        <v>6288</v>
      </c>
      <c r="M12" s="10">
        <f>ROUNDUP(BAR!M12*0.75,)+25</f>
        <v>5838</v>
      </c>
      <c r="N12" s="10">
        <f>ROUNDUP(BAR!N12*0.75,)+25</f>
        <v>5838</v>
      </c>
      <c r="O12" s="10">
        <f>ROUNDUP(BAR!O12*0.75,)+25</f>
        <v>5838</v>
      </c>
      <c r="P12" s="10">
        <f>ROUNDUP(BAR!P12*0.75,)+25</f>
        <v>5838</v>
      </c>
      <c r="Q12" s="10">
        <f>ROUNDUP(BAR!Q12*0.75,)+25</f>
        <v>5838</v>
      </c>
      <c r="R12" s="10">
        <f>ROUNDUP(BAR!R12*0.75,)+25</f>
        <v>6063</v>
      </c>
      <c r="S12" s="10">
        <f>ROUNDUP(BAR!S12*0.75,)+25</f>
        <v>6063</v>
      </c>
      <c r="T12" s="10">
        <f>ROUNDUP(BAR!T12*0.75,)+25</f>
        <v>5838</v>
      </c>
      <c r="U12" s="10">
        <f>ROUNDUP(BAR!U12*0.75,)+25</f>
        <v>5838</v>
      </c>
      <c r="V12" s="10">
        <f>ROUNDUP(BAR!V12*0.75,)+25</f>
        <v>5838</v>
      </c>
      <c r="W12" s="10">
        <f>ROUNDUP(BAR!W12*0.75,)+25</f>
        <v>5838</v>
      </c>
    </row>
    <row r="13" spans="1:23" s="1" customFormat="1" x14ac:dyDescent="0.2">
      <c r="A13" s="10">
        <v>2</v>
      </c>
      <c r="B13" s="10">
        <f>ROUNDUP(BAR!B13*0.75,)+25</f>
        <v>7525</v>
      </c>
      <c r="C13" s="10">
        <f>ROUNDUP(BAR!C13*0.75,)+25</f>
        <v>7525</v>
      </c>
      <c r="D13" s="10">
        <f>ROUNDUP(BAR!D13*0.75,)+25</f>
        <v>7525</v>
      </c>
      <c r="E13" s="10">
        <f>ROUNDUP(BAR!E13*0.75,)+25</f>
        <v>7525</v>
      </c>
      <c r="F13" s="10">
        <f>ROUNDUP(BAR!F13*0.75,)+25</f>
        <v>7300</v>
      </c>
      <c r="G13" s="10">
        <f>ROUNDUP(BAR!G13*0.75,)+25</f>
        <v>7300</v>
      </c>
      <c r="H13" s="10">
        <f>ROUNDUP(BAR!H13*0.75,)+25</f>
        <v>7300</v>
      </c>
      <c r="I13" s="10">
        <f>ROUNDUP(BAR!I13*0.75,)+25</f>
        <v>7300</v>
      </c>
      <c r="J13" s="10">
        <f>ROUNDUP(BAR!J13*0.75,)+25</f>
        <v>7300</v>
      </c>
      <c r="K13" s="10">
        <f>ROUNDUP(BAR!K13*0.75,)+25</f>
        <v>7525</v>
      </c>
      <c r="L13" s="10">
        <f>ROUNDUP(BAR!L13*0.75,)+25</f>
        <v>7525</v>
      </c>
      <c r="M13" s="10">
        <f>ROUNDUP(BAR!M13*0.75,)+25</f>
        <v>7075</v>
      </c>
      <c r="N13" s="10">
        <f>ROUNDUP(BAR!N13*0.75,)+25</f>
        <v>7075</v>
      </c>
      <c r="O13" s="10">
        <f>ROUNDUP(BAR!O13*0.75,)+25</f>
        <v>7075</v>
      </c>
      <c r="P13" s="10">
        <f>ROUNDUP(BAR!P13*0.75,)+25</f>
        <v>7075</v>
      </c>
      <c r="Q13" s="10">
        <f>ROUNDUP(BAR!Q13*0.75,)+25</f>
        <v>7075</v>
      </c>
      <c r="R13" s="10">
        <f>ROUNDUP(BAR!R13*0.75,)+25</f>
        <v>7300</v>
      </c>
      <c r="S13" s="10">
        <f>ROUNDUP(BAR!S13*0.75,)+25</f>
        <v>7300</v>
      </c>
      <c r="T13" s="10">
        <f>ROUNDUP(BAR!T13*0.75,)+25</f>
        <v>7075</v>
      </c>
      <c r="U13" s="10">
        <f>ROUNDUP(BAR!U13*0.75,)+25</f>
        <v>7075</v>
      </c>
      <c r="V13" s="10">
        <f>ROUNDUP(BAR!V13*0.75,)+25</f>
        <v>7075</v>
      </c>
      <c r="W13" s="10">
        <f>ROUNDUP(BAR!W13*0.75,)+25</f>
        <v>7075</v>
      </c>
    </row>
    <row r="14" spans="1:23" s="1" customFormat="1" x14ac:dyDescent="0.2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" customFormat="1" x14ac:dyDescent="0.2">
      <c r="A15" s="10">
        <v>1</v>
      </c>
      <c r="B15" s="10">
        <f>ROUNDUP(BAR!B15*0.75,)+25</f>
        <v>9288</v>
      </c>
      <c r="C15" s="10">
        <f>ROUNDUP(BAR!C15*0.75,)+25</f>
        <v>9288</v>
      </c>
      <c r="D15" s="10">
        <f>ROUNDUP(BAR!D15*0.75,)+25</f>
        <v>9288</v>
      </c>
      <c r="E15" s="10">
        <f>ROUNDUP(BAR!E15*0.75,)+25</f>
        <v>9288</v>
      </c>
      <c r="F15" s="10">
        <f>ROUNDUP(BAR!F15*0.75,)+25</f>
        <v>9063</v>
      </c>
      <c r="G15" s="10">
        <f>ROUNDUP(BAR!G15*0.75,)+25</f>
        <v>9063</v>
      </c>
      <c r="H15" s="10">
        <f>ROUNDUP(BAR!H15*0.75,)+25</f>
        <v>9063</v>
      </c>
      <c r="I15" s="10">
        <f>ROUNDUP(BAR!I15*0.75,)+25</f>
        <v>9063</v>
      </c>
      <c r="J15" s="10">
        <f>ROUNDUP(BAR!J15*0.75,)+25</f>
        <v>9063</v>
      </c>
      <c r="K15" s="10">
        <f>ROUNDUP(BAR!K15*0.75,)+25</f>
        <v>9288</v>
      </c>
      <c r="L15" s="10">
        <f>ROUNDUP(BAR!L15*0.75,)+25</f>
        <v>9288</v>
      </c>
      <c r="M15" s="10">
        <f>ROUNDUP(BAR!M15*0.75,)+25</f>
        <v>8838</v>
      </c>
      <c r="N15" s="10">
        <f>ROUNDUP(BAR!N15*0.75,)+25</f>
        <v>8838</v>
      </c>
      <c r="O15" s="10">
        <f>ROUNDUP(BAR!O15*0.75,)+25</f>
        <v>8838</v>
      </c>
      <c r="P15" s="10">
        <f>ROUNDUP(BAR!P15*0.75,)+25</f>
        <v>8838</v>
      </c>
      <c r="Q15" s="10">
        <f>ROUNDUP(BAR!Q15*0.75,)+25</f>
        <v>8838</v>
      </c>
      <c r="R15" s="10">
        <f>ROUNDUP(BAR!R15*0.75,)+25</f>
        <v>9063</v>
      </c>
      <c r="S15" s="10">
        <f>ROUNDUP(BAR!S15*0.75,)+25</f>
        <v>9063</v>
      </c>
      <c r="T15" s="10">
        <f>ROUNDUP(BAR!T15*0.75,)+25</f>
        <v>8838</v>
      </c>
      <c r="U15" s="10">
        <f>ROUNDUP(BAR!U15*0.75,)+25</f>
        <v>8838</v>
      </c>
      <c r="V15" s="10">
        <f>ROUNDUP(BAR!V15*0.75,)+25</f>
        <v>8838</v>
      </c>
      <c r="W15" s="10">
        <f>ROUNDUP(BAR!W15*0.75,)+25</f>
        <v>8838</v>
      </c>
    </row>
    <row r="16" spans="1:23" s="1" customFormat="1" x14ac:dyDescent="0.2">
      <c r="A16" s="10">
        <v>2</v>
      </c>
      <c r="B16" s="10">
        <f>ROUNDUP(BAR!B16*0.75,)+25</f>
        <v>10525</v>
      </c>
      <c r="C16" s="10">
        <f>ROUNDUP(BAR!C16*0.75,)+25</f>
        <v>10525</v>
      </c>
      <c r="D16" s="10">
        <f>ROUNDUP(BAR!D16*0.75,)+25</f>
        <v>10525</v>
      </c>
      <c r="E16" s="10">
        <f>ROUNDUP(BAR!E16*0.75,)+25</f>
        <v>10525</v>
      </c>
      <c r="F16" s="10">
        <f>ROUNDUP(BAR!F16*0.75,)+25</f>
        <v>10300</v>
      </c>
      <c r="G16" s="10">
        <f>ROUNDUP(BAR!G16*0.75,)+25</f>
        <v>10300</v>
      </c>
      <c r="H16" s="10">
        <f>ROUNDUP(BAR!H16*0.75,)+25</f>
        <v>10300</v>
      </c>
      <c r="I16" s="10">
        <f>ROUNDUP(BAR!I16*0.75,)+25</f>
        <v>10300</v>
      </c>
      <c r="J16" s="10">
        <f>ROUNDUP(BAR!J16*0.75,)+25</f>
        <v>10300</v>
      </c>
      <c r="K16" s="10">
        <f>ROUNDUP(BAR!K16*0.75,)+25</f>
        <v>10525</v>
      </c>
      <c r="L16" s="10">
        <f>ROUNDUP(BAR!L16*0.75,)+25</f>
        <v>10525</v>
      </c>
      <c r="M16" s="10">
        <f>ROUNDUP(BAR!M16*0.75,)+25</f>
        <v>10075</v>
      </c>
      <c r="N16" s="10">
        <f>ROUNDUP(BAR!N16*0.75,)+25</f>
        <v>10075</v>
      </c>
      <c r="O16" s="10">
        <f>ROUNDUP(BAR!O16*0.75,)+25</f>
        <v>10075</v>
      </c>
      <c r="P16" s="10">
        <f>ROUNDUP(BAR!P16*0.75,)+25</f>
        <v>10075</v>
      </c>
      <c r="Q16" s="10">
        <f>ROUNDUP(BAR!Q16*0.75,)+25</f>
        <v>10075</v>
      </c>
      <c r="R16" s="10">
        <f>ROUNDUP(BAR!R16*0.75,)+25</f>
        <v>10300</v>
      </c>
      <c r="S16" s="10">
        <f>ROUNDUP(BAR!S16*0.75,)+25</f>
        <v>10300</v>
      </c>
      <c r="T16" s="10">
        <f>ROUNDUP(BAR!T16*0.75,)+25</f>
        <v>10075</v>
      </c>
      <c r="U16" s="10">
        <f>ROUNDUP(BAR!U16*0.75,)+25</f>
        <v>10075</v>
      </c>
      <c r="V16" s="10">
        <f>ROUNDUP(BAR!V16*0.75,)+25</f>
        <v>10075</v>
      </c>
      <c r="W16" s="10">
        <f>ROUNDUP(BAR!W16*0.75,)+25</f>
        <v>10075</v>
      </c>
    </row>
    <row r="17" spans="1:24" s="1" customFormat="1" x14ac:dyDescent="0.2">
      <c r="A17" s="11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4" s="1" customFormat="1" x14ac:dyDescent="0.2">
      <c r="A18" s="10">
        <v>1</v>
      </c>
      <c r="B18" s="10">
        <f>ROUNDUP(BAR!B18*0.75,)+25</f>
        <v>11538</v>
      </c>
      <c r="C18" s="10">
        <f>ROUNDUP(BAR!C18*0.75,)+25</f>
        <v>11538</v>
      </c>
      <c r="D18" s="10">
        <f>ROUNDUP(BAR!D18*0.75,)+25</f>
        <v>11538</v>
      </c>
      <c r="E18" s="10">
        <f>ROUNDUP(BAR!E18*0.75,)+25</f>
        <v>11538</v>
      </c>
      <c r="F18" s="10">
        <f>ROUNDUP(BAR!F18*0.75,)+25</f>
        <v>11313</v>
      </c>
      <c r="G18" s="10">
        <f>ROUNDUP(BAR!G18*0.75,)+25</f>
        <v>11313</v>
      </c>
      <c r="H18" s="10">
        <f>ROUNDUP(BAR!H18*0.75,)+25</f>
        <v>11313</v>
      </c>
      <c r="I18" s="10">
        <f>ROUNDUP(BAR!I18*0.75,)+25</f>
        <v>11313</v>
      </c>
      <c r="J18" s="10">
        <f>ROUNDUP(BAR!J18*0.75,)+25</f>
        <v>11313</v>
      </c>
      <c r="K18" s="10">
        <f>ROUNDUP(BAR!K18*0.75,)+25</f>
        <v>11538</v>
      </c>
      <c r="L18" s="10">
        <f>ROUNDUP(BAR!L18*0.75,)+25</f>
        <v>11538</v>
      </c>
      <c r="M18" s="10">
        <f>ROUNDUP(BAR!M18*0.75,)+25</f>
        <v>11088</v>
      </c>
      <c r="N18" s="10">
        <f>ROUNDUP(BAR!N18*0.75,)+25</f>
        <v>11088</v>
      </c>
      <c r="O18" s="10">
        <f>ROUNDUP(BAR!O18*0.75,)+25</f>
        <v>11088</v>
      </c>
      <c r="P18" s="10">
        <f>ROUNDUP(BAR!P18*0.75,)+25</f>
        <v>11088</v>
      </c>
      <c r="Q18" s="10">
        <f>ROUNDUP(BAR!Q18*0.75,)+25</f>
        <v>11088</v>
      </c>
      <c r="R18" s="10">
        <f>ROUNDUP(BAR!R18*0.75,)+25</f>
        <v>11313</v>
      </c>
      <c r="S18" s="10">
        <f>ROUNDUP(BAR!S18*0.75,)+25</f>
        <v>11313</v>
      </c>
      <c r="T18" s="10">
        <f>ROUNDUP(BAR!T18*0.75,)+25</f>
        <v>11088</v>
      </c>
      <c r="U18" s="10">
        <f>ROUNDUP(BAR!U18*0.75,)+25</f>
        <v>11088</v>
      </c>
      <c r="V18" s="10">
        <f>ROUNDUP(BAR!V18*0.75,)+25</f>
        <v>11088</v>
      </c>
      <c r="W18" s="10">
        <f>ROUNDUP(BAR!W18*0.75,)+25</f>
        <v>11088</v>
      </c>
    </row>
    <row r="19" spans="1:24" s="1" customFormat="1" x14ac:dyDescent="0.2">
      <c r="A19" s="10">
        <v>2</v>
      </c>
      <c r="B19" s="10">
        <f>ROUNDUP(BAR!B19*0.75,)+25</f>
        <v>12775</v>
      </c>
      <c r="C19" s="10">
        <f>ROUNDUP(BAR!C19*0.75,)+25</f>
        <v>12775</v>
      </c>
      <c r="D19" s="10">
        <f>ROUNDUP(BAR!D19*0.75,)+25</f>
        <v>12775</v>
      </c>
      <c r="E19" s="10">
        <f>ROUNDUP(BAR!E19*0.75,)+25</f>
        <v>12775</v>
      </c>
      <c r="F19" s="10">
        <f>ROUNDUP(BAR!F19*0.75,)+25</f>
        <v>12550</v>
      </c>
      <c r="G19" s="10">
        <f>ROUNDUP(BAR!G19*0.75,)+25</f>
        <v>12550</v>
      </c>
      <c r="H19" s="10">
        <f>ROUNDUP(BAR!H19*0.75,)+25</f>
        <v>12550</v>
      </c>
      <c r="I19" s="10">
        <f>ROUNDUP(BAR!I19*0.75,)+25</f>
        <v>12550</v>
      </c>
      <c r="J19" s="10">
        <f>ROUNDUP(BAR!J19*0.75,)+25</f>
        <v>12550</v>
      </c>
      <c r="K19" s="10">
        <f>ROUNDUP(BAR!K19*0.75,)+25</f>
        <v>12775</v>
      </c>
      <c r="L19" s="10">
        <f>ROUNDUP(BAR!L19*0.75,)+25</f>
        <v>12775</v>
      </c>
      <c r="M19" s="10">
        <f>ROUNDUP(BAR!M19*0.75,)+25</f>
        <v>12325</v>
      </c>
      <c r="N19" s="10">
        <f>ROUNDUP(BAR!N19*0.75,)+25</f>
        <v>12325</v>
      </c>
      <c r="O19" s="10">
        <f>ROUNDUP(BAR!O19*0.75,)+25</f>
        <v>12325</v>
      </c>
      <c r="P19" s="10">
        <f>ROUNDUP(BAR!P19*0.75,)+25</f>
        <v>12325</v>
      </c>
      <c r="Q19" s="10">
        <f>ROUNDUP(BAR!Q19*0.75,)+25</f>
        <v>12325</v>
      </c>
      <c r="R19" s="10">
        <f>ROUNDUP(BAR!R19*0.75,)+25</f>
        <v>12550</v>
      </c>
      <c r="S19" s="10">
        <f>ROUNDUP(BAR!S19*0.75,)+25</f>
        <v>12550</v>
      </c>
      <c r="T19" s="10">
        <f>ROUNDUP(BAR!T19*0.75,)+25</f>
        <v>12325</v>
      </c>
      <c r="U19" s="10">
        <f>ROUNDUP(BAR!U19*0.75,)+25</f>
        <v>12325</v>
      </c>
      <c r="V19" s="10">
        <f>ROUNDUP(BAR!V19*0.75,)+25</f>
        <v>12325</v>
      </c>
      <c r="W19" s="10">
        <f>ROUNDUP(BAR!W19*0.75,)+25</f>
        <v>12325</v>
      </c>
    </row>
    <row r="20" spans="1:24" s="1" customFormat="1" x14ac:dyDescent="0.2">
      <c r="A20" s="12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4" s="1" customFormat="1" x14ac:dyDescent="0.2">
      <c r="A21" s="13" t="s">
        <v>10</v>
      </c>
      <c r="B21" s="10">
        <f>ROUNDUP(BAR!B21*0.75,)+25</f>
        <v>42663</v>
      </c>
      <c r="C21" s="10">
        <f>ROUNDUP(BAR!C21*0.75,)+25</f>
        <v>42663</v>
      </c>
      <c r="D21" s="10">
        <f>ROUNDUP(BAR!D21*0.75,)+25</f>
        <v>42663</v>
      </c>
      <c r="E21" s="10">
        <f>ROUNDUP(BAR!E21*0.75,)+25</f>
        <v>42663</v>
      </c>
      <c r="F21" s="10">
        <f>ROUNDUP(BAR!F21*0.75,)+25</f>
        <v>42438</v>
      </c>
      <c r="G21" s="10">
        <f>ROUNDUP(BAR!G21*0.75,)+25</f>
        <v>42438</v>
      </c>
      <c r="H21" s="10">
        <f>ROUNDUP(BAR!H21*0.75,)+25</f>
        <v>42438</v>
      </c>
      <c r="I21" s="10">
        <f>ROUNDUP(BAR!I21*0.75,)+25</f>
        <v>42438</v>
      </c>
      <c r="J21" s="10">
        <f>ROUNDUP(BAR!J21*0.75,)+25</f>
        <v>42438</v>
      </c>
      <c r="K21" s="10">
        <f>ROUNDUP(BAR!K21*0.75,)+25</f>
        <v>42663</v>
      </c>
      <c r="L21" s="10">
        <f>ROUNDUP(BAR!L21*0.75,)+25</f>
        <v>42663</v>
      </c>
      <c r="M21" s="10">
        <f>ROUNDUP(BAR!M21*0.75,)+25</f>
        <v>42213</v>
      </c>
      <c r="N21" s="10">
        <f>ROUNDUP(BAR!N21*0.75,)+25</f>
        <v>42213</v>
      </c>
      <c r="O21" s="10">
        <f>ROUNDUP(BAR!O21*0.75,)+25</f>
        <v>42213</v>
      </c>
      <c r="P21" s="10">
        <f>ROUNDUP(BAR!P21*0.75,)+25</f>
        <v>42213</v>
      </c>
      <c r="Q21" s="10">
        <f>ROUNDUP(BAR!Q21*0.75,)+25</f>
        <v>42213</v>
      </c>
      <c r="R21" s="10">
        <f>ROUNDUP(BAR!R21*0.75,)+25</f>
        <v>42438</v>
      </c>
      <c r="S21" s="10">
        <f>ROUNDUP(BAR!S21*0.75,)+25</f>
        <v>42438</v>
      </c>
      <c r="T21" s="10">
        <f>ROUNDUP(BAR!T21*0.75,)+25</f>
        <v>42213</v>
      </c>
      <c r="U21" s="10">
        <f>ROUNDUP(BAR!U21*0.75,)+25</f>
        <v>42213</v>
      </c>
      <c r="V21" s="10">
        <f>ROUNDUP(BAR!V21*0.75,)+25</f>
        <v>42213</v>
      </c>
      <c r="W21" s="10">
        <f>ROUNDUP(BAR!W21*0.75,)+25</f>
        <v>42213</v>
      </c>
    </row>
    <row r="22" spans="1:24" hidden="1" x14ac:dyDescent="0.2">
      <c r="A22" s="12" t="s">
        <v>26</v>
      </c>
    </row>
    <row r="23" spans="1:24" hidden="1" x14ac:dyDescent="0.2">
      <c r="A23" s="13" t="s">
        <v>27</v>
      </c>
    </row>
    <row r="24" spans="1:24" s="1" customFormat="1" ht="15" customHeight="1" x14ac:dyDescent="0.2">
      <c r="A24" s="14" t="s">
        <v>11</v>
      </c>
    </row>
    <row r="25" spans="1:24" s="1" customFormat="1" ht="257.25" customHeight="1" x14ac:dyDescent="0.2">
      <c r="A25" s="15" t="s">
        <v>12</v>
      </c>
    </row>
    <row r="26" spans="1:24" s="1" customFormat="1" ht="15" customHeight="1" x14ac:dyDescent="0.2">
      <c r="A26" s="14" t="s">
        <v>76</v>
      </c>
    </row>
    <row r="27" spans="1:24" s="1" customFormat="1" x14ac:dyDescent="0.2">
      <c r="A27" s="15" t="s">
        <v>77</v>
      </c>
    </row>
    <row r="28" spans="1:24" ht="15" customHeight="1" x14ac:dyDescent="0.2">
      <c r="A28" s="14" t="s">
        <v>41</v>
      </c>
      <c r="W28" s="16"/>
      <c r="X28" s="16"/>
    </row>
    <row r="29" spans="1:24" ht="24" x14ac:dyDescent="0.2">
      <c r="A29" s="15" t="s">
        <v>78</v>
      </c>
      <c r="W29" s="16"/>
      <c r="X29" s="16"/>
    </row>
    <row r="30" spans="1:24" ht="15" customHeight="1" x14ac:dyDescent="0.2">
      <c r="A30" s="17" t="s">
        <v>17</v>
      </c>
      <c r="W30" s="16"/>
      <c r="X30" s="16"/>
    </row>
    <row r="31" spans="1:24" ht="99" customHeight="1" x14ac:dyDescent="0.2">
      <c r="A31" s="18" t="s">
        <v>18</v>
      </c>
      <c r="W31" s="16"/>
      <c r="X31" s="16"/>
    </row>
    <row r="32" spans="1:24" ht="15" customHeight="1" x14ac:dyDescent="0.2">
      <c r="A32" s="14" t="s">
        <v>19</v>
      </c>
      <c r="W32" s="16"/>
      <c r="X32" s="16"/>
    </row>
    <row r="33" spans="1:24" ht="24" x14ac:dyDescent="0.2">
      <c r="A33" s="19" t="s">
        <v>20</v>
      </c>
      <c r="W33" s="16"/>
      <c r="X33" s="1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1</vt:i4>
      </vt:variant>
    </vt:vector>
  </HeadingPairs>
  <TitlesOfParts>
    <vt:vector size="43" baseType="lpstr">
      <vt:lpstr>BAR</vt:lpstr>
      <vt:lpstr>РБ10%</vt:lpstr>
      <vt:lpstr>РБ15%</vt:lpstr>
      <vt:lpstr>ОиК</vt:lpstr>
      <vt:lpstr>НсЛ</vt:lpstr>
      <vt:lpstr>КвГ</vt:lpstr>
      <vt:lpstr>ТЧК</vt:lpstr>
      <vt:lpstr>RO</vt:lpstr>
      <vt:lpstr>нетто FIT15</vt:lpstr>
      <vt:lpstr>РБ10% FIT15</vt:lpstr>
      <vt:lpstr>РБ15% FIT15</vt:lpstr>
      <vt:lpstr>ОиК FIT15 </vt:lpstr>
      <vt:lpstr>НсЛ FIT15 </vt:lpstr>
      <vt:lpstr>КвГ FIT15</vt:lpstr>
      <vt:lpstr>ТЧК FIT15</vt:lpstr>
      <vt:lpstr>RO FIT15 </vt:lpstr>
      <vt:lpstr>нетто FIT18</vt:lpstr>
      <vt:lpstr>РБ10% FIT18</vt:lpstr>
      <vt:lpstr>РБ15% FIT18</vt:lpstr>
      <vt:lpstr>ОиК FIT18</vt:lpstr>
      <vt:lpstr>НсЛ FIT18</vt:lpstr>
      <vt:lpstr>КвГ FIT18</vt:lpstr>
      <vt:lpstr>ТЧК FIT18</vt:lpstr>
      <vt:lpstr>RO FIT18 </vt:lpstr>
      <vt:lpstr>нетто FIT18+25</vt:lpstr>
      <vt:lpstr>РБ10% FIT18+25</vt:lpstr>
      <vt:lpstr>РБ15% FIT18+25</vt:lpstr>
      <vt:lpstr>ОиК FIT18+25</vt:lpstr>
      <vt:lpstr>НсЛ FIT18+25</vt:lpstr>
      <vt:lpstr>КвГ FIT18+25</vt:lpstr>
      <vt:lpstr>ТЧК FIT18+25</vt:lpstr>
      <vt:lpstr>RO FIT18+25</vt:lpstr>
      <vt:lpstr>нетто FIT20</vt:lpstr>
      <vt:lpstr>РБ10% FIT20</vt:lpstr>
      <vt:lpstr>РБ15% FIT20</vt:lpstr>
      <vt:lpstr>ОиК FIT20</vt:lpstr>
      <vt:lpstr>НсЛ FIT20</vt:lpstr>
      <vt:lpstr>КвГ FIT20</vt:lpstr>
      <vt:lpstr>ТЧК FIT20</vt:lpstr>
      <vt:lpstr>RO FIT20 </vt:lpstr>
      <vt:lpstr>АVIA25</vt:lpstr>
      <vt:lpstr>AVIA25+25</vt:lpstr>
      <vt:lpstr>RO!Область_печати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Шумик Марина Александровна</dc:creator>
  <cp:lastModifiedBy>vmikhalkina</cp:lastModifiedBy>
  <cp:lastPrinted>2020-01-09T08:31:00Z</cp:lastPrinted>
  <dcterms:created xsi:type="dcterms:W3CDTF">2018-05-31T12:00:00Z</dcterms:created>
  <dcterms:modified xsi:type="dcterms:W3CDTF">2026-09-15T09:48:38Z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F436FFAF2B8840A69598EA473FA34E3D_13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