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ikhalkina\Desktop\Мои документы\Релиз Тур\ПРАЙС ЛИСТЫ 2025\ЭРБЕЛИЯ\"/>
    </mc:Choice>
  </mc:AlternateContent>
  <bookViews>
    <workbookView xWindow="0" yWindow="0" windowWidth="20490" windowHeight="7665"/>
  </bookViews>
  <sheets>
    <sheet name="Open rates" sheetId="2" r:id="rId1"/>
  </sheets>
  <calcPr calcId="162913"/>
</workbook>
</file>

<file path=xl/calcChain.xml><?xml version="1.0" encoding="utf-8"?>
<calcChain xmlns="http://schemas.openxmlformats.org/spreadsheetml/2006/main">
  <c r="AV6" i="2" l="1"/>
  <c r="AW6" i="2" s="1"/>
  <c r="AT6" i="2"/>
  <c r="AU6" i="2" s="1"/>
  <c r="AR6" i="2"/>
  <c r="AS6" i="2" s="1"/>
  <c r="AP6" i="2"/>
  <c r="AQ6" i="2" s="1"/>
  <c r="AN6" i="2"/>
  <c r="AO6" i="2" s="1"/>
  <c r="AL6" i="2"/>
  <c r="AM6" i="2" s="1"/>
  <c r="AJ6" i="2"/>
  <c r="AK6" i="2" s="1"/>
  <c r="AH6" i="2"/>
  <c r="AI6" i="2" s="1"/>
  <c r="AF6" i="2"/>
  <c r="AG6" i="2" s="1"/>
  <c r="AD6" i="2"/>
  <c r="AE6" i="2" s="1"/>
  <c r="AB6" i="2"/>
  <c r="AC6" i="2" s="1"/>
  <c r="Z6" i="2"/>
  <c r="AA6" i="2" s="1"/>
  <c r="X6" i="2"/>
  <c r="Y6" i="2" s="1"/>
  <c r="V6" i="2"/>
  <c r="W6" i="2" s="1"/>
  <c r="T6" i="2"/>
  <c r="U6" i="2" s="1"/>
  <c r="R6" i="2"/>
  <c r="S6" i="2" s="1"/>
  <c r="P6" i="2"/>
  <c r="Q6" i="2" s="1"/>
  <c r="N6" i="2"/>
  <c r="O6" i="2" s="1"/>
  <c r="L6" i="2"/>
  <c r="M6" i="2" s="1"/>
  <c r="J6" i="2"/>
  <c r="K6" i="2" s="1"/>
  <c r="H6" i="2"/>
  <c r="I6" i="2" s="1"/>
  <c r="G6" i="2"/>
  <c r="F6" i="2"/>
  <c r="D6" i="2"/>
  <c r="E6" i="2" s="1"/>
  <c r="B6" i="2"/>
  <c r="C6" i="2" s="1"/>
  <c r="AV5" i="2"/>
  <c r="AW5" i="2" s="1"/>
  <c r="AT5" i="2"/>
  <c r="AU5" i="2" s="1"/>
  <c r="AR5" i="2"/>
  <c r="AS5" i="2" s="1"/>
  <c r="AQ5" i="2"/>
  <c r="AP5" i="2"/>
  <c r="AN5" i="2"/>
  <c r="AO5" i="2" s="1"/>
  <c r="AL5" i="2"/>
  <c r="AM5" i="2" s="1"/>
  <c r="AJ5" i="2"/>
  <c r="AK5" i="2" s="1"/>
  <c r="AH5" i="2"/>
  <c r="AI5" i="2" s="1"/>
  <c r="AF5" i="2"/>
  <c r="AG5" i="2" s="1"/>
  <c r="AE5" i="2"/>
  <c r="AD5" i="2"/>
  <c r="AB5" i="2"/>
  <c r="AC5" i="2" s="1"/>
  <c r="Z5" i="2"/>
  <c r="AA5" i="2" s="1"/>
  <c r="X5" i="2"/>
  <c r="Y5" i="2" s="1"/>
  <c r="V5" i="2"/>
  <c r="W5" i="2" s="1"/>
  <c r="T5" i="2"/>
  <c r="U5" i="2" s="1"/>
  <c r="S5" i="2"/>
  <c r="R5" i="2"/>
  <c r="P5" i="2"/>
  <c r="Q5" i="2" s="1"/>
  <c r="N5" i="2"/>
  <c r="O5" i="2" s="1"/>
  <c r="L5" i="2"/>
  <c r="M5" i="2" s="1"/>
  <c r="J5" i="2"/>
  <c r="K5" i="2" s="1"/>
  <c r="H5" i="2"/>
  <c r="I5" i="2" s="1"/>
  <c r="F5" i="2"/>
  <c r="G5" i="2" s="1"/>
  <c r="D5" i="2"/>
  <c r="E5" i="2" s="1"/>
  <c r="B5" i="2"/>
  <c r="C5" i="2" s="1"/>
  <c r="AW4" i="2"/>
  <c r="AU4" i="2"/>
  <c r="AS4" i="2"/>
  <c r="AQ4" i="2"/>
  <c r="AO4" i="2"/>
  <c r="AM4" i="2"/>
  <c r="AK4" i="2"/>
  <c r="AI4" i="2"/>
  <c r="AG4" i="2"/>
  <c r="AE4" i="2"/>
  <c r="AC4" i="2"/>
  <c r="AA4" i="2"/>
  <c r="Y4" i="2"/>
  <c r="W4" i="2"/>
  <c r="U4" i="2"/>
  <c r="S4" i="2"/>
  <c r="Q4" i="2"/>
  <c r="O4" i="2"/>
  <c r="M4" i="2"/>
  <c r="K4" i="2"/>
  <c r="I4" i="2"/>
  <c r="G4" i="2"/>
  <c r="E4" i="2"/>
  <c r="C4" i="2"/>
</calcChain>
</file>

<file path=xl/sharedStrings.xml><?xml version="1.0" encoding="utf-8"?>
<sst xmlns="http://schemas.openxmlformats.org/spreadsheetml/2006/main" count="63" uniqueCount="17">
  <si>
    <t>Official Rates</t>
  </si>
  <si>
    <t>Sgl</t>
  </si>
  <si>
    <t>Dbl</t>
  </si>
  <si>
    <t xml:space="preserve">Standard </t>
  </si>
  <si>
    <t xml:space="preserve">Privilege </t>
  </si>
  <si>
    <t>Suite</t>
  </si>
  <si>
    <t>BREAKFAST IS INCLUDED IN THE RATES</t>
  </si>
  <si>
    <t>Erbelia by Vasta, Rosa Khutor</t>
  </si>
  <si>
    <t>09.01.25-22.01.25                26.02.25-10.03.25</t>
  </si>
  <si>
    <t>03.01.25-03.01.25</t>
  </si>
  <si>
    <t>01.01.25-02.01.25</t>
  </si>
  <si>
    <t>23.01.25-30.01.25          25.02.25-25.02.25</t>
  </si>
  <si>
    <r>
      <rPr>
        <b/>
        <sz val="8"/>
        <color rgb="FFFF0000"/>
        <rFont val="Arial"/>
        <family val="2"/>
        <charset val="204"/>
      </rPr>
      <t xml:space="preserve">10.02.25-14.02.25 </t>
    </r>
    <r>
      <rPr>
        <b/>
        <sz val="8"/>
        <rFont val="Arial"/>
        <family val="2"/>
      </rPr>
      <t xml:space="preserve">                  23.02.25-24.02.25</t>
    </r>
  </si>
  <si>
    <r>
      <t xml:space="preserve">04.01.25-04.01.25                 </t>
    </r>
    <r>
      <rPr>
        <b/>
        <sz val="8"/>
        <color rgb="FFFF0000"/>
        <rFont val="Arial"/>
        <family val="2"/>
        <charset val="204"/>
      </rPr>
      <t xml:space="preserve">15.02.25-20.02.25  </t>
    </r>
  </si>
  <si>
    <t>11.03.25-31.03.25</t>
  </si>
  <si>
    <t>31.01.25-09.02.25</t>
  </si>
  <si>
    <r>
      <t xml:space="preserve">05.01.25-08.01.25          </t>
    </r>
    <r>
      <rPr>
        <b/>
        <sz val="8"/>
        <color rgb="FFFF0000"/>
        <rFont val="Arial"/>
        <family val="2"/>
        <charset val="204"/>
      </rPr>
      <t>21.02.25-22.02.25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</si>
</sst>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04"/>
    </font>
    <font>
      <b/>
      <sz val="11"/>
      <name val="Arial"/>
      <family val="2"/>
    </font>
    <font>
      <b/>
      <sz val="6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9"/>
      <name val="Calibri"/>
      <family val="2"/>
      <scheme val="minor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7" fillId="2" borderId="4" xfId="0" applyFont="1" applyFill="1" applyBorder="1" applyAlignment="1">
      <alignment wrapText="1"/>
    </xf>
    <xf numFmtId="0" fontId="8" fillId="0" borderId="0" xfId="0" applyFont="1" applyAlignment="1"/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3" fontId="9" fillId="0" borderId="12" xfId="0" applyNumberFormat="1" applyFont="1" applyBorder="1" applyAlignment="1">
      <alignment horizontal="center"/>
    </xf>
    <xf numFmtId="3" fontId="9" fillId="0" borderId="16" xfId="0" applyNumberFormat="1" applyFont="1" applyBorder="1" applyAlignment="1">
      <alignment horizontal="center"/>
    </xf>
    <xf numFmtId="3" fontId="9" fillId="0" borderId="17" xfId="0" applyNumberFormat="1" applyFont="1" applyBorder="1" applyAlignment="1">
      <alignment horizontal="center"/>
    </xf>
    <xf numFmtId="3" fontId="9" fillId="0" borderId="5" xfId="0" applyNumberFormat="1" applyFont="1" applyBorder="1" applyAlignment="1">
      <alignment horizontal="center"/>
    </xf>
    <xf numFmtId="3" fontId="9" fillId="0" borderId="6" xfId="0" applyNumberFormat="1" applyFont="1" applyBorder="1" applyAlignment="1">
      <alignment horizontal="center"/>
    </xf>
    <xf numFmtId="3" fontId="9" fillId="0" borderId="14" xfId="0" applyNumberFormat="1" applyFont="1" applyBorder="1" applyAlignment="1">
      <alignment horizontal="center"/>
    </xf>
    <xf numFmtId="3" fontId="9" fillId="4" borderId="16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3" fontId="9" fillId="5" borderId="16" xfId="0" applyNumberFormat="1" applyFont="1" applyFill="1" applyBorder="1" applyAlignment="1">
      <alignment horizontal="center"/>
    </xf>
    <xf numFmtId="3" fontId="9" fillId="0" borderId="19" xfId="0" applyNumberFormat="1" applyFont="1" applyBorder="1" applyAlignment="1">
      <alignment horizontal="center"/>
    </xf>
    <xf numFmtId="3" fontId="9" fillId="0" borderId="18" xfId="0" applyNumberFormat="1" applyFont="1" applyBorder="1" applyAlignment="1">
      <alignment horizontal="center"/>
    </xf>
    <xf numFmtId="3" fontId="9" fillId="0" borderId="20" xfId="0" applyNumberFormat="1" applyFont="1" applyBorder="1" applyAlignment="1">
      <alignment horizontal="center"/>
    </xf>
    <xf numFmtId="0" fontId="13" fillId="0" borderId="3" xfId="0" applyFont="1" applyBorder="1" applyAlignment="1">
      <alignment vertical="center"/>
    </xf>
    <xf numFmtId="0" fontId="12" fillId="0" borderId="13" xfId="0" applyFont="1" applyBorder="1"/>
    <xf numFmtId="0" fontId="12" fillId="0" borderId="1" xfId="0" applyFont="1" applyBorder="1"/>
    <xf numFmtId="0" fontId="14" fillId="0" borderId="0" xfId="0" applyFont="1" applyAlignment="1">
      <alignment horizontal="center"/>
    </xf>
    <xf numFmtId="16" fontId="10" fillId="2" borderId="3" xfId="1" applyNumberFormat="1" applyFont="1" applyFill="1" applyBorder="1" applyAlignment="1">
      <alignment horizontal="center" vertical="center" wrapText="1"/>
    </xf>
    <xf numFmtId="16" fontId="10" fillId="2" borderId="1" xfId="1" applyNumberFormat="1" applyFont="1" applyFill="1" applyBorder="1" applyAlignment="1">
      <alignment horizontal="center" vertical="center" wrapText="1"/>
    </xf>
    <xf numFmtId="16" fontId="11" fillId="2" borderId="3" xfId="1" applyNumberFormat="1" applyFont="1" applyFill="1" applyBorder="1" applyAlignment="1">
      <alignment horizontal="center" vertical="center" wrapText="1"/>
    </xf>
    <xf numFmtId="16" fontId="11" fillId="2" borderId="1" xfId="1" applyNumberFormat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16" fontId="15" fillId="2" borderId="3" xfId="1" applyNumberFormat="1" applyFont="1" applyFill="1" applyBorder="1" applyAlignment="1">
      <alignment horizontal="center" vertical="center" wrapText="1"/>
    </xf>
    <xf numFmtId="16" fontId="16" fillId="2" borderId="3" xfId="1" applyNumberFormat="1" applyFont="1" applyFill="1" applyBorder="1" applyAlignment="1">
      <alignment horizontal="center" vertical="center" wrapText="1"/>
    </xf>
  </cellXfs>
  <cellStyles count="9">
    <cellStyle name="Comma 2" xfId="3"/>
    <cellStyle name="Comma 3" xfId="2"/>
    <cellStyle name="Normal 2" xfId="4"/>
    <cellStyle name="Normal 3" xfId="5"/>
    <cellStyle name="Normal 4" xfId="6"/>
    <cellStyle name="Normal 5" xfId="1"/>
    <cellStyle name="Percent 2" xfId="8"/>
    <cellStyle name="Percent 3" xfId="7"/>
    <cellStyle name="Обычный" xfId="0" builtinId="0"/>
  </cellStyles>
  <dxfs count="41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15"/>
  <sheetViews>
    <sheetView tabSelected="1" zoomScale="130" zoomScaleNormal="130" workbookViewId="0">
      <pane xSplit="1" topLeftCell="L1" activePane="topRight" state="frozen"/>
      <selection pane="topRight" activeCell="V2" sqref="V2:W2"/>
    </sheetView>
  </sheetViews>
  <sheetFormatPr defaultRowHeight="15" x14ac:dyDescent="0.25"/>
  <cols>
    <col min="1" max="1" width="13.7109375" style="17" customWidth="1"/>
    <col min="2" max="9" width="7.28515625" style="17" hidden="1" customWidth="1"/>
    <col min="10" max="11" width="7.28515625" style="18" hidden="1" customWidth="1"/>
    <col min="12" max="19" width="7.28515625" style="17" customWidth="1"/>
    <col min="20" max="21" width="7.28515625" style="18" customWidth="1"/>
    <col min="22" max="25" width="7.28515625" style="17" customWidth="1"/>
    <col min="26" max="27" width="7.28515625" style="17" hidden="1" customWidth="1"/>
    <col min="28" max="29" width="7.28515625" style="17" customWidth="1"/>
    <col min="30" max="31" width="7.28515625" style="18" customWidth="1"/>
    <col min="32" max="37" width="7.28515625" style="17" hidden="1" customWidth="1"/>
    <col min="38" max="38" width="7.5703125" style="17" hidden="1" customWidth="1"/>
    <col min="39" max="39" width="7.28515625" style="17" hidden="1" customWidth="1"/>
    <col min="40" max="41" width="7.28515625" style="18" hidden="1" customWidth="1"/>
    <col min="42" max="49" width="7.28515625" style="17" hidden="1" customWidth="1"/>
    <col min="50" max="50" width="9.140625" style="18"/>
    <col min="51" max="51" width="9.140625" style="1"/>
    <col min="52" max="59" width="9.140625" style="2"/>
    <col min="60" max="61" width="9.140625" style="1"/>
    <col min="62" max="69" width="9.140625" style="2"/>
    <col min="70" max="71" width="9.140625" style="1"/>
    <col min="72" max="79" width="9.140625" style="2"/>
    <col min="80" max="99" width="9.140625" style="1"/>
    <col min="100" max="233" width="9.140625" style="2"/>
    <col min="234" max="234" width="13.7109375" style="2" customWidth="1"/>
    <col min="235" max="235" width="7" style="2" customWidth="1"/>
    <col min="236" max="262" width="7.140625" style="2" customWidth="1"/>
    <col min="263" max="489" width="9.140625" style="2"/>
    <col min="490" max="490" width="13.7109375" style="2" customWidth="1"/>
    <col min="491" max="491" width="7" style="2" customWidth="1"/>
    <col min="492" max="518" width="7.140625" style="2" customWidth="1"/>
    <col min="519" max="745" width="9.140625" style="2"/>
    <col min="746" max="746" width="13.7109375" style="2" customWidth="1"/>
    <col min="747" max="747" width="7" style="2" customWidth="1"/>
    <col min="748" max="774" width="7.140625" style="2" customWidth="1"/>
    <col min="775" max="1001" width="9.140625" style="2"/>
    <col min="1002" max="1002" width="13.7109375" style="2" customWidth="1"/>
    <col min="1003" max="1003" width="7" style="2" customWidth="1"/>
    <col min="1004" max="1030" width="7.140625" style="2" customWidth="1"/>
    <col min="1031" max="1257" width="9.140625" style="2"/>
    <col min="1258" max="1258" width="13.7109375" style="2" customWidth="1"/>
    <col min="1259" max="1259" width="7" style="2" customWidth="1"/>
    <col min="1260" max="1286" width="7.140625" style="2" customWidth="1"/>
    <col min="1287" max="1513" width="9.140625" style="2"/>
    <col min="1514" max="1514" width="13.7109375" style="2" customWidth="1"/>
    <col min="1515" max="1515" width="7" style="2" customWidth="1"/>
    <col min="1516" max="1542" width="7.140625" style="2" customWidth="1"/>
    <col min="1543" max="1769" width="9.140625" style="2"/>
    <col min="1770" max="1770" width="13.7109375" style="2" customWidth="1"/>
    <col min="1771" max="1771" width="7" style="2" customWidth="1"/>
    <col min="1772" max="1798" width="7.140625" style="2" customWidth="1"/>
    <col min="1799" max="2025" width="9.140625" style="2"/>
    <col min="2026" max="2026" width="13.7109375" style="2" customWidth="1"/>
    <col min="2027" max="2027" width="7" style="2" customWidth="1"/>
    <col min="2028" max="2054" width="7.140625" style="2" customWidth="1"/>
    <col min="2055" max="2281" width="9.140625" style="2"/>
    <col min="2282" max="2282" width="13.7109375" style="2" customWidth="1"/>
    <col min="2283" max="2283" width="7" style="2" customWidth="1"/>
    <col min="2284" max="2310" width="7.140625" style="2" customWidth="1"/>
    <col min="2311" max="2537" width="9.140625" style="2"/>
    <col min="2538" max="2538" width="13.7109375" style="2" customWidth="1"/>
    <col min="2539" max="2539" width="7" style="2" customWidth="1"/>
    <col min="2540" max="2566" width="7.140625" style="2" customWidth="1"/>
    <col min="2567" max="2793" width="9.140625" style="2"/>
    <col min="2794" max="2794" width="13.7109375" style="2" customWidth="1"/>
    <col min="2795" max="2795" width="7" style="2" customWidth="1"/>
    <col min="2796" max="2822" width="7.140625" style="2" customWidth="1"/>
    <col min="2823" max="3049" width="9.140625" style="2"/>
    <col min="3050" max="3050" width="13.7109375" style="2" customWidth="1"/>
    <col min="3051" max="3051" width="7" style="2" customWidth="1"/>
    <col min="3052" max="3078" width="7.140625" style="2" customWidth="1"/>
    <col min="3079" max="3305" width="9.140625" style="2"/>
    <col min="3306" max="3306" width="13.7109375" style="2" customWidth="1"/>
    <col min="3307" max="3307" width="7" style="2" customWidth="1"/>
    <col min="3308" max="3334" width="7.140625" style="2" customWidth="1"/>
    <col min="3335" max="3561" width="9.140625" style="2"/>
    <col min="3562" max="3562" width="13.7109375" style="2" customWidth="1"/>
    <col min="3563" max="3563" width="7" style="2" customWidth="1"/>
    <col min="3564" max="3590" width="7.140625" style="2" customWidth="1"/>
    <col min="3591" max="3817" width="9.140625" style="2"/>
    <col min="3818" max="3818" width="13.7109375" style="2" customWidth="1"/>
    <col min="3819" max="3819" width="7" style="2" customWidth="1"/>
    <col min="3820" max="3846" width="7.140625" style="2" customWidth="1"/>
    <col min="3847" max="4073" width="9.140625" style="2"/>
    <col min="4074" max="4074" width="13.7109375" style="2" customWidth="1"/>
    <col min="4075" max="4075" width="7" style="2" customWidth="1"/>
    <col min="4076" max="4102" width="7.140625" style="2" customWidth="1"/>
    <col min="4103" max="4329" width="9.140625" style="2"/>
    <col min="4330" max="4330" width="13.7109375" style="2" customWidth="1"/>
    <col min="4331" max="4331" width="7" style="2" customWidth="1"/>
    <col min="4332" max="4358" width="7.140625" style="2" customWidth="1"/>
    <col min="4359" max="4585" width="9.140625" style="2"/>
    <col min="4586" max="4586" width="13.7109375" style="2" customWidth="1"/>
    <col min="4587" max="4587" width="7" style="2" customWidth="1"/>
    <col min="4588" max="4614" width="7.140625" style="2" customWidth="1"/>
    <col min="4615" max="4841" width="9.140625" style="2"/>
    <col min="4842" max="4842" width="13.7109375" style="2" customWidth="1"/>
    <col min="4843" max="4843" width="7" style="2" customWidth="1"/>
    <col min="4844" max="4870" width="7.140625" style="2" customWidth="1"/>
    <col min="4871" max="5097" width="9.140625" style="2"/>
    <col min="5098" max="5098" width="13.7109375" style="2" customWidth="1"/>
    <col min="5099" max="5099" width="7" style="2" customWidth="1"/>
    <col min="5100" max="5126" width="7.140625" style="2" customWidth="1"/>
    <col min="5127" max="5353" width="9.140625" style="2"/>
    <col min="5354" max="5354" width="13.7109375" style="2" customWidth="1"/>
    <col min="5355" max="5355" width="7" style="2" customWidth="1"/>
    <col min="5356" max="5382" width="7.140625" style="2" customWidth="1"/>
    <col min="5383" max="5609" width="9.140625" style="2"/>
    <col min="5610" max="5610" width="13.7109375" style="2" customWidth="1"/>
    <col min="5611" max="5611" width="7" style="2" customWidth="1"/>
    <col min="5612" max="5638" width="7.140625" style="2" customWidth="1"/>
    <col min="5639" max="5865" width="9.140625" style="2"/>
    <col min="5866" max="5866" width="13.7109375" style="2" customWidth="1"/>
    <col min="5867" max="5867" width="7" style="2" customWidth="1"/>
    <col min="5868" max="5894" width="7.140625" style="2" customWidth="1"/>
    <col min="5895" max="6121" width="9.140625" style="2"/>
    <col min="6122" max="6122" width="13.7109375" style="2" customWidth="1"/>
    <col min="6123" max="6123" width="7" style="2" customWidth="1"/>
    <col min="6124" max="6150" width="7.140625" style="2" customWidth="1"/>
    <col min="6151" max="6377" width="9.140625" style="2"/>
    <col min="6378" max="6378" width="13.7109375" style="2" customWidth="1"/>
    <col min="6379" max="6379" width="7" style="2" customWidth="1"/>
    <col min="6380" max="6406" width="7.140625" style="2" customWidth="1"/>
    <col min="6407" max="6633" width="9.140625" style="2"/>
    <col min="6634" max="6634" width="13.7109375" style="2" customWidth="1"/>
    <col min="6635" max="6635" width="7" style="2" customWidth="1"/>
    <col min="6636" max="6662" width="7.140625" style="2" customWidth="1"/>
    <col min="6663" max="6889" width="9.140625" style="2"/>
    <col min="6890" max="6890" width="13.7109375" style="2" customWidth="1"/>
    <col min="6891" max="6891" width="7" style="2" customWidth="1"/>
    <col min="6892" max="6918" width="7.140625" style="2" customWidth="1"/>
    <col min="6919" max="7145" width="9.140625" style="2"/>
    <col min="7146" max="7146" width="13.7109375" style="2" customWidth="1"/>
    <col min="7147" max="7147" width="7" style="2" customWidth="1"/>
    <col min="7148" max="7174" width="7.140625" style="2" customWidth="1"/>
    <col min="7175" max="7401" width="9.140625" style="2"/>
    <col min="7402" max="7402" width="13.7109375" style="2" customWidth="1"/>
    <col min="7403" max="7403" width="7" style="2" customWidth="1"/>
    <col min="7404" max="7430" width="7.140625" style="2" customWidth="1"/>
    <col min="7431" max="7657" width="9.140625" style="2"/>
    <col min="7658" max="7658" width="13.7109375" style="2" customWidth="1"/>
    <col min="7659" max="7659" width="7" style="2" customWidth="1"/>
    <col min="7660" max="7686" width="7.140625" style="2" customWidth="1"/>
    <col min="7687" max="7913" width="9.140625" style="2"/>
    <col min="7914" max="7914" width="13.7109375" style="2" customWidth="1"/>
    <col min="7915" max="7915" width="7" style="2" customWidth="1"/>
    <col min="7916" max="7942" width="7.140625" style="2" customWidth="1"/>
    <col min="7943" max="8169" width="9.140625" style="2"/>
    <col min="8170" max="8170" width="13.7109375" style="2" customWidth="1"/>
    <col min="8171" max="8171" width="7" style="2" customWidth="1"/>
    <col min="8172" max="8198" width="7.140625" style="2" customWidth="1"/>
    <col min="8199" max="8425" width="9.140625" style="2"/>
    <col min="8426" max="8426" width="13.7109375" style="2" customWidth="1"/>
    <col min="8427" max="8427" width="7" style="2" customWidth="1"/>
    <col min="8428" max="8454" width="7.140625" style="2" customWidth="1"/>
    <col min="8455" max="8681" width="9.140625" style="2"/>
    <col min="8682" max="8682" width="13.7109375" style="2" customWidth="1"/>
    <col min="8683" max="8683" width="7" style="2" customWidth="1"/>
    <col min="8684" max="8710" width="7.140625" style="2" customWidth="1"/>
    <col min="8711" max="8937" width="9.140625" style="2"/>
    <col min="8938" max="8938" width="13.7109375" style="2" customWidth="1"/>
    <col min="8939" max="8939" width="7" style="2" customWidth="1"/>
    <col min="8940" max="8966" width="7.140625" style="2" customWidth="1"/>
    <col min="8967" max="9193" width="9.140625" style="2"/>
    <col min="9194" max="9194" width="13.7109375" style="2" customWidth="1"/>
    <col min="9195" max="9195" width="7" style="2" customWidth="1"/>
    <col min="9196" max="9222" width="7.140625" style="2" customWidth="1"/>
    <col min="9223" max="9449" width="9.140625" style="2"/>
    <col min="9450" max="9450" width="13.7109375" style="2" customWidth="1"/>
    <col min="9451" max="9451" width="7" style="2" customWidth="1"/>
    <col min="9452" max="9478" width="7.140625" style="2" customWidth="1"/>
    <col min="9479" max="9705" width="9.140625" style="2"/>
    <col min="9706" max="9706" width="13.7109375" style="2" customWidth="1"/>
    <col min="9707" max="9707" width="7" style="2" customWidth="1"/>
    <col min="9708" max="9734" width="7.140625" style="2" customWidth="1"/>
    <col min="9735" max="9961" width="9.140625" style="2"/>
    <col min="9962" max="9962" width="13.7109375" style="2" customWidth="1"/>
    <col min="9963" max="9963" width="7" style="2" customWidth="1"/>
    <col min="9964" max="9990" width="7.140625" style="2" customWidth="1"/>
    <col min="9991" max="10217" width="9.140625" style="2"/>
    <col min="10218" max="10218" width="13.7109375" style="2" customWidth="1"/>
    <col min="10219" max="10219" width="7" style="2" customWidth="1"/>
    <col min="10220" max="10246" width="7.140625" style="2" customWidth="1"/>
    <col min="10247" max="10473" width="9.140625" style="2"/>
    <col min="10474" max="10474" width="13.7109375" style="2" customWidth="1"/>
    <col min="10475" max="10475" width="7" style="2" customWidth="1"/>
    <col min="10476" max="10502" width="7.140625" style="2" customWidth="1"/>
    <col min="10503" max="10729" width="9.140625" style="2"/>
    <col min="10730" max="10730" width="13.7109375" style="2" customWidth="1"/>
    <col min="10731" max="10731" width="7" style="2" customWidth="1"/>
    <col min="10732" max="10758" width="7.140625" style="2" customWidth="1"/>
    <col min="10759" max="10985" width="9.140625" style="2"/>
    <col min="10986" max="10986" width="13.7109375" style="2" customWidth="1"/>
    <col min="10987" max="10987" width="7" style="2" customWidth="1"/>
    <col min="10988" max="11014" width="7.140625" style="2" customWidth="1"/>
    <col min="11015" max="11241" width="9.140625" style="2"/>
    <col min="11242" max="11242" width="13.7109375" style="2" customWidth="1"/>
    <col min="11243" max="11243" width="7" style="2" customWidth="1"/>
    <col min="11244" max="11270" width="7.140625" style="2" customWidth="1"/>
    <col min="11271" max="11497" width="9.140625" style="2"/>
    <col min="11498" max="11498" width="13.7109375" style="2" customWidth="1"/>
    <col min="11499" max="11499" width="7" style="2" customWidth="1"/>
    <col min="11500" max="11526" width="7.140625" style="2" customWidth="1"/>
    <col min="11527" max="11753" width="9.140625" style="2"/>
    <col min="11754" max="11754" width="13.7109375" style="2" customWidth="1"/>
    <col min="11755" max="11755" width="7" style="2" customWidth="1"/>
    <col min="11756" max="11782" width="7.140625" style="2" customWidth="1"/>
    <col min="11783" max="12009" width="9.140625" style="2"/>
    <col min="12010" max="12010" width="13.7109375" style="2" customWidth="1"/>
    <col min="12011" max="12011" width="7" style="2" customWidth="1"/>
    <col min="12012" max="12038" width="7.140625" style="2" customWidth="1"/>
    <col min="12039" max="12265" width="9.140625" style="2"/>
    <col min="12266" max="12266" width="13.7109375" style="2" customWidth="1"/>
    <col min="12267" max="12267" width="7" style="2" customWidth="1"/>
    <col min="12268" max="12294" width="7.140625" style="2" customWidth="1"/>
    <col min="12295" max="12521" width="9.140625" style="2"/>
    <col min="12522" max="12522" width="13.7109375" style="2" customWidth="1"/>
    <col min="12523" max="12523" width="7" style="2" customWidth="1"/>
    <col min="12524" max="12550" width="7.140625" style="2" customWidth="1"/>
    <col min="12551" max="12777" width="9.140625" style="2"/>
    <col min="12778" max="12778" width="13.7109375" style="2" customWidth="1"/>
    <col min="12779" max="12779" width="7" style="2" customWidth="1"/>
    <col min="12780" max="12806" width="7.140625" style="2" customWidth="1"/>
    <col min="12807" max="13033" width="9.140625" style="2"/>
    <col min="13034" max="13034" width="13.7109375" style="2" customWidth="1"/>
    <col min="13035" max="13035" width="7" style="2" customWidth="1"/>
    <col min="13036" max="13062" width="7.140625" style="2" customWidth="1"/>
    <col min="13063" max="13289" width="9.140625" style="2"/>
    <col min="13290" max="13290" width="13.7109375" style="2" customWidth="1"/>
    <col min="13291" max="13291" width="7" style="2" customWidth="1"/>
    <col min="13292" max="13318" width="7.140625" style="2" customWidth="1"/>
    <col min="13319" max="13545" width="9.140625" style="2"/>
    <col min="13546" max="13546" width="13.7109375" style="2" customWidth="1"/>
    <col min="13547" max="13547" width="7" style="2" customWidth="1"/>
    <col min="13548" max="13574" width="7.140625" style="2" customWidth="1"/>
    <col min="13575" max="13801" width="9.140625" style="2"/>
    <col min="13802" max="13802" width="13.7109375" style="2" customWidth="1"/>
    <col min="13803" max="13803" width="7" style="2" customWidth="1"/>
    <col min="13804" max="13830" width="7.140625" style="2" customWidth="1"/>
    <col min="13831" max="14057" width="9.140625" style="2"/>
    <col min="14058" max="14058" width="13.7109375" style="2" customWidth="1"/>
    <col min="14059" max="14059" width="7" style="2" customWidth="1"/>
    <col min="14060" max="14086" width="7.140625" style="2" customWidth="1"/>
    <col min="14087" max="14313" width="9.140625" style="2"/>
    <col min="14314" max="14314" width="13.7109375" style="2" customWidth="1"/>
    <col min="14315" max="14315" width="7" style="2" customWidth="1"/>
    <col min="14316" max="14342" width="7.140625" style="2" customWidth="1"/>
    <col min="14343" max="14569" width="9.140625" style="2"/>
    <col min="14570" max="14570" width="13.7109375" style="2" customWidth="1"/>
    <col min="14571" max="14571" width="7" style="2" customWidth="1"/>
    <col min="14572" max="14598" width="7.140625" style="2" customWidth="1"/>
    <col min="14599" max="14825" width="9.140625" style="2"/>
    <col min="14826" max="14826" width="13.7109375" style="2" customWidth="1"/>
    <col min="14827" max="14827" width="7" style="2" customWidth="1"/>
    <col min="14828" max="14854" width="7.140625" style="2" customWidth="1"/>
    <col min="14855" max="15081" width="9.140625" style="2"/>
    <col min="15082" max="15082" width="13.7109375" style="2" customWidth="1"/>
    <col min="15083" max="15083" width="7" style="2" customWidth="1"/>
    <col min="15084" max="15110" width="7.140625" style="2" customWidth="1"/>
    <col min="15111" max="15337" width="9.140625" style="2"/>
    <col min="15338" max="15338" width="13.7109375" style="2" customWidth="1"/>
    <col min="15339" max="15339" width="7" style="2" customWidth="1"/>
    <col min="15340" max="15366" width="7.140625" style="2" customWidth="1"/>
    <col min="15367" max="15593" width="9.140625" style="2"/>
    <col min="15594" max="15594" width="13.7109375" style="2" customWidth="1"/>
    <col min="15595" max="15595" width="7" style="2" customWidth="1"/>
    <col min="15596" max="15622" width="7.140625" style="2" customWidth="1"/>
    <col min="15623" max="15849" width="9.140625" style="2"/>
    <col min="15850" max="15850" width="13.7109375" style="2" customWidth="1"/>
    <col min="15851" max="15851" width="7" style="2" customWidth="1"/>
    <col min="15852" max="15878" width="7.140625" style="2" customWidth="1"/>
    <col min="15879" max="16105" width="9.140625" style="2"/>
    <col min="16106" max="16106" width="13.7109375" style="2" customWidth="1"/>
    <col min="16107" max="16107" width="7" style="2" customWidth="1"/>
    <col min="16108" max="16134" width="7.140625" style="2" customWidth="1"/>
    <col min="16135" max="16384" width="9.140625" style="2"/>
  </cols>
  <sheetData>
    <row r="1" spans="1:99" ht="15.75" thickBot="1" x14ac:dyDescent="0.3">
      <c r="A1" s="33" t="s">
        <v>0</v>
      </c>
      <c r="B1" s="34"/>
      <c r="C1" s="34"/>
      <c r="D1" s="34"/>
      <c r="E1" s="34"/>
      <c r="F1" s="34"/>
      <c r="G1" s="34"/>
    </row>
    <row r="2" spans="1:99" s="3" customFormat="1" ht="170.25" customHeight="1" thickBot="1" x14ac:dyDescent="0.25">
      <c r="A2" s="35" t="s">
        <v>7</v>
      </c>
      <c r="B2" s="31"/>
      <c r="C2" s="32"/>
      <c r="D2" s="31"/>
      <c r="E2" s="32"/>
      <c r="F2" s="31"/>
      <c r="G2" s="32"/>
      <c r="H2" s="31"/>
      <c r="I2" s="32"/>
      <c r="J2" s="31"/>
      <c r="K2" s="32"/>
      <c r="L2" s="31" t="s">
        <v>14</v>
      </c>
      <c r="M2" s="32"/>
      <c r="N2" s="31" t="s">
        <v>8</v>
      </c>
      <c r="O2" s="32"/>
      <c r="P2" s="31" t="s">
        <v>11</v>
      </c>
      <c r="Q2" s="32"/>
      <c r="R2" s="38" t="s">
        <v>15</v>
      </c>
      <c r="S2" s="30"/>
      <c r="T2" s="37" t="s">
        <v>12</v>
      </c>
      <c r="U2" s="30"/>
      <c r="V2" s="29" t="s">
        <v>16</v>
      </c>
      <c r="W2" s="30"/>
      <c r="X2" s="31" t="s">
        <v>13</v>
      </c>
      <c r="Y2" s="32"/>
      <c r="Z2" s="31"/>
      <c r="AA2" s="32"/>
      <c r="AB2" s="31" t="s">
        <v>9</v>
      </c>
      <c r="AC2" s="32"/>
      <c r="AD2" s="29" t="s">
        <v>10</v>
      </c>
      <c r="AE2" s="30"/>
      <c r="AF2" s="29"/>
      <c r="AG2" s="30"/>
      <c r="AH2" s="29"/>
      <c r="AI2" s="30"/>
      <c r="AJ2" s="29"/>
      <c r="AK2" s="30"/>
      <c r="AL2" s="31"/>
      <c r="AM2" s="32"/>
      <c r="AN2" s="31"/>
      <c r="AO2" s="32"/>
      <c r="AP2" s="29"/>
      <c r="AQ2" s="30"/>
      <c r="AR2" s="29"/>
      <c r="AS2" s="30"/>
      <c r="AT2" s="27"/>
      <c r="AU2" s="28"/>
      <c r="AV2" s="27"/>
      <c r="AW2" s="28"/>
      <c r="AX2" s="4"/>
      <c r="AY2" s="4"/>
      <c r="BH2" s="4"/>
      <c r="BI2" s="4"/>
      <c r="BR2" s="4"/>
      <c r="BS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</row>
    <row r="3" spans="1:99" ht="13.5" customHeight="1" thickBot="1" x14ac:dyDescent="0.3">
      <c r="A3" s="36"/>
      <c r="B3" s="7" t="s">
        <v>1</v>
      </c>
      <c r="C3" s="8" t="s">
        <v>2</v>
      </c>
      <c r="D3" s="7" t="s">
        <v>1</v>
      </c>
      <c r="E3" s="8" t="s">
        <v>2</v>
      </c>
      <c r="F3" s="7" t="s">
        <v>1</v>
      </c>
      <c r="G3" s="8" t="s">
        <v>2</v>
      </c>
      <c r="H3" s="9" t="s">
        <v>1</v>
      </c>
      <c r="I3" s="8" t="s">
        <v>2</v>
      </c>
      <c r="J3" s="9" t="s">
        <v>1</v>
      </c>
      <c r="K3" s="8" t="s">
        <v>2</v>
      </c>
      <c r="L3" s="9" t="s">
        <v>1</v>
      </c>
      <c r="M3" s="8" t="s">
        <v>2</v>
      </c>
      <c r="N3" s="9" t="s">
        <v>1</v>
      </c>
      <c r="O3" s="8" t="s">
        <v>2</v>
      </c>
      <c r="P3" s="9" t="s">
        <v>1</v>
      </c>
      <c r="Q3" s="8" t="s">
        <v>2</v>
      </c>
      <c r="R3" s="9" t="s">
        <v>1</v>
      </c>
      <c r="S3" s="8" t="s">
        <v>2</v>
      </c>
      <c r="T3" s="9" t="s">
        <v>1</v>
      </c>
      <c r="U3" s="8" t="s">
        <v>2</v>
      </c>
      <c r="V3" s="9" t="s">
        <v>1</v>
      </c>
      <c r="W3" s="8" t="s">
        <v>2</v>
      </c>
      <c r="X3" s="9" t="s">
        <v>1</v>
      </c>
      <c r="Y3" s="8" t="s">
        <v>2</v>
      </c>
      <c r="Z3" s="9" t="s">
        <v>1</v>
      </c>
      <c r="AA3" s="8" t="s">
        <v>2</v>
      </c>
      <c r="AB3" s="9" t="s">
        <v>1</v>
      </c>
      <c r="AC3" s="8" t="s">
        <v>2</v>
      </c>
      <c r="AD3" s="9" t="s">
        <v>1</v>
      </c>
      <c r="AE3" s="8" t="s">
        <v>2</v>
      </c>
      <c r="AF3" s="9" t="s">
        <v>1</v>
      </c>
      <c r="AG3" s="8" t="s">
        <v>2</v>
      </c>
      <c r="AH3" s="9" t="s">
        <v>1</v>
      </c>
      <c r="AI3" s="8" t="s">
        <v>2</v>
      </c>
      <c r="AJ3" s="9" t="s">
        <v>1</v>
      </c>
      <c r="AK3" s="8" t="s">
        <v>2</v>
      </c>
      <c r="AL3" s="9" t="s">
        <v>1</v>
      </c>
      <c r="AM3" s="8" t="s">
        <v>2</v>
      </c>
      <c r="AN3" s="9" t="s">
        <v>1</v>
      </c>
      <c r="AO3" s="8" t="s">
        <v>2</v>
      </c>
      <c r="AP3" s="9" t="s">
        <v>1</v>
      </c>
      <c r="AQ3" s="8" t="s">
        <v>2</v>
      </c>
      <c r="AR3" s="9" t="s">
        <v>1</v>
      </c>
      <c r="AS3" s="8" t="s">
        <v>2</v>
      </c>
      <c r="AT3" s="9" t="s">
        <v>1</v>
      </c>
      <c r="AU3" s="8" t="s">
        <v>2</v>
      </c>
      <c r="AV3" s="9" t="s">
        <v>1</v>
      </c>
      <c r="AW3" s="8" t="s">
        <v>2</v>
      </c>
    </row>
    <row r="4" spans="1:99" x14ac:dyDescent="0.25">
      <c r="A4" s="5" t="s">
        <v>3</v>
      </c>
      <c r="B4" s="16">
        <v>5900</v>
      </c>
      <c r="C4" s="12">
        <f>B4+1700</f>
        <v>7600</v>
      </c>
      <c r="D4" s="16">
        <v>6200</v>
      </c>
      <c r="E4" s="12">
        <f>D4+1700</f>
        <v>7900</v>
      </c>
      <c r="F4" s="19">
        <v>6500</v>
      </c>
      <c r="G4" s="12">
        <f>F4+1700</f>
        <v>8200</v>
      </c>
      <c r="H4" s="20">
        <v>13700</v>
      </c>
      <c r="I4" s="12">
        <f>H4+1700</f>
        <v>15400</v>
      </c>
      <c r="J4" s="20">
        <v>15600</v>
      </c>
      <c r="K4" s="12">
        <f>J4+1700</f>
        <v>17300</v>
      </c>
      <c r="L4" s="20">
        <v>17300</v>
      </c>
      <c r="M4" s="12">
        <f>L4+1700</f>
        <v>19000</v>
      </c>
      <c r="N4" s="20">
        <v>19100</v>
      </c>
      <c r="O4" s="12">
        <f>N4+1700</f>
        <v>20800</v>
      </c>
      <c r="P4" s="11">
        <v>21100</v>
      </c>
      <c r="Q4" s="12">
        <f>P4+1700</f>
        <v>22800</v>
      </c>
      <c r="R4" s="11">
        <v>23100</v>
      </c>
      <c r="S4" s="12">
        <f>R4+1700</f>
        <v>24800</v>
      </c>
      <c r="T4" s="11">
        <v>25400</v>
      </c>
      <c r="U4" s="12">
        <f>T4+1700</f>
        <v>27100</v>
      </c>
      <c r="V4" s="11">
        <v>27100</v>
      </c>
      <c r="W4" s="12">
        <f>V4+1700</f>
        <v>28800</v>
      </c>
      <c r="X4" s="11">
        <v>29400</v>
      </c>
      <c r="Y4" s="12">
        <f>X4+1700</f>
        <v>31100</v>
      </c>
      <c r="Z4" s="11">
        <v>31600</v>
      </c>
      <c r="AA4" s="12">
        <f>Z4+1700</f>
        <v>33300</v>
      </c>
      <c r="AB4" s="11">
        <v>33700</v>
      </c>
      <c r="AC4" s="12">
        <f>AB4+1700</f>
        <v>35400</v>
      </c>
      <c r="AD4" s="11">
        <v>36000</v>
      </c>
      <c r="AE4" s="12">
        <f>AD4+1700</f>
        <v>37700</v>
      </c>
      <c r="AF4" s="11">
        <v>37700</v>
      </c>
      <c r="AG4" s="12">
        <f>AF4+1700</f>
        <v>39400</v>
      </c>
      <c r="AH4" s="11">
        <v>39700</v>
      </c>
      <c r="AI4" s="12">
        <f>AH4+1700</f>
        <v>41400</v>
      </c>
      <c r="AJ4" s="11">
        <v>42700</v>
      </c>
      <c r="AK4" s="12">
        <f>AJ4+1700</f>
        <v>44400</v>
      </c>
      <c r="AL4" s="11">
        <v>45900</v>
      </c>
      <c r="AM4" s="12">
        <f>AL4+1700</f>
        <v>47600</v>
      </c>
      <c r="AN4" s="11">
        <v>49400</v>
      </c>
      <c r="AO4" s="12">
        <f>AN4+1700</f>
        <v>51100</v>
      </c>
      <c r="AP4" s="11">
        <v>52700</v>
      </c>
      <c r="AQ4" s="12">
        <f>AP4+1700</f>
        <v>54400</v>
      </c>
      <c r="AR4" s="11">
        <v>55200</v>
      </c>
      <c r="AS4" s="12">
        <f>AR4+1700</f>
        <v>56900</v>
      </c>
      <c r="AT4" s="11">
        <v>58500</v>
      </c>
      <c r="AU4" s="12">
        <f>AT4+1700</f>
        <v>60200</v>
      </c>
      <c r="AV4" s="11">
        <v>60700</v>
      </c>
      <c r="AW4" s="12">
        <f>AV4+1700</f>
        <v>62400</v>
      </c>
    </row>
    <row r="5" spans="1:99" x14ac:dyDescent="0.25">
      <c r="A5" s="5" t="s">
        <v>4</v>
      </c>
      <c r="B5" s="13">
        <f>B4+2000</f>
        <v>7900</v>
      </c>
      <c r="C5" s="10">
        <f>B5+1700</f>
        <v>9600</v>
      </c>
      <c r="D5" s="13">
        <f>D4+2000</f>
        <v>8200</v>
      </c>
      <c r="E5" s="10">
        <f>D5+1700</f>
        <v>9900</v>
      </c>
      <c r="F5" s="13">
        <f>F4+2000</f>
        <v>8500</v>
      </c>
      <c r="G5" s="10">
        <f>F5+1700</f>
        <v>10200</v>
      </c>
      <c r="H5" s="21">
        <f>H4+2500</f>
        <v>16200</v>
      </c>
      <c r="I5" s="10">
        <f>H5+1700</f>
        <v>17900</v>
      </c>
      <c r="J5" s="21">
        <f>J4+2500</f>
        <v>18100</v>
      </c>
      <c r="K5" s="10">
        <f>J5+1700</f>
        <v>19800</v>
      </c>
      <c r="L5" s="21">
        <f>L4+2500</f>
        <v>19800</v>
      </c>
      <c r="M5" s="10">
        <f>L5+1700</f>
        <v>21500</v>
      </c>
      <c r="N5" s="21">
        <f>N4+2500</f>
        <v>21600</v>
      </c>
      <c r="O5" s="10">
        <f>N5+1700</f>
        <v>23300</v>
      </c>
      <c r="P5" s="13">
        <f>P4+3000</f>
        <v>24100</v>
      </c>
      <c r="Q5" s="10">
        <f>P5+1700</f>
        <v>25800</v>
      </c>
      <c r="R5" s="13">
        <f>R4+3000</f>
        <v>26100</v>
      </c>
      <c r="S5" s="10">
        <f>R5+1700</f>
        <v>27800</v>
      </c>
      <c r="T5" s="13">
        <f>T4+3000</f>
        <v>28400</v>
      </c>
      <c r="U5" s="10">
        <f>T5+1700</f>
        <v>30100</v>
      </c>
      <c r="V5" s="13">
        <f>V4+3000</f>
        <v>30100</v>
      </c>
      <c r="W5" s="10">
        <f>V5+1700</f>
        <v>31800</v>
      </c>
      <c r="X5" s="13">
        <f>X4+3000</f>
        <v>32400</v>
      </c>
      <c r="Y5" s="10">
        <f>X5+1700</f>
        <v>34100</v>
      </c>
      <c r="Z5" s="13">
        <f>Z4+3500</f>
        <v>35100</v>
      </c>
      <c r="AA5" s="10">
        <f>Z5+1700</f>
        <v>36800</v>
      </c>
      <c r="AB5" s="13">
        <f>AB4+3500</f>
        <v>37200</v>
      </c>
      <c r="AC5" s="10">
        <f>AB5+1700</f>
        <v>38900</v>
      </c>
      <c r="AD5" s="13">
        <f>AD4+3500</f>
        <v>39500</v>
      </c>
      <c r="AE5" s="10">
        <f>AD5+1700</f>
        <v>41200</v>
      </c>
      <c r="AF5" s="13">
        <f>AF4+3500</f>
        <v>41200</v>
      </c>
      <c r="AG5" s="10">
        <f>AF5+1700</f>
        <v>42900</v>
      </c>
      <c r="AH5" s="13">
        <f>AH4+3500</f>
        <v>43200</v>
      </c>
      <c r="AI5" s="10">
        <f>AH5+1700</f>
        <v>44900</v>
      </c>
      <c r="AJ5" s="13">
        <f>AJ4+3500</f>
        <v>46200</v>
      </c>
      <c r="AK5" s="10">
        <f>AJ5+1700</f>
        <v>47900</v>
      </c>
      <c r="AL5" s="13">
        <f>AL4+4000</f>
        <v>49900</v>
      </c>
      <c r="AM5" s="10">
        <f>AL5+1700</f>
        <v>51600</v>
      </c>
      <c r="AN5" s="13">
        <f>AN4+4000</f>
        <v>53400</v>
      </c>
      <c r="AO5" s="10">
        <f>AN5+1700</f>
        <v>55100</v>
      </c>
      <c r="AP5" s="13">
        <f>AP4+4000</f>
        <v>56700</v>
      </c>
      <c r="AQ5" s="10">
        <f>AP5+1700</f>
        <v>58400</v>
      </c>
      <c r="AR5" s="13">
        <f>AR4+4000</f>
        <v>59200</v>
      </c>
      <c r="AS5" s="10">
        <f>AR5+1700</f>
        <v>60900</v>
      </c>
      <c r="AT5" s="13">
        <f>AT4+4000</f>
        <v>62500</v>
      </c>
      <c r="AU5" s="10">
        <f>AT5+1700</f>
        <v>64200</v>
      </c>
      <c r="AV5" s="13">
        <f>AV4+4000</f>
        <v>64700</v>
      </c>
      <c r="AW5" s="10">
        <f>AV5+1700</f>
        <v>66400</v>
      </c>
    </row>
    <row r="6" spans="1:99" ht="13.5" customHeight="1" thickBot="1" x14ac:dyDescent="0.3">
      <c r="A6" s="5" t="s">
        <v>5</v>
      </c>
      <c r="B6" s="14">
        <f>B4+6000</f>
        <v>11900</v>
      </c>
      <c r="C6" s="15">
        <f>B6+1700</f>
        <v>13600</v>
      </c>
      <c r="D6" s="14">
        <f>D4+6000</f>
        <v>12200</v>
      </c>
      <c r="E6" s="15">
        <f>D6+1700</f>
        <v>13900</v>
      </c>
      <c r="F6" s="14">
        <f>F4+6000</f>
        <v>12500</v>
      </c>
      <c r="G6" s="15">
        <f>F6+1700</f>
        <v>14200</v>
      </c>
      <c r="H6" s="22">
        <f>H4+11000</f>
        <v>24700</v>
      </c>
      <c r="I6" s="15">
        <f>H6+1700</f>
        <v>26400</v>
      </c>
      <c r="J6" s="22">
        <f>J4+11000</f>
        <v>26600</v>
      </c>
      <c r="K6" s="15">
        <f>J6+1700</f>
        <v>28300</v>
      </c>
      <c r="L6" s="22">
        <f>L4+11000</f>
        <v>28300</v>
      </c>
      <c r="M6" s="15">
        <f>L6+1700</f>
        <v>30000</v>
      </c>
      <c r="N6" s="22">
        <f>N4+11000</f>
        <v>30100</v>
      </c>
      <c r="O6" s="15">
        <f>N6+1700</f>
        <v>31800</v>
      </c>
      <c r="P6" s="14">
        <f>P4+15000</f>
        <v>36100</v>
      </c>
      <c r="Q6" s="15">
        <f>P6+1700</f>
        <v>37800</v>
      </c>
      <c r="R6" s="14">
        <f>R4+15000</f>
        <v>38100</v>
      </c>
      <c r="S6" s="15">
        <f>R6+1700</f>
        <v>39800</v>
      </c>
      <c r="T6" s="14">
        <f>T4+15000</f>
        <v>40400</v>
      </c>
      <c r="U6" s="15">
        <f>T6+1700</f>
        <v>42100</v>
      </c>
      <c r="V6" s="14">
        <f>V4+15000</f>
        <v>42100</v>
      </c>
      <c r="W6" s="15">
        <f>V6+1700</f>
        <v>43800</v>
      </c>
      <c r="X6" s="14">
        <f>X4+15000</f>
        <v>44400</v>
      </c>
      <c r="Y6" s="15">
        <f>X6+1700</f>
        <v>46100</v>
      </c>
      <c r="Z6" s="14">
        <f>Z4+18000</f>
        <v>49600</v>
      </c>
      <c r="AA6" s="15">
        <f>Z6+1700</f>
        <v>51300</v>
      </c>
      <c r="AB6" s="14">
        <f>AB4+18000</f>
        <v>51700</v>
      </c>
      <c r="AC6" s="15">
        <f>AB6+1700</f>
        <v>53400</v>
      </c>
      <c r="AD6" s="14">
        <f>AD4+18000</f>
        <v>54000</v>
      </c>
      <c r="AE6" s="15">
        <f>AD6+1700</f>
        <v>55700</v>
      </c>
      <c r="AF6" s="14">
        <f>AF4+18000</f>
        <v>55700</v>
      </c>
      <c r="AG6" s="15">
        <f>AF6+1700</f>
        <v>57400</v>
      </c>
      <c r="AH6" s="14">
        <f>AH4+18000</f>
        <v>57700</v>
      </c>
      <c r="AI6" s="15">
        <f>AH6+1700</f>
        <v>59400</v>
      </c>
      <c r="AJ6" s="14">
        <f>AJ4+18000</f>
        <v>60700</v>
      </c>
      <c r="AK6" s="15">
        <f>AJ6+1700</f>
        <v>62400</v>
      </c>
      <c r="AL6" s="14">
        <f>AL4+21000</f>
        <v>66900</v>
      </c>
      <c r="AM6" s="15">
        <f>AL6+1700</f>
        <v>68600</v>
      </c>
      <c r="AN6" s="14">
        <f>AN4+21000</f>
        <v>70400</v>
      </c>
      <c r="AO6" s="15">
        <f>AN6+1700</f>
        <v>72100</v>
      </c>
      <c r="AP6" s="14">
        <f>AP4+21000</f>
        <v>73700</v>
      </c>
      <c r="AQ6" s="15">
        <f>AP6+1700</f>
        <v>75400</v>
      </c>
      <c r="AR6" s="14">
        <f>AR4+21000</f>
        <v>76200</v>
      </c>
      <c r="AS6" s="15">
        <f>AR6+1700</f>
        <v>77900</v>
      </c>
      <c r="AT6" s="14">
        <f>AT4+21000</f>
        <v>79500</v>
      </c>
      <c r="AU6" s="15">
        <f>AT6+1700</f>
        <v>81200</v>
      </c>
      <c r="AV6" s="14">
        <f>AV4+21000</f>
        <v>81700</v>
      </c>
      <c r="AW6" s="15">
        <f>AV6+1700</f>
        <v>83400</v>
      </c>
    </row>
    <row r="7" spans="1:99" ht="13.5" customHeight="1" thickBot="1" x14ac:dyDescent="0.3"/>
    <row r="8" spans="1:99" ht="15.75" thickBot="1" x14ac:dyDescent="0.3">
      <c r="A8" s="23" t="s">
        <v>6</v>
      </c>
      <c r="B8" s="24"/>
      <c r="C8" s="24"/>
      <c r="D8" s="25"/>
      <c r="E8" s="6"/>
      <c r="F8" s="6"/>
      <c r="G8" s="6"/>
    </row>
    <row r="9" spans="1:99" ht="13.5" customHeight="1" x14ac:dyDescent="0.25">
      <c r="A9" s="26"/>
    </row>
    <row r="10" spans="1:99" ht="15" customHeight="1" x14ac:dyDescent="0.25">
      <c r="H10" s="18"/>
      <c r="J10" s="17"/>
      <c r="K10" s="17"/>
      <c r="Q10" s="18"/>
      <c r="R10" s="18"/>
      <c r="T10" s="17"/>
      <c r="U10" s="17"/>
      <c r="AA10" s="18"/>
      <c r="AB10" s="18"/>
      <c r="AD10" s="17"/>
      <c r="AE10" s="17"/>
      <c r="AK10" s="18"/>
      <c r="AL10" s="18"/>
      <c r="AN10" s="17"/>
      <c r="AO10" s="17"/>
      <c r="AU10" s="18"/>
      <c r="AV10" s="18"/>
      <c r="AX10" s="17"/>
      <c r="AY10" s="2"/>
      <c r="BE10" s="1"/>
      <c r="BF10" s="1"/>
      <c r="BH10" s="2"/>
      <c r="BI10" s="2"/>
      <c r="BO10" s="1"/>
      <c r="BP10" s="1"/>
      <c r="BQ10" s="1"/>
      <c r="BT10" s="1"/>
      <c r="BU10" s="1"/>
      <c r="BV10" s="1"/>
      <c r="BW10" s="1"/>
      <c r="BX10" s="1"/>
      <c r="BY10" s="1"/>
      <c r="BZ10" s="1"/>
      <c r="CA10" s="1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</row>
    <row r="11" spans="1:99" ht="13.5" customHeight="1" x14ac:dyDescent="0.25">
      <c r="H11" s="18"/>
      <c r="J11" s="17"/>
      <c r="K11" s="17"/>
      <c r="Q11" s="18"/>
      <c r="R11" s="18"/>
      <c r="T11" s="17"/>
      <c r="U11" s="17"/>
      <c r="AA11" s="18"/>
      <c r="AB11" s="18"/>
      <c r="AD11" s="17"/>
      <c r="AE11" s="17"/>
      <c r="AK11" s="18"/>
      <c r="AL11" s="18"/>
      <c r="AN11" s="17"/>
      <c r="AO11" s="17"/>
      <c r="AU11" s="18"/>
      <c r="AV11" s="18"/>
      <c r="AX11" s="17"/>
      <c r="AY11" s="2"/>
      <c r="BE11" s="1"/>
      <c r="BF11" s="1"/>
      <c r="BH11" s="2"/>
      <c r="BI11" s="2"/>
      <c r="BO11" s="1"/>
      <c r="BP11" s="1"/>
      <c r="BQ11" s="1"/>
      <c r="BT11" s="1"/>
      <c r="BU11" s="1"/>
      <c r="BV11" s="1"/>
      <c r="BW11" s="1"/>
      <c r="BX11" s="1"/>
      <c r="BY11" s="1"/>
      <c r="BZ11" s="1"/>
      <c r="CA11" s="1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</row>
    <row r="13" spans="1:99" ht="13.5" customHeight="1" x14ac:dyDescent="0.25"/>
    <row r="15" spans="1:99" ht="13.5" customHeight="1" x14ac:dyDescent="0.25"/>
  </sheetData>
  <mergeCells count="26">
    <mergeCell ref="X2:Y2"/>
    <mergeCell ref="H2:I2"/>
    <mergeCell ref="J2:K2"/>
    <mergeCell ref="L2:M2"/>
    <mergeCell ref="D2:E2"/>
    <mergeCell ref="T2:U2"/>
    <mergeCell ref="V2:W2"/>
    <mergeCell ref="N2:O2"/>
    <mergeCell ref="P2:Q2"/>
    <mergeCell ref="R2:S2"/>
    <mergeCell ref="A1:G1"/>
    <mergeCell ref="A2:A3"/>
    <mergeCell ref="B2:C2"/>
    <mergeCell ref="F2:G2"/>
    <mergeCell ref="Z2:AA2"/>
    <mergeCell ref="AB2:AC2"/>
    <mergeCell ref="AD2:AE2"/>
    <mergeCell ref="AF2:AG2"/>
    <mergeCell ref="AH2:AI2"/>
    <mergeCell ref="AT2:AU2"/>
    <mergeCell ref="AV2:AW2"/>
    <mergeCell ref="AJ2:AK2"/>
    <mergeCell ref="AL2:AM2"/>
    <mergeCell ref="AN2:AO2"/>
    <mergeCell ref="AP2:AQ2"/>
    <mergeCell ref="AR2:AS2"/>
  </mergeCells>
  <conditionalFormatting sqref="M7 AC7 AK7 BA5:BA7 BQ5:BQ7 BI5:BI6">
    <cfRule type="cellIs" dxfId="40" priority="143" stopIfTrue="1" operator="equal">
      <formula>5</formula>
    </cfRule>
  </conditionalFormatting>
  <conditionalFormatting sqref="U22:U51">
    <cfRule type="cellIs" dxfId="39" priority="171" stopIfTrue="1" operator="equal">
      <formula>5</formula>
    </cfRule>
  </conditionalFormatting>
  <conditionalFormatting sqref="M22:M52">
    <cfRule type="cellIs" dxfId="38" priority="172" stopIfTrue="1" operator="equal">
      <formula>5</formula>
    </cfRule>
  </conditionalFormatting>
  <conditionalFormatting sqref="AC22:AC52">
    <cfRule type="cellIs" dxfId="37" priority="170" stopIfTrue="1" operator="equal">
      <formula>5</formula>
    </cfRule>
  </conditionalFormatting>
  <conditionalFormatting sqref="AK22:AK52">
    <cfRule type="cellIs" dxfId="36" priority="169" stopIfTrue="1" operator="equal">
      <formula>5</formula>
    </cfRule>
  </conditionalFormatting>
  <conditionalFormatting sqref="AS22:AS51">
    <cfRule type="cellIs" dxfId="35" priority="168" stopIfTrue="1" operator="equal">
      <formula>5</formula>
    </cfRule>
  </conditionalFormatting>
  <conditionalFormatting sqref="BA22:BA52">
    <cfRule type="cellIs" dxfId="34" priority="167" stopIfTrue="1" operator="equal">
      <formula>5</formula>
    </cfRule>
  </conditionalFormatting>
  <conditionalFormatting sqref="BI22:BI51">
    <cfRule type="cellIs" dxfId="33" priority="166" stopIfTrue="1" operator="equal">
      <formula>5</formula>
    </cfRule>
  </conditionalFormatting>
  <conditionalFormatting sqref="BQ22:BQ52">
    <cfRule type="cellIs" dxfId="32" priority="165" stopIfTrue="1" operator="equal">
      <formula>5</formula>
    </cfRule>
  </conditionalFormatting>
  <conditionalFormatting sqref="U59:U88">
    <cfRule type="cellIs" dxfId="31" priority="163" stopIfTrue="1" operator="equal">
      <formula>5</formula>
    </cfRule>
  </conditionalFormatting>
  <conditionalFormatting sqref="M59:M89">
    <cfRule type="cellIs" dxfId="30" priority="164" stopIfTrue="1" operator="equal">
      <formula>5</formula>
    </cfRule>
  </conditionalFormatting>
  <conditionalFormatting sqref="AC59:AC89">
    <cfRule type="cellIs" dxfId="29" priority="162" stopIfTrue="1" operator="equal">
      <formula>5</formula>
    </cfRule>
  </conditionalFormatting>
  <conditionalFormatting sqref="AK59:AK89">
    <cfRule type="cellIs" dxfId="28" priority="161" stopIfTrue="1" operator="equal">
      <formula>5</formula>
    </cfRule>
  </conditionalFormatting>
  <conditionalFormatting sqref="AS59:AS88">
    <cfRule type="cellIs" dxfId="27" priority="160" stopIfTrue="1" operator="equal">
      <formula>5</formula>
    </cfRule>
  </conditionalFormatting>
  <conditionalFormatting sqref="BA59:BA89">
    <cfRule type="cellIs" dxfId="26" priority="159" stopIfTrue="1" operator="equal">
      <formula>5</formula>
    </cfRule>
  </conditionalFormatting>
  <conditionalFormatting sqref="BI59:BI88">
    <cfRule type="cellIs" dxfId="25" priority="158" stopIfTrue="1" operator="equal">
      <formula>5</formula>
    </cfRule>
  </conditionalFormatting>
  <conditionalFormatting sqref="BQ59:BQ89">
    <cfRule type="cellIs" dxfId="24" priority="157" stopIfTrue="1" operator="equal">
      <formula>5</formula>
    </cfRule>
  </conditionalFormatting>
  <conditionalFormatting sqref="F7">
    <cfRule type="cellIs" dxfId="23" priority="114" stopIfTrue="1" operator="equal">
      <formula>5</formula>
    </cfRule>
  </conditionalFormatting>
  <conditionalFormatting sqref="F22:F52">
    <cfRule type="cellIs" dxfId="22" priority="116" stopIfTrue="1" operator="equal">
      <formula>5</formula>
    </cfRule>
  </conditionalFormatting>
  <conditionalFormatting sqref="F59:F89">
    <cfRule type="cellIs" dxfId="21" priority="115" stopIfTrue="1" operator="equal">
      <formula>5</formula>
    </cfRule>
  </conditionalFormatting>
  <conditionalFormatting sqref="N5:N6">
    <cfRule type="cellIs" dxfId="17" priority="18" stopIfTrue="1" operator="equal">
      <formula>5</formula>
    </cfRule>
  </conditionalFormatting>
  <conditionalFormatting sqref="P5:P6">
    <cfRule type="cellIs" dxfId="16" priority="17" stopIfTrue="1" operator="equal">
      <formula>5</formula>
    </cfRule>
  </conditionalFormatting>
  <conditionalFormatting sqref="R5:R6">
    <cfRule type="cellIs" dxfId="15" priority="16" stopIfTrue="1" operator="equal">
      <formula>5</formula>
    </cfRule>
  </conditionalFormatting>
  <conditionalFormatting sqref="T5:T6">
    <cfRule type="cellIs" dxfId="14" priority="15" stopIfTrue="1" operator="equal">
      <formula>5</formula>
    </cfRule>
  </conditionalFormatting>
  <conditionalFormatting sqref="V5:V6">
    <cfRule type="cellIs" dxfId="13" priority="14" stopIfTrue="1" operator="equal">
      <formula>5</formula>
    </cfRule>
  </conditionalFormatting>
  <conditionalFormatting sqref="X5:X6">
    <cfRule type="cellIs" dxfId="12" priority="13" stopIfTrue="1" operator="equal">
      <formula>5</formula>
    </cfRule>
  </conditionalFormatting>
  <conditionalFormatting sqref="Z5:Z6">
    <cfRule type="cellIs" dxfId="11" priority="12" stopIfTrue="1" operator="equal">
      <formula>5</formula>
    </cfRule>
  </conditionalFormatting>
  <conditionalFormatting sqref="AB5:AB6">
    <cfRule type="cellIs" dxfId="10" priority="11" stopIfTrue="1" operator="equal">
      <formula>5</formula>
    </cfRule>
  </conditionalFormatting>
  <conditionalFormatting sqref="AD5:AD6">
    <cfRule type="cellIs" dxfId="9" priority="10" stopIfTrue="1" operator="equal">
      <formula>5</formula>
    </cfRule>
  </conditionalFormatting>
  <conditionalFormatting sqref="AF5:AF6">
    <cfRule type="cellIs" dxfId="8" priority="9" stopIfTrue="1" operator="equal">
      <formula>5</formula>
    </cfRule>
  </conditionalFormatting>
  <conditionalFormatting sqref="AH5:AH6">
    <cfRule type="cellIs" dxfId="7" priority="8" stopIfTrue="1" operator="equal">
      <formula>5</formula>
    </cfRule>
  </conditionalFormatting>
  <conditionalFormatting sqref="AJ5:AJ6">
    <cfRule type="cellIs" dxfId="6" priority="7" stopIfTrue="1" operator="equal">
      <formula>5</formula>
    </cfRule>
  </conditionalFormatting>
  <conditionalFormatting sqref="AL5:AL6">
    <cfRule type="cellIs" dxfId="5" priority="6" stopIfTrue="1" operator="equal">
      <formula>5</formula>
    </cfRule>
  </conditionalFormatting>
  <conditionalFormatting sqref="AN5:AN6">
    <cfRule type="cellIs" dxfId="4" priority="5" stopIfTrue="1" operator="equal">
      <formula>5</formula>
    </cfRule>
  </conditionalFormatting>
  <conditionalFormatting sqref="AP5:AP6">
    <cfRule type="cellIs" dxfId="3" priority="4" stopIfTrue="1" operator="equal">
      <formula>5</formula>
    </cfRule>
  </conditionalFormatting>
  <conditionalFormatting sqref="AR5:AR6">
    <cfRule type="cellIs" dxfId="2" priority="3" stopIfTrue="1" operator="equal">
      <formula>5</formula>
    </cfRule>
  </conditionalFormatting>
  <conditionalFormatting sqref="AT5:AT6">
    <cfRule type="cellIs" dxfId="1" priority="2" stopIfTrue="1" operator="equal">
      <formula>5</formula>
    </cfRule>
  </conditionalFormatting>
  <conditionalFormatting sqref="AV5:AV6">
    <cfRule type="cellIs" dxfId="0" priority="1" stopIfTrue="1" operator="equal">
      <formula>5</formula>
    </cfRule>
  </conditionalFormatting>
  <pageMargins left="0" right="0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Open rates</vt:lpstr>
    </vt:vector>
  </TitlesOfParts>
  <Company>ACCOR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PULLMAN Sochi Center RM</dc:creator>
  <cp:lastModifiedBy>vmikhalkina</cp:lastModifiedBy>
  <cp:lastPrinted>2018-05-10T11:59:15Z</cp:lastPrinted>
  <dcterms:created xsi:type="dcterms:W3CDTF">2018-01-30T14:00:22Z</dcterms:created>
  <dcterms:modified xsi:type="dcterms:W3CDTF">2024-09-11T12:57:29Z</dcterms:modified>
</cp:coreProperties>
</file>